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kz_x\Desktop\経費NOTE\"/>
    </mc:Choice>
  </mc:AlternateContent>
  <xr:revisionPtr revIDLastSave="0" documentId="13_ncr:1_{4B712133-B3C2-42EE-B94F-C3FF53B9EF61}" xr6:coauthVersionLast="47" xr6:coauthVersionMax="47" xr10:uidLastSave="{00000000-0000-0000-0000-000000000000}"/>
  <bookViews>
    <workbookView xWindow="-120" yWindow="-120" windowWidth="29040" windowHeight="15720" activeTab="18" xr2:uid="{00000000-000D-0000-FFFF-FFFF00000000}"/>
  </bookViews>
  <sheets>
    <sheet name="総額" sheetId="17" r:id="rId1"/>
    <sheet name="４" sheetId="1" r:id="rId2"/>
    <sheet name="5" sheetId="2" r:id="rId3"/>
    <sheet name="6" sheetId="3" r:id="rId4"/>
    <sheet name="7" sheetId="4" r:id="rId5"/>
    <sheet name="8-1" sheetId="14" r:id="rId6"/>
    <sheet name="8-2" sheetId="5" r:id="rId7"/>
    <sheet name="8-3" sheetId="15" r:id="rId8"/>
    <sheet name="9-1" sheetId="6" r:id="rId9"/>
    <sheet name="9-2" sheetId="16" r:id="rId10"/>
    <sheet name="10‐1" sheetId="7" r:id="rId11"/>
    <sheet name="10‐2" sheetId="18" r:id="rId12"/>
    <sheet name="11" sheetId="8" r:id="rId13"/>
    <sheet name="12" sheetId="9" r:id="rId14"/>
    <sheet name="12-2" sheetId="19" r:id="rId15"/>
    <sheet name="1" sheetId="10" r:id="rId16"/>
    <sheet name="2" sheetId="11" r:id="rId17"/>
    <sheet name="2-2" sheetId="20" r:id="rId18"/>
    <sheet name="3" sheetId="12" r:id="rId19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2" l="1"/>
  <c r="F25" i="20"/>
  <c r="F25" i="11"/>
  <c r="J26" i="17"/>
  <c r="H26" i="17"/>
  <c r="F26" i="10"/>
  <c r="F26" i="9" l="1"/>
  <c r="F20" i="8" l="1"/>
  <c r="H26" i="18"/>
  <c r="F25" i="18"/>
  <c r="F25" i="7" l="1"/>
  <c r="F26" i="16" l="1"/>
  <c r="F26" i="6"/>
  <c r="F26" i="15"/>
  <c r="F26" i="14"/>
  <c r="F26" i="4"/>
  <c r="F26" i="5"/>
  <c r="F26" i="3"/>
  <c r="F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大崎和哉</author>
  </authors>
  <commentList>
    <comment ref="J3" authorId="0" shapeId="0" xr:uid="{2DB36113-2283-4FEA-8CA3-0D1038CE087E}">
      <text>
        <r>
          <rPr>
            <b/>
            <sz val="9"/>
            <color indexed="81"/>
            <rFont val="MS P ゴシック"/>
            <family val="3"/>
            <charset val="128"/>
          </rPr>
          <t>大崎和哉: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<sst xmlns="http://schemas.openxmlformats.org/spreadsheetml/2006/main" count="1535" uniqueCount="220">
  <si>
    <t>4月</t>
    <rPh sb="1" eb="2">
      <t>ガツ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</si>
  <si>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</si>
  <si>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</si>
  <si>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残高</t>
    <rPh sb="0" eb="2">
      <t>ザンダカ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</si>
  <si>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</si>
  <si>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</si>
  <si>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備考</t>
    <rPh sb="0" eb="2">
      <t>ビコウ</t>
    </rPh>
    <phoneticPr fontId="2"/>
  </si>
  <si>
    <t>領収書</t>
    <rPh sb="0" eb="3">
      <t>リョウシュウショ</t>
    </rPh>
    <phoneticPr fontId="2"/>
  </si>
  <si>
    <t>株式会社CSILead</t>
    <rPh sb="0" eb="4">
      <t>カブシキガイシャ</t>
    </rPh>
    <phoneticPr fontId="2"/>
  </si>
  <si>
    <t>有・無</t>
    <rPh sb="0" eb="1">
      <t>アリ</t>
    </rPh>
    <rPh sb="2" eb="3">
      <t>ナ</t>
    </rPh>
    <phoneticPr fontId="2"/>
  </si>
  <si>
    <t>借入</t>
    <rPh sb="0" eb="2">
      <t>カリイレ</t>
    </rPh>
    <phoneticPr fontId="2"/>
  </si>
  <si>
    <t>旅費交通費</t>
  </si>
  <si>
    <t>・出張費</t>
  </si>
  <si>
    <t>・研修費</t>
  </si>
  <si>
    <t>・交際費</t>
  </si>
  <si>
    <t>・地代家賃</t>
  </si>
  <si>
    <t>・水道光熱費</t>
  </si>
  <si>
    <t>・消耗品費</t>
  </si>
  <si>
    <t>・新聞図書費</t>
  </si>
  <si>
    <t>・人件費</t>
  </si>
  <si>
    <t>・宣伝広告費</t>
  </si>
  <si>
    <t>・接待交際費</t>
  </si>
  <si>
    <t>・福利厚生費</t>
  </si>
  <si>
    <t>・ 租税公課</t>
  </si>
  <si>
    <t>・通信費</t>
  </si>
  <si>
    <t>・修繕費</t>
  </si>
  <si>
    <t>・外注工賃</t>
  </si>
  <si>
    <t>・租税公課</t>
  </si>
  <si>
    <t>消耗品</t>
    <rPh sb="0" eb="3">
      <t>ショウモウヒン</t>
    </rPh>
    <phoneticPr fontId="2"/>
  </si>
  <si>
    <t>　</t>
    <phoneticPr fontId="2"/>
  </si>
  <si>
    <t>会社印鑑</t>
    <rPh sb="0" eb="2">
      <t>カイシャ</t>
    </rPh>
    <rPh sb="2" eb="4">
      <t>インカン</t>
    </rPh>
    <phoneticPr fontId="2"/>
  </si>
  <si>
    <t>ゴム印</t>
    <rPh sb="2" eb="3">
      <t>イン</t>
    </rPh>
    <phoneticPr fontId="2"/>
  </si>
  <si>
    <t>４・１７</t>
    <phoneticPr fontId="2"/>
  </si>
  <si>
    <t>5月</t>
    <rPh sb="1" eb="2">
      <t>ガツ</t>
    </rPh>
    <phoneticPr fontId="2"/>
  </si>
  <si>
    <t>印鑑証明</t>
    <rPh sb="0" eb="4">
      <t>インカンショウメイ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</si>
  <si>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</si>
  <si>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</si>
  <si>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定款認証　公証役場</t>
    <rPh sb="0" eb="2">
      <t>テイカン</t>
    </rPh>
    <rPh sb="2" eb="4">
      <t>ニンショウ</t>
    </rPh>
    <rPh sb="5" eb="9">
      <t>コウショウヤクバ</t>
    </rPh>
    <phoneticPr fontId="2"/>
  </si>
  <si>
    <t>12日</t>
    <rPh sb="2" eb="3">
      <t>ニチ</t>
    </rPh>
    <phoneticPr fontId="2"/>
  </si>
  <si>
    <t>印紙代　法務局</t>
    <rPh sb="0" eb="3">
      <t>インシダイ</t>
    </rPh>
    <rPh sb="4" eb="7">
      <t>ホウムキョク</t>
    </rPh>
    <phoneticPr fontId="2"/>
  </si>
  <si>
    <t>13日</t>
    <rPh sb="2" eb="3">
      <t>ニチ</t>
    </rPh>
    <phoneticPr fontId="2"/>
  </si>
  <si>
    <t>交際費</t>
    <rPh sb="0" eb="3">
      <t>コウサイヒ</t>
    </rPh>
    <phoneticPr fontId="2"/>
  </si>
  <si>
    <t>交通費</t>
    <rPh sb="0" eb="3">
      <t>コウツウヒ</t>
    </rPh>
    <phoneticPr fontId="2"/>
  </si>
  <si>
    <t>燃料代</t>
    <rPh sb="0" eb="3">
      <t>ネンリョウダイ</t>
    </rPh>
    <phoneticPr fontId="2"/>
  </si>
  <si>
    <t>14日</t>
    <rPh sb="2" eb="3">
      <t>ニチ</t>
    </rPh>
    <phoneticPr fontId="2"/>
  </si>
  <si>
    <t>昼食代</t>
    <rPh sb="0" eb="3">
      <t>チュウショクダイ</t>
    </rPh>
    <phoneticPr fontId="2"/>
  </si>
  <si>
    <t>16日</t>
    <rPh sb="2" eb="3">
      <t>ニチ</t>
    </rPh>
    <phoneticPr fontId="2"/>
  </si>
  <si>
    <t>駐車場代</t>
    <rPh sb="0" eb="4">
      <t>チュウシャジョウダイ</t>
    </rPh>
    <phoneticPr fontId="2"/>
  </si>
  <si>
    <t>17日</t>
    <rPh sb="2" eb="3">
      <t>ニチ</t>
    </rPh>
    <phoneticPr fontId="2"/>
  </si>
  <si>
    <t>20日</t>
    <rPh sb="2" eb="3">
      <t>ニチ</t>
    </rPh>
    <phoneticPr fontId="2"/>
  </si>
  <si>
    <t>住民票・身分証</t>
    <rPh sb="0" eb="3">
      <t>ジュウミンヒョウ</t>
    </rPh>
    <rPh sb="4" eb="7">
      <t>ミブンショウ</t>
    </rPh>
    <phoneticPr fontId="2"/>
  </si>
  <si>
    <t>22日</t>
    <rPh sb="2" eb="3">
      <t>ニチ</t>
    </rPh>
    <phoneticPr fontId="2"/>
  </si>
  <si>
    <t>30日</t>
    <rPh sb="2" eb="3">
      <t>ニチ</t>
    </rPh>
    <phoneticPr fontId="2"/>
  </si>
  <si>
    <t>租税公課</t>
    <rPh sb="0" eb="2">
      <t>ソゼイ</t>
    </rPh>
    <rPh sb="2" eb="4">
      <t>コウカ</t>
    </rPh>
    <phoneticPr fontId="2"/>
  </si>
  <si>
    <t>租税公課</t>
    <rPh sb="0" eb="4">
      <t>ソゼイコウカ</t>
    </rPh>
    <phoneticPr fontId="2"/>
  </si>
  <si>
    <t>6月</t>
    <rPh sb="1" eb="2">
      <t>ガツ</t>
    </rPh>
    <phoneticPr fontId="2"/>
  </si>
  <si>
    <t>1日</t>
    <rPh sb="1" eb="2">
      <t>ニチ</t>
    </rPh>
    <phoneticPr fontId="2"/>
  </si>
  <si>
    <t>資格申請　証紙代</t>
    <rPh sb="0" eb="4">
      <t>シカクシンセイ</t>
    </rPh>
    <rPh sb="5" eb="7">
      <t>ショウシ</t>
    </rPh>
    <rPh sb="7" eb="8">
      <t>ダイ</t>
    </rPh>
    <phoneticPr fontId="2"/>
  </si>
  <si>
    <t>印紙代</t>
    <rPh sb="0" eb="3">
      <t>インシダイ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</si>
  <si>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</si>
  <si>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</si>
  <si>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</si>
  <si>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</si>
  <si>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</si>
  <si>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修繕費</t>
    <rPh sb="0" eb="3">
      <t>シュウゼンヒ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</si>
  <si>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</si>
  <si>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</si>
  <si>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</si>
  <si>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夕食代</t>
    <rPh sb="0" eb="2">
      <t>ユウショク</t>
    </rPh>
    <rPh sb="2" eb="3">
      <t>ダイ</t>
    </rPh>
    <phoneticPr fontId="2"/>
  </si>
  <si>
    <t>15日</t>
    <rPh sb="2" eb="3">
      <t>ニチ</t>
    </rPh>
    <phoneticPr fontId="2"/>
  </si>
  <si>
    <t>昼食代　現場差入れ</t>
    <rPh sb="0" eb="2">
      <t>チュウショク</t>
    </rPh>
    <rPh sb="2" eb="3">
      <t>ダイ</t>
    </rPh>
    <rPh sb="4" eb="6">
      <t>ゲンバ</t>
    </rPh>
    <rPh sb="6" eb="8">
      <t>サシイ</t>
    </rPh>
    <phoneticPr fontId="2"/>
  </si>
  <si>
    <t>事務所　備品代</t>
    <rPh sb="0" eb="3">
      <t>ジムショ</t>
    </rPh>
    <rPh sb="4" eb="6">
      <t>ビヒン</t>
    </rPh>
    <rPh sb="6" eb="7">
      <t>ダイ</t>
    </rPh>
    <phoneticPr fontId="2"/>
  </si>
  <si>
    <t>昼食代　新人研修</t>
    <rPh sb="0" eb="3">
      <t>チュウショクダイ</t>
    </rPh>
    <rPh sb="4" eb="6">
      <t>シンジン</t>
    </rPh>
    <rPh sb="6" eb="8">
      <t>ケンシュウ</t>
    </rPh>
    <phoneticPr fontId="2"/>
  </si>
  <si>
    <t>事務所リフォーム</t>
    <rPh sb="0" eb="3">
      <t>ジムショ</t>
    </rPh>
    <phoneticPr fontId="2"/>
  </si>
  <si>
    <t>昼食代　現場差入れ</t>
    <rPh sb="0" eb="3">
      <t>チュウショクダイ</t>
    </rPh>
    <rPh sb="4" eb="8">
      <t>ゲンバサシイ</t>
    </rPh>
    <phoneticPr fontId="2"/>
  </si>
  <si>
    <t>昼食代　客先営業</t>
    <rPh sb="0" eb="2">
      <t>チュウショク</t>
    </rPh>
    <rPh sb="2" eb="3">
      <t>ダイ</t>
    </rPh>
    <rPh sb="4" eb="6">
      <t>キャクサキ</t>
    </rPh>
    <rPh sb="6" eb="8">
      <t>エイギョウ</t>
    </rPh>
    <phoneticPr fontId="2"/>
  </si>
  <si>
    <t>警備業申請　証紙代</t>
    <rPh sb="0" eb="2">
      <t>ケイビ</t>
    </rPh>
    <rPh sb="2" eb="3">
      <t>ギョウ</t>
    </rPh>
    <rPh sb="3" eb="5">
      <t>シンセイ</t>
    </rPh>
    <rPh sb="6" eb="8">
      <t>ショウシ</t>
    </rPh>
    <rPh sb="8" eb="9">
      <t>ダイ</t>
    </rPh>
    <phoneticPr fontId="2"/>
  </si>
  <si>
    <t>24日</t>
    <rPh sb="2" eb="3">
      <t>ニチ</t>
    </rPh>
    <phoneticPr fontId="2"/>
  </si>
  <si>
    <t>現場　差入れ</t>
    <rPh sb="0" eb="2">
      <t>ゲンバ</t>
    </rPh>
    <rPh sb="3" eb="5">
      <t>サシイ</t>
    </rPh>
    <phoneticPr fontId="2"/>
  </si>
  <si>
    <t>合計</t>
    <rPh sb="0" eb="2">
      <t>ゴウケイ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</si>
  <si>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</si>
  <si>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</si>
  <si>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２日</t>
    <rPh sb="1" eb="2">
      <t>ニチ</t>
    </rPh>
    <phoneticPr fontId="2"/>
  </si>
  <si>
    <t>業者　差し入れ</t>
    <rPh sb="0" eb="2">
      <t>ギョウシャ</t>
    </rPh>
    <rPh sb="3" eb="4">
      <t>サ</t>
    </rPh>
    <rPh sb="5" eb="6">
      <t>イ</t>
    </rPh>
    <phoneticPr fontId="2"/>
  </si>
  <si>
    <t>打合せ</t>
    <rPh sb="0" eb="2">
      <t>ウチアワ</t>
    </rPh>
    <phoneticPr fontId="2"/>
  </si>
  <si>
    <t>印紙　申請用</t>
    <rPh sb="0" eb="2">
      <t>インシ</t>
    </rPh>
    <rPh sb="3" eb="6">
      <t>シンセイヨウ</t>
    </rPh>
    <phoneticPr fontId="2"/>
  </si>
  <si>
    <t>住民票</t>
    <rPh sb="0" eb="3">
      <t>ジュウミンヒョウ</t>
    </rPh>
    <phoneticPr fontId="2"/>
  </si>
  <si>
    <t>84円切手</t>
    <rPh sb="2" eb="3">
      <t>エン</t>
    </rPh>
    <rPh sb="3" eb="5">
      <t>キッテ</t>
    </rPh>
    <phoneticPr fontId="2"/>
  </si>
  <si>
    <t>研修　昼食費</t>
    <rPh sb="0" eb="2">
      <t>ケンシュウ</t>
    </rPh>
    <rPh sb="3" eb="5">
      <t>チュウショク</t>
    </rPh>
    <rPh sb="5" eb="6">
      <t>ヒ</t>
    </rPh>
    <phoneticPr fontId="2"/>
  </si>
  <si>
    <t>現場　差入れ　　</t>
    <rPh sb="0" eb="2">
      <t>ゲンバ</t>
    </rPh>
    <rPh sb="3" eb="5">
      <t>サシイ</t>
    </rPh>
    <phoneticPr fontId="2"/>
  </si>
  <si>
    <t>23日</t>
    <rPh sb="2" eb="3">
      <t>ニチ</t>
    </rPh>
    <phoneticPr fontId="2"/>
  </si>
  <si>
    <t>通信費</t>
    <rPh sb="0" eb="3">
      <t>ツウシンヒ</t>
    </rPh>
    <phoneticPr fontId="2"/>
  </si>
  <si>
    <t>郵便物　7通</t>
    <rPh sb="0" eb="2">
      <t>ユウビン</t>
    </rPh>
    <rPh sb="2" eb="3">
      <t>ブツ</t>
    </rPh>
    <rPh sb="5" eb="6">
      <t>ツウ</t>
    </rPh>
    <phoneticPr fontId="2"/>
  </si>
  <si>
    <t>現場　差し入れ</t>
    <rPh sb="0" eb="2">
      <t>ゲンバ</t>
    </rPh>
    <rPh sb="3" eb="4">
      <t>サ</t>
    </rPh>
    <rPh sb="5" eb="6">
      <t>イ</t>
    </rPh>
    <phoneticPr fontId="2"/>
  </si>
  <si>
    <t>電車　運賃　従業員</t>
    <rPh sb="0" eb="2">
      <t>デンシャ</t>
    </rPh>
    <rPh sb="3" eb="5">
      <t>ウンチン</t>
    </rPh>
    <rPh sb="6" eb="9">
      <t>ジュウギョウイン</t>
    </rPh>
    <phoneticPr fontId="2"/>
  </si>
  <si>
    <t>25日</t>
    <rPh sb="2" eb="3">
      <t>ニチ</t>
    </rPh>
    <phoneticPr fontId="2"/>
  </si>
  <si>
    <t>出張費</t>
    <rPh sb="0" eb="3">
      <t>シュッチョウヒ</t>
    </rPh>
    <phoneticPr fontId="2"/>
  </si>
  <si>
    <t>26日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</si>
  <si>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</si>
  <si>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</si>
  <si>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福利厚生</t>
    <rPh sb="0" eb="4">
      <t>フクリコウセイ</t>
    </rPh>
    <phoneticPr fontId="2"/>
  </si>
  <si>
    <t>接待交際費</t>
    <rPh sb="0" eb="5">
      <t>セッタイコウサイヒ</t>
    </rPh>
    <phoneticPr fontId="2"/>
  </si>
  <si>
    <t>接待交際費</t>
    <rPh sb="0" eb="2">
      <t>セッタイ</t>
    </rPh>
    <rPh sb="2" eb="5">
      <t>コウサイヒ</t>
    </rPh>
    <phoneticPr fontId="2"/>
  </si>
  <si>
    <t>燃料代　シエンタ</t>
    <rPh sb="0" eb="3">
      <t>ネンリョウダイ</t>
    </rPh>
    <phoneticPr fontId="2"/>
  </si>
  <si>
    <t>反射ベスト　備品</t>
    <rPh sb="0" eb="2">
      <t>ハンシャ</t>
    </rPh>
    <rPh sb="6" eb="8">
      <t>ビヒン</t>
    </rPh>
    <phoneticPr fontId="2"/>
  </si>
  <si>
    <t>ホテル宿泊費</t>
    <rPh sb="3" eb="6">
      <t>シュクハクヒ</t>
    </rPh>
    <phoneticPr fontId="2"/>
  </si>
  <si>
    <t>9月</t>
    <rPh sb="1" eb="2">
      <t>ガツ</t>
    </rPh>
    <phoneticPr fontId="2"/>
  </si>
  <si>
    <t>装備品</t>
    <rPh sb="0" eb="3">
      <t>ソウビヒン</t>
    </rPh>
    <phoneticPr fontId="2"/>
  </si>
  <si>
    <t>バンガード　手土産</t>
    <rPh sb="6" eb="9">
      <t>テミヤゲ</t>
    </rPh>
    <phoneticPr fontId="2"/>
  </si>
  <si>
    <t>福利厚生費</t>
    <rPh sb="0" eb="5">
      <t>フクリコウセイヒ</t>
    </rPh>
    <phoneticPr fontId="2"/>
  </si>
  <si>
    <t>隊員　昼食</t>
    <rPh sb="0" eb="2">
      <t>タイイン</t>
    </rPh>
    <rPh sb="3" eb="5">
      <t>チュウショク</t>
    </rPh>
    <phoneticPr fontId="2"/>
  </si>
  <si>
    <t>福利厚生費</t>
    <rPh sb="0" eb="4">
      <t>フクリコウセイ</t>
    </rPh>
    <phoneticPr fontId="2"/>
  </si>
  <si>
    <t>隊員　朝食</t>
    <rPh sb="0" eb="2">
      <t>タイイン</t>
    </rPh>
    <rPh sb="3" eb="5">
      <t>チョウショク</t>
    </rPh>
    <phoneticPr fontId="2"/>
  </si>
  <si>
    <t>福利厚生費</t>
    <rPh sb="0" eb="4">
      <t>フクリコウセイ</t>
    </rPh>
    <rPh sb="4" eb="5">
      <t>ヒ</t>
    </rPh>
    <phoneticPr fontId="2"/>
  </si>
  <si>
    <t>隊員　夕食</t>
    <rPh sb="0" eb="2">
      <t>タイイン</t>
    </rPh>
    <rPh sb="3" eb="5">
      <t>ユウショク</t>
    </rPh>
    <phoneticPr fontId="2"/>
  </si>
  <si>
    <t>挨拶手土産　</t>
    <rPh sb="0" eb="2">
      <t>アイサツ</t>
    </rPh>
    <rPh sb="2" eb="5">
      <t>テミヤゲ</t>
    </rPh>
    <phoneticPr fontId="2"/>
  </si>
  <si>
    <t>燃料費　シエンタ</t>
    <rPh sb="0" eb="3">
      <t>ネンリョウヒ</t>
    </rPh>
    <phoneticPr fontId="2"/>
  </si>
  <si>
    <t>印紙　切手代</t>
    <rPh sb="0" eb="2">
      <t>インシ</t>
    </rPh>
    <rPh sb="3" eb="6">
      <t>キッテダイ</t>
    </rPh>
    <phoneticPr fontId="2"/>
  </si>
  <si>
    <t>業者　挨拶手土産</t>
    <rPh sb="0" eb="2">
      <t>ギョウシャ</t>
    </rPh>
    <rPh sb="3" eb="5">
      <t>アイサツ</t>
    </rPh>
    <rPh sb="5" eb="8">
      <t>テミヤゲ</t>
    </rPh>
    <phoneticPr fontId="2"/>
  </si>
  <si>
    <t>隊員　飲料</t>
    <rPh sb="0" eb="2">
      <t>タイイン</t>
    </rPh>
    <rPh sb="3" eb="5">
      <t>インリョウ</t>
    </rPh>
    <phoneticPr fontId="2"/>
  </si>
  <si>
    <t>証紙代</t>
    <rPh sb="0" eb="2">
      <t>ショウシ</t>
    </rPh>
    <rPh sb="2" eb="3">
      <t>ダイ</t>
    </rPh>
    <phoneticPr fontId="2"/>
  </si>
  <si>
    <t>燃料代　セレナ</t>
    <rPh sb="0" eb="3">
      <t>ネンリョウダイ</t>
    </rPh>
    <phoneticPr fontId="2"/>
  </si>
  <si>
    <t>高速料金</t>
    <rPh sb="0" eb="4">
      <t>コウソクリョウキン</t>
    </rPh>
    <phoneticPr fontId="2"/>
  </si>
  <si>
    <t>ホテル代</t>
    <rPh sb="3" eb="4">
      <t>ダイ</t>
    </rPh>
    <phoneticPr fontId="2"/>
  </si>
  <si>
    <t>高速料金</t>
    <rPh sb="0" eb="2">
      <t>コウソク</t>
    </rPh>
    <rPh sb="2" eb="4">
      <t>リョウキン</t>
    </rPh>
    <phoneticPr fontId="2"/>
  </si>
  <si>
    <t>事務用品</t>
    <rPh sb="0" eb="4">
      <t>ジムヨウヒン</t>
    </rPh>
    <phoneticPr fontId="2"/>
  </si>
  <si>
    <t>切手代</t>
    <rPh sb="0" eb="3">
      <t>キッテダイ</t>
    </rPh>
    <phoneticPr fontId="2"/>
  </si>
  <si>
    <t>５月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</si>
  <si>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</si>
  <si>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</si>
  <si>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10月</t>
    <rPh sb="2" eb="3">
      <t>ガツ</t>
    </rPh>
    <phoneticPr fontId="2"/>
  </si>
  <si>
    <t>ガソリン代　シエンタ</t>
    <rPh sb="4" eb="5">
      <t>ダイ</t>
    </rPh>
    <phoneticPr fontId="2"/>
  </si>
  <si>
    <t>隊員　弁当代</t>
    <rPh sb="0" eb="2">
      <t>タイイン</t>
    </rPh>
    <rPh sb="3" eb="6">
      <t>ベントウダイ</t>
    </rPh>
    <phoneticPr fontId="2"/>
  </si>
  <si>
    <t>隊員　弁当代　５名</t>
    <rPh sb="0" eb="2">
      <t>タイイン</t>
    </rPh>
    <rPh sb="3" eb="6">
      <t>ベントウダイ</t>
    </rPh>
    <rPh sb="8" eb="9">
      <t>メイ</t>
    </rPh>
    <phoneticPr fontId="2"/>
  </si>
  <si>
    <t>光熱費</t>
    <rPh sb="0" eb="3">
      <t>コウネツヒ</t>
    </rPh>
    <phoneticPr fontId="2"/>
  </si>
  <si>
    <t>事務所　電気代</t>
    <rPh sb="0" eb="3">
      <t>ジムショ</t>
    </rPh>
    <rPh sb="4" eb="7">
      <t>デンキダイ</t>
    </rPh>
    <phoneticPr fontId="2"/>
  </si>
  <si>
    <t>事務所　デスク・マット</t>
    <rPh sb="0" eb="3">
      <t>ジムショ</t>
    </rPh>
    <phoneticPr fontId="2"/>
  </si>
  <si>
    <t>事務用品　コピー用紙</t>
    <rPh sb="0" eb="4">
      <t>ジムヨウヒン</t>
    </rPh>
    <rPh sb="8" eb="10">
      <t>ヨウシ</t>
    </rPh>
    <phoneticPr fontId="2"/>
  </si>
  <si>
    <t>事務所　フロアマット</t>
    <rPh sb="0" eb="3">
      <t>ジムショ</t>
    </rPh>
    <phoneticPr fontId="2"/>
  </si>
  <si>
    <t>事務用品　文具</t>
    <rPh sb="0" eb="4">
      <t>ジムヨウヒン</t>
    </rPh>
    <rPh sb="5" eb="7">
      <t>ブング</t>
    </rPh>
    <phoneticPr fontId="2"/>
  </si>
  <si>
    <t>事務所　封筒200枚</t>
    <rPh sb="0" eb="3">
      <t>ジムショ</t>
    </rPh>
    <rPh sb="4" eb="6">
      <t>フウトウ</t>
    </rPh>
    <rPh sb="9" eb="10">
      <t>マイ</t>
    </rPh>
    <phoneticPr fontId="2"/>
  </si>
  <si>
    <t>接待費</t>
    <rPh sb="0" eb="3">
      <t>セッタイヒ</t>
    </rPh>
    <phoneticPr fontId="2"/>
  </si>
  <si>
    <t>打合せ　昼食代</t>
    <rPh sb="0" eb="2">
      <t>ウチアワ</t>
    </rPh>
    <rPh sb="4" eb="7">
      <t>チュウショクダイ</t>
    </rPh>
    <phoneticPr fontId="2"/>
  </si>
  <si>
    <t>隊員 消耗品　電池</t>
    <rPh sb="0" eb="2">
      <t>タイイン</t>
    </rPh>
    <rPh sb="3" eb="5">
      <t>ショウモウ</t>
    </rPh>
    <rPh sb="5" eb="6">
      <t>ヒン</t>
    </rPh>
    <rPh sb="7" eb="9">
      <t>デンチ</t>
    </rPh>
    <phoneticPr fontId="2"/>
  </si>
  <si>
    <t>ガソリン代　ソリオ</t>
    <rPh sb="4" eb="5">
      <t>ダイ</t>
    </rPh>
    <phoneticPr fontId="2"/>
  </si>
  <si>
    <t>隊員　雨具2点</t>
    <rPh sb="0" eb="2">
      <t>タイイン</t>
    </rPh>
    <rPh sb="3" eb="5">
      <t>アマグ</t>
    </rPh>
    <rPh sb="6" eb="7">
      <t>テン</t>
    </rPh>
    <phoneticPr fontId="2"/>
  </si>
  <si>
    <t>隊員　飲料代</t>
    <rPh sb="0" eb="2">
      <t>タイイン</t>
    </rPh>
    <rPh sb="3" eb="5">
      <t>インリョウ</t>
    </rPh>
    <rPh sb="5" eb="6">
      <t>ダイ</t>
    </rPh>
    <phoneticPr fontId="2"/>
  </si>
  <si>
    <t>切手代　84円×20</t>
    <rPh sb="0" eb="3">
      <t>キッテダイ</t>
    </rPh>
    <rPh sb="6" eb="7">
      <t>エン</t>
    </rPh>
    <phoneticPr fontId="2"/>
  </si>
  <si>
    <t>19日</t>
    <rPh sb="2" eb="3">
      <t>ニチ</t>
    </rPh>
    <phoneticPr fontId="2"/>
  </si>
  <si>
    <t>切手代　84円×１０</t>
    <rPh sb="0" eb="3">
      <t>キッテダイ</t>
    </rPh>
    <rPh sb="6" eb="7">
      <t>エン</t>
    </rPh>
    <phoneticPr fontId="2"/>
  </si>
  <si>
    <t>手土産　前田建設</t>
    <rPh sb="0" eb="3">
      <t>テミヤゲ</t>
    </rPh>
    <rPh sb="4" eb="6">
      <t>マエダ</t>
    </rPh>
    <rPh sb="6" eb="8">
      <t>ケンセツ</t>
    </rPh>
    <phoneticPr fontId="2"/>
  </si>
  <si>
    <t>21日</t>
    <rPh sb="2" eb="3">
      <t>ニチ</t>
    </rPh>
    <phoneticPr fontId="2"/>
  </si>
  <si>
    <t>事務所　コルクボード</t>
    <rPh sb="0" eb="3">
      <t>ジムショ</t>
    </rPh>
    <phoneticPr fontId="2"/>
  </si>
  <si>
    <t>封筒・フロアマット</t>
    <rPh sb="0" eb="2">
      <t>フウトウ</t>
    </rPh>
    <phoneticPr fontId="2"/>
  </si>
  <si>
    <t>福利厚生費</t>
    <rPh sb="0" eb="2">
      <t>フクリ</t>
    </rPh>
    <rPh sb="2" eb="5">
      <t>コウセイヒ</t>
    </rPh>
    <phoneticPr fontId="2"/>
  </si>
  <si>
    <t>隊員　オイル交換代</t>
    <rPh sb="0" eb="2">
      <t>タイイン</t>
    </rPh>
    <rPh sb="6" eb="8">
      <t>コウカン</t>
    </rPh>
    <rPh sb="8" eb="9">
      <t>ダイ</t>
    </rPh>
    <phoneticPr fontId="2"/>
  </si>
  <si>
    <t>隊員　昼食代</t>
    <rPh sb="0" eb="2">
      <t>タイイン</t>
    </rPh>
    <rPh sb="3" eb="6">
      <t>チュウショクダイ</t>
    </rPh>
    <phoneticPr fontId="2"/>
  </si>
  <si>
    <t>隊員　駐車場代</t>
    <rPh sb="0" eb="2">
      <t>タイイン</t>
    </rPh>
    <rPh sb="3" eb="7">
      <t>チュウシャジョウダイ</t>
    </rPh>
    <phoneticPr fontId="2"/>
  </si>
  <si>
    <t>31日</t>
    <rPh sb="2" eb="3">
      <t>ニチ</t>
    </rPh>
    <phoneticPr fontId="2"/>
  </si>
  <si>
    <t>ETC代</t>
    <rPh sb="3" eb="4">
      <t>ダイ</t>
    </rPh>
    <phoneticPr fontId="2"/>
  </si>
  <si>
    <t>１１月</t>
    <rPh sb="2" eb="3">
      <t>ガツ</t>
    </rPh>
    <phoneticPr fontId="2"/>
  </si>
  <si>
    <t>事務所　長デスク</t>
    <rPh sb="0" eb="3">
      <t>ジムショ</t>
    </rPh>
    <rPh sb="4" eb="5">
      <t>ナガ</t>
    </rPh>
    <phoneticPr fontId="2"/>
  </si>
  <si>
    <t>燃料代　ソリオ</t>
    <rPh sb="0" eb="3">
      <t>ネンリョウダイ</t>
    </rPh>
    <phoneticPr fontId="2"/>
  </si>
  <si>
    <t>収入印紙</t>
    <rPh sb="0" eb="4">
      <t>シュウニュウインシ</t>
    </rPh>
    <phoneticPr fontId="2"/>
  </si>
  <si>
    <t>隊員　夕食　3名</t>
    <rPh sb="0" eb="2">
      <t>タイイン</t>
    </rPh>
    <rPh sb="3" eb="5">
      <t>ユウショク</t>
    </rPh>
    <rPh sb="7" eb="8">
      <t>メイ</t>
    </rPh>
    <phoneticPr fontId="2"/>
  </si>
  <si>
    <t>18日</t>
    <rPh sb="2" eb="3">
      <t>ニチ</t>
    </rPh>
    <phoneticPr fontId="2"/>
  </si>
  <si>
    <t>駐車場代</t>
    <rPh sb="0" eb="3">
      <t>チュウシャジョウ</t>
    </rPh>
    <rPh sb="3" eb="4">
      <t>ダイ</t>
    </rPh>
    <phoneticPr fontId="2"/>
  </si>
  <si>
    <t>打合せ　前田建設</t>
    <rPh sb="0" eb="2">
      <t>ウチアワ</t>
    </rPh>
    <rPh sb="4" eb="8">
      <t>マエダケンセツ</t>
    </rPh>
    <phoneticPr fontId="2"/>
  </si>
  <si>
    <t>隊員　昼食　研修　6名</t>
    <rPh sb="0" eb="2">
      <t>タイイン</t>
    </rPh>
    <rPh sb="3" eb="5">
      <t>チュウショク</t>
    </rPh>
    <rPh sb="6" eb="8">
      <t>ケンシュウ</t>
    </rPh>
    <rPh sb="10" eb="11">
      <t>メイ</t>
    </rPh>
    <phoneticPr fontId="2"/>
  </si>
  <si>
    <t>12月</t>
    <rPh sb="2" eb="3">
      <t>ガツ</t>
    </rPh>
    <phoneticPr fontId="2"/>
  </si>
  <si>
    <t>防寒着　隊員用</t>
    <rPh sb="0" eb="3">
      <t>ボウカンギ</t>
    </rPh>
    <rPh sb="4" eb="7">
      <t>タイインヨウ</t>
    </rPh>
    <phoneticPr fontId="2"/>
  </si>
  <si>
    <t>昼食代　研修</t>
    <rPh sb="0" eb="3">
      <t>チュウショクダイ</t>
    </rPh>
    <rPh sb="4" eb="6">
      <t>ケンシュウ</t>
    </rPh>
    <phoneticPr fontId="2"/>
  </si>
  <si>
    <t>27日</t>
    <rPh sb="2" eb="3">
      <t>ニチ</t>
    </rPh>
    <phoneticPr fontId="2"/>
  </si>
  <si>
    <t>駐車場代　隊員</t>
    <rPh sb="0" eb="4">
      <t>チュウシャジョウダイ</t>
    </rPh>
    <rPh sb="5" eb="7">
      <t>タイイン</t>
    </rPh>
    <phoneticPr fontId="2"/>
  </si>
  <si>
    <t>年賀状×100　切手84×20</t>
    <rPh sb="0" eb="3">
      <t>ネンガジョウ</t>
    </rPh>
    <rPh sb="8" eb="10">
      <t>キッテ</t>
    </rPh>
    <phoneticPr fontId="2"/>
  </si>
  <si>
    <t>切手84×１０</t>
    <rPh sb="0" eb="2">
      <t>キッテ</t>
    </rPh>
    <phoneticPr fontId="2"/>
  </si>
  <si>
    <t>手土産　御津自治会</t>
    <rPh sb="0" eb="3">
      <t>テミヤゲ</t>
    </rPh>
    <rPh sb="4" eb="6">
      <t>ミツ</t>
    </rPh>
    <rPh sb="6" eb="9">
      <t>ジチカイ</t>
    </rPh>
    <phoneticPr fontId="2"/>
  </si>
  <si>
    <t>伝票発注　興文社印刷</t>
    <rPh sb="0" eb="2">
      <t>デンピョウ</t>
    </rPh>
    <rPh sb="2" eb="4">
      <t>ハッチュウ</t>
    </rPh>
    <rPh sb="5" eb="6">
      <t>コウ</t>
    </rPh>
    <rPh sb="6" eb="7">
      <t>ブン</t>
    </rPh>
    <rPh sb="7" eb="8">
      <t>シャ</t>
    </rPh>
    <rPh sb="8" eb="10">
      <t>インサツ</t>
    </rPh>
    <phoneticPr fontId="2"/>
  </si>
  <si>
    <t>車検代　ソリオ</t>
    <rPh sb="0" eb="2">
      <t>シャケン</t>
    </rPh>
    <rPh sb="2" eb="3">
      <t>ダイ</t>
    </rPh>
    <phoneticPr fontId="2"/>
  </si>
  <si>
    <t>収入証紙　警備協会</t>
    <rPh sb="0" eb="2">
      <t>シュウニュウ</t>
    </rPh>
    <rPh sb="2" eb="4">
      <t>ショウシ</t>
    </rPh>
    <rPh sb="5" eb="7">
      <t>ケイビ</t>
    </rPh>
    <rPh sb="7" eb="9">
      <t>キョウカイ</t>
    </rPh>
    <phoneticPr fontId="2"/>
  </si>
  <si>
    <t>研修　宿泊費</t>
    <rPh sb="0" eb="2">
      <t>ケンシュウ</t>
    </rPh>
    <rPh sb="3" eb="6">
      <t>シュクハクヒ</t>
    </rPh>
    <phoneticPr fontId="2"/>
  </si>
  <si>
    <t>スタッドレスタイヤ　隊員</t>
    <rPh sb="10" eb="12">
      <t>タイイン</t>
    </rPh>
    <phoneticPr fontId="2"/>
  </si>
  <si>
    <t>ETC代　シエンタ</t>
    <rPh sb="3" eb="4">
      <t>ダイ</t>
    </rPh>
    <phoneticPr fontId="2"/>
  </si>
  <si>
    <t>忘年会　ごちそう村　10名</t>
    <rPh sb="0" eb="3">
      <t>ボウネンカイ</t>
    </rPh>
    <rPh sb="8" eb="9">
      <t>ムラ</t>
    </rPh>
    <rPh sb="12" eb="13">
      <t>メイ</t>
    </rPh>
    <phoneticPr fontId="2"/>
  </si>
  <si>
    <t>１月</t>
    <rPh sb="1" eb="2">
      <t>ガツ</t>
    </rPh>
    <phoneticPr fontId="2"/>
  </si>
  <si>
    <t>高速代　花田→たつの</t>
    <rPh sb="0" eb="3">
      <t>コウソクダイ</t>
    </rPh>
    <rPh sb="4" eb="6">
      <t>ハナダ</t>
    </rPh>
    <phoneticPr fontId="2"/>
  </si>
  <si>
    <t>高速代　たつの→花田</t>
    <rPh sb="0" eb="3">
      <t>コウソクダイ</t>
    </rPh>
    <rPh sb="8" eb="10">
      <t>ハナダ</t>
    </rPh>
    <phoneticPr fontId="2"/>
  </si>
  <si>
    <t>制服ズボン　鞄　手袋</t>
    <rPh sb="0" eb="2">
      <t>セイフク</t>
    </rPh>
    <rPh sb="6" eb="7">
      <t>カバン</t>
    </rPh>
    <rPh sb="8" eb="10">
      <t>テブクロ</t>
    </rPh>
    <phoneticPr fontId="2"/>
  </si>
  <si>
    <t>カッパ</t>
    <phoneticPr fontId="2"/>
  </si>
  <si>
    <t>高速代　船津→備前</t>
    <rPh sb="0" eb="3">
      <t>コウソクダイ</t>
    </rPh>
    <rPh sb="4" eb="6">
      <t>フナツ</t>
    </rPh>
    <rPh sb="7" eb="9">
      <t>ビゼン</t>
    </rPh>
    <phoneticPr fontId="2"/>
  </si>
  <si>
    <t>研修　昼食代</t>
    <rPh sb="0" eb="2">
      <t>ケンシュウ</t>
    </rPh>
    <rPh sb="3" eb="6">
      <t>チュウショクダイ</t>
    </rPh>
    <phoneticPr fontId="2"/>
  </si>
  <si>
    <t>和哉</t>
    <rPh sb="0" eb="2">
      <t>カズヤ</t>
    </rPh>
    <phoneticPr fontId="2"/>
  </si>
  <si>
    <t>恵子</t>
    <rPh sb="0" eb="2">
      <t>ケイコ</t>
    </rPh>
    <phoneticPr fontId="2"/>
  </si>
  <si>
    <t>11月</t>
    <rPh sb="2" eb="3">
      <t>ガツ</t>
    </rPh>
    <phoneticPr fontId="2"/>
  </si>
  <si>
    <t>1月</t>
    <rPh sb="1" eb="2">
      <t>ガツ</t>
    </rPh>
    <phoneticPr fontId="2"/>
  </si>
  <si>
    <t>２月</t>
    <rPh sb="1" eb="2">
      <t>ガツ</t>
    </rPh>
    <phoneticPr fontId="2"/>
  </si>
  <si>
    <t>現場　駐車場代</t>
    <rPh sb="0" eb="2">
      <t>ゲンバ</t>
    </rPh>
    <rPh sb="3" eb="7">
      <t>チュウシャジョウダイ</t>
    </rPh>
    <phoneticPr fontId="2"/>
  </si>
  <si>
    <t>収入証紙</t>
    <rPh sb="0" eb="4">
      <t>シュウニュウショウシ</t>
    </rPh>
    <phoneticPr fontId="2"/>
  </si>
  <si>
    <t>隊員　差し入れ　</t>
    <rPh sb="0" eb="2">
      <t>タイイン</t>
    </rPh>
    <rPh sb="3" eb="4">
      <t>サ</t>
    </rPh>
    <rPh sb="5" eb="6">
      <t>イ</t>
    </rPh>
    <phoneticPr fontId="2"/>
  </si>
  <si>
    <t>制服ズボン　ベルト</t>
    <rPh sb="0" eb="2">
      <t>セイフク</t>
    </rPh>
    <phoneticPr fontId="2"/>
  </si>
  <si>
    <t>文具　封筒など</t>
    <rPh sb="0" eb="2">
      <t>ブング</t>
    </rPh>
    <rPh sb="3" eb="5">
      <t>フウトウ</t>
    </rPh>
    <phoneticPr fontId="2"/>
  </si>
  <si>
    <t>電池　装備用</t>
    <rPh sb="0" eb="2">
      <t>デンチ</t>
    </rPh>
    <rPh sb="3" eb="6">
      <t>ソウビヨウ</t>
    </rPh>
    <phoneticPr fontId="2"/>
  </si>
  <si>
    <t>面接　飲料代　</t>
    <rPh sb="0" eb="2">
      <t>メンセツ</t>
    </rPh>
    <rPh sb="3" eb="6">
      <t>インリョウダイ</t>
    </rPh>
    <phoneticPr fontId="2"/>
  </si>
  <si>
    <t>業者　挨拶手土産</t>
    <rPh sb="0" eb="2">
      <t>ギョウシャ</t>
    </rPh>
    <rPh sb="3" eb="8">
      <t>アイサツテミヤゲ</t>
    </rPh>
    <phoneticPr fontId="2"/>
  </si>
  <si>
    <t>研修　飲料代</t>
    <rPh sb="0" eb="2">
      <t>ケンシュウ</t>
    </rPh>
    <rPh sb="3" eb="6">
      <t>インリョウダイ</t>
    </rPh>
    <phoneticPr fontId="2"/>
  </si>
  <si>
    <t>2月</t>
    <rPh sb="1" eb="2">
      <t>ガツ</t>
    </rPh>
    <phoneticPr fontId="2"/>
  </si>
  <si>
    <t>隊員差し入れ　食料品</t>
    <rPh sb="0" eb="2">
      <t>タイイン</t>
    </rPh>
    <rPh sb="2" eb="3">
      <t>サ</t>
    </rPh>
    <rPh sb="4" eb="5">
      <t>イ</t>
    </rPh>
    <rPh sb="7" eb="10">
      <t>ショクリョウヒン</t>
    </rPh>
    <phoneticPr fontId="2"/>
  </si>
  <si>
    <t>文房具</t>
    <rPh sb="0" eb="3">
      <t>ブンボウグ</t>
    </rPh>
    <phoneticPr fontId="2"/>
  </si>
  <si>
    <t>隊員昼食　弁当代　</t>
    <rPh sb="0" eb="2">
      <t>タイイン</t>
    </rPh>
    <rPh sb="2" eb="4">
      <t>チュウショク</t>
    </rPh>
    <rPh sb="5" eb="8">
      <t>ベントウダイ</t>
    </rPh>
    <phoneticPr fontId="2"/>
  </si>
  <si>
    <t>2月合計</t>
    <rPh sb="1" eb="2">
      <t>ガツ</t>
    </rPh>
    <rPh sb="2" eb="4">
      <t>ゴウケイ</t>
    </rPh>
    <phoneticPr fontId="2"/>
  </si>
  <si>
    <t>文房具　コピー紙等</t>
    <rPh sb="0" eb="3">
      <t>ブンボウグ</t>
    </rPh>
    <rPh sb="7" eb="8">
      <t>カミ</t>
    </rPh>
    <rPh sb="8" eb="9">
      <t>ナド</t>
    </rPh>
    <phoneticPr fontId="2"/>
  </si>
  <si>
    <t>３月</t>
    <rPh sb="1" eb="2">
      <t>ガツ</t>
    </rPh>
    <phoneticPr fontId="2"/>
  </si>
  <si>
    <t>事務用品　ペン・ノート</t>
    <rPh sb="0" eb="4">
      <t>ジムヨウヒン</t>
    </rPh>
    <phoneticPr fontId="2"/>
  </si>
  <si>
    <t>４日</t>
    <rPh sb="1" eb="2">
      <t>ニチ</t>
    </rPh>
    <phoneticPr fontId="2"/>
  </si>
  <si>
    <t>事務用品　名札入れ　文具</t>
    <rPh sb="0" eb="4">
      <t>ジムヨウヒン</t>
    </rPh>
    <rPh sb="5" eb="8">
      <t>ナフダイ</t>
    </rPh>
    <rPh sb="10" eb="12">
      <t>ブング</t>
    </rPh>
    <phoneticPr fontId="2"/>
  </si>
  <si>
    <t>コピー紙　ごみ袋　装備備品</t>
    <rPh sb="3" eb="4">
      <t>カミ</t>
    </rPh>
    <rPh sb="7" eb="8">
      <t>フクロ</t>
    </rPh>
    <rPh sb="9" eb="13">
      <t>ソウビビヒン</t>
    </rPh>
    <phoneticPr fontId="2"/>
  </si>
  <si>
    <t>交通費　ソリオ</t>
    <rPh sb="0" eb="3">
      <t>コウツウヒ</t>
    </rPh>
    <phoneticPr fontId="2"/>
  </si>
  <si>
    <t>制服　ズボン</t>
    <rPh sb="0" eb="2">
      <t>セイフク</t>
    </rPh>
    <phoneticPr fontId="2"/>
  </si>
  <si>
    <t>隊員　車整備費</t>
    <rPh sb="0" eb="2">
      <t>タイイン</t>
    </rPh>
    <rPh sb="3" eb="7">
      <t>クルマセイビヒ</t>
    </rPh>
    <phoneticPr fontId="2"/>
  </si>
  <si>
    <t>宿泊代　講習</t>
    <rPh sb="0" eb="3">
      <t>シュクハクダイ</t>
    </rPh>
    <rPh sb="4" eb="6">
      <t>コウシュウ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</si>
</sst>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[$¥-411]#,##0;\-[$¥-411]#,##0"/>
  </numFmts>
  <fonts count="10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1"/>
      <color theme="1"/>
      <name val="Yu Gothic"/>
      <family val="2"/>
      <scheme val="minor"/>
    </font>
    <font>
      <sz val="12"/>
      <color rgb="FF222222"/>
      <name val="Arial"/>
      <family val="2"/>
    </font>
    <font>
      <sz val="16"/>
      <color theme="1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5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6" fontId="1" fillId="0" borderId="0" xfId="1" applyFont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176" fontId="1" fillId="0" borderId="0" xfId="0" applyNumberFormat="1" applyFont="1" applyAlignment="1">
      <alignment horizontal="center" vertical="center"/>
    </xf>
    <xf numFmtId="177" fontId="7" fillId="0" borderId="12" xfId="0" applyNumberFormat="1" applyFont="1" applyBorder="1" applyAlignment="1">
      <alignment vertical="center"/>
    </xf>
    <xf numFmtId="177" fontId="7" fillId="0" borderId="13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5" fontId="1" fillId="0" borderId="1" xfId="0" applyNumberFormat="1" applyFont="1" applyBorder="1" applyAlignment="1">
      <alignment horizontal="center" vertical="center"/>
    </xf>
    <xf numFmtId="5" fontId="1" fillId="0" borderId="4" xfId="0" applyNumberFormat="1" applyFont="1" applyBorder="1" applyAlignment="1">
      <alignment horizontal="center" vertical="center"/>
    </xf>
    <xf numFmtId="5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6" fontId="1" fillId="0" borderId="1" xfId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6" fontId="1" fillId="0" borderId="14" xfId="1" applyFont="1" applyBorder="1" applyAlignment="1">
      <alignment horizontal="center" vertical="center"/>
    </xf>
    <xf numFmtId="6" fontId="1" fillId="0" borderId="15" xfId="1" applyFont="1" applyBorder="1" applyAlignment="1">
      <alignment horizontal="center" vertical="center"/>
    </xf>
    <xf numFmtId="6" fontId="1" fillId="0" borderId="16" xfId="1" applyFont="1" applyBorder="1" applyAlignment="1">
      <alignment horizontal="center" vertical="center"/>
    </xf>
    <xf numFmtId="6" fontId="1" fillId="0" borderId="5" xfId="1" applyFont="1" applyBorder="1" applyAlignment="1">
      <alignment horizontal="center" vertical="center"/>
    </xf>
    <xf numFmtId="6" fontId="1" fillId="0" borderId="7" xfId="1" applyFont="1" applyBorder="1" applyAlignment="1">
      <alignment horizontal="center" vertical="center"/>
    </xf>
    <xf numFmtId="5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5" fontId="1" fillId="0" borderId="9" xfId="0" applyNumberFormat="1" applyFont="1" applyBorder="1" applyAlignment="1">
      <alignment horizontal="center" vertical="center"/>
    </xf>
    <xf numFmtId="5" fontId="1" fillId="0" borderId="1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5" fontId="1" fillId="0" borderId="14" xfId="0" applyNumberFormat="1" applyFont="1" applyBorder="1" applyAlignment="1">
      <alignment horizontal="center" vertical="center"/>
    </xf>
    <xf numFmtId="5" fontId="1" fillId="0" borderId="16" xfId="0" applyNumberFormat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276225</xdr:colOff>
      <xdr:row>3</xdr:row>
      <xdr:rowOff>133350</xdr:rowOff>
    </xdr:from>
    <xdr:to>
      <xdr:col>18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8B73FA8-EEAF-4063-BC00-42A56D6D7E7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276225</xdr:colOff>
      <xdr:row>8</xdr:row>
      <xdr:rowOff>142875</xdr:rowOff>
    </xdr:from>
    <xdr:to>
      <xdr:col>18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80556A-ED32-4875-837A-2C3CA05EEA67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266700</xdr:colOff>
      <xdr:row>7</xdr:row>
      <xdr:rowOff>123825</xdr:rowOff>
    </xdr:from>
    <xdr:to>
      <xdr:col>17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80CD1C3-CB81-4E1C-A33E-216BABE31B7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266700</xdr:colOff>
      <xdr:row>9</xdr:row>
      <xdr:rowOff>133350</xdr:rowOff>
    </xdr:from>
    <xdr:to>
      <xdr:col>17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6E923F4-D44C-46FF-8A07-F9D32163E8D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257175</xdr:colOff>
      <xdr:row>6</xdr:row>
      <xdr:rowOff>133350</xdr:rowOff>
    </xdr:from>
    <xdr:to>
      <xdr:col>17</xdr:col>
      <xdr:colOff>466724</xdr:colOff>
      <xdr:row>6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95454D9-D123-48E2-96AB-E09A2492569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266700</xdr:colOff>
      <xdr:row>5</xdr:row>
      <xdr:rowOff>142875</xdr:rowOff>
    </xdr:from>
    <xdr:to>
      <xdr:col>17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5760B37-C344-43F0-A3A7-4BD91A359A1E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238125</xdr:colOff>
      <xdr:row>14</xdr:row>
      <xdr:rowOff>142875</xdr:rowOff>
    </xdr:from>
    <xdr:to>
      <xdr:col>17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52DC91F-D805-41AB-ABF3-E55EA943784F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238125</xdr:colOff>
      <xdr:row>15</xdr:row>
      <xdr:rowOff>133350</xdr:rowOff>
    </xdr:from>
    <xdr:to>
      <xdr:col>17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7A3903-D66D-4FE8-A0E7-25470E51EF1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257175</xdr:colOff>
      <xdr:row>18</xdr:row>
      <xdr:rowOff>133350</xdr:rowOff>
    </xdr:from>
    <xdr:to>
      <xdr:col>17</xdr:col>
      <xdr:colOff>466724</xdr:colOff>
      <xdr:row>18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9844A44-D817-46B6-A7BD-289BC5FC830E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19</xdr:row>
      <xdr:rowOff>142875</xdr:rowOff>
    </xdr:from>
    <xdr:to>
      <xdr:col>17</xdr:col>
      <xdr:colOff>457199</xdr:colOff>
      <xdr:row>19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A81E5BF-FF8C-446C-8AA8-A34551069DC1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238125</xdr:colOff>
      <xdr:row>17</xdr:row>
      <xdr:rowOff>133350</xdr:rowOff>
    </xdr:from>
    <xdr:to>
      <xdr:col>17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9B067BC-23DB-4583-8FA0-0C6A8AAD12D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13</xdr:row>
      <xdr:rowOff>133350</xdr:rowOff>
    </xdr:from>
    <xdr:to>
      <xdr:col>17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B3E815D-F35F-467F-8277-0C4885D92E3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17</xdr:col>
      <xdr:colOff>238125</xdr:colOff>
      <xdr:row>11</xdr:row>
      <xdr:rowOff>133350</xdr:rowOff>
    </xdr:from>
    <xdr:to>
      <xdr:col>17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A6B46DB-E4B8-449B-B0CD-377BC7ABD72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17</xdr:col>
      <xdr:colOff>238125</xdr:colOff>
      <xdr:row>16</xdr:row>
      <xdr:rowOff>133350</xdr:rowOff>
    </xdr:from>
    <xdr:to>
      <xdr:col>17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E3EEA93-3941-4720-AEE4-4077592F9EC6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12</xdr:row>
      <xdr:rowOff>123825</xdr:rowOff>
    </xdr:from>
    <xdr:to>
      <xdr:col>17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0EFA87C-7A6A-45DD-A4A9-81957D5A8CA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10</xdr:row>
      <xdr:rowOff>133350</xdr:rowOff>
    </xdr:from>
    <xdr:to>
      <xdr:col>17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9DB563D-E74C-4B99-AC73-F1B2691E52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20</xdr:row>
      <xdr:rowOff>133350</xdr:rowOff>
    </xdr:from>
    <xdr:to>
      <xdr:col>17</xdr:col>
      <xdr:colOff>457199</xdr:colOff>
      <xdr:row>20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D04CD63-DE8E-46E2-8FB6-6D77999227A7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22</xdr:row>
      <xdr:rowOff>123825</xdr:rowOff>
    </xdr:from>
    <xdr:to>
      <xdr:col>17</xdr:col>
      <xdr:colOff>457199</xdr:colOff>
      <xdr:row>22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1D1717A-2F95-4A9A-AFE3-5821CB0B4B30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24</xdr:row>
      <xdr:rowOff>133350</xdr:rowOff>
    </xdr:from>
    <xdr:to>
      <xdr:col>17</xdr:col>
      <xdr:colOff>457199</xdr:colOff>
      <xdr:row>24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27760A0-E102-4124-8517-A32C8CB96E38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219075</xdr:colOff>
      <xdr:row>25</xdr:row>
      <xdr:rowOff>142875</xdr:rowOff>
    </xdr:from>
    <xdr:to>
      <xdr:col>17</xdr:col>
      <xdr:colOff>428624</xdr:colOff>
      <xdr:row>25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190A1AD-F54B-405A-A6A0-B2164F800750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257175</xdr:colOff>
      <xdr:row>21</xdr:row>
      <xdr:rowOff>123825</xdr:rowOff>
    </xdr:from>
    <xdr:to>
      <xdr:col>17</xdr:col>
      <xdr:colOff>466724</xdr:colOff>
      <xdr:row>21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E469C2D-8672-4FC3-A9BA-C47341442C22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228600</xdr:colOff>
      <xdr:row>23</xdr:row>
      <xdr:rowOff>133350</xdr:rowOff>
    </xdr:from>
    <xdr:to>
      <xdr:col>17</xdr:col>
      <xdr:colOff>438149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1DF3A95-6C20-4285-8138-0825CD7C128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276225</xdr:colOff>
      <xdr:row>4</xdr:row>
      <xdr:rowOff>133350</xdr:rowOff>
    </xdr:from>
    <xdr:to>
      <xdr:col>18</xdr:col>
      <xdr:colOff>9524</xdr:colOff>
      <xdr:row>4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FBBA060-8373-4109-B988-F44ED7A90D00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3045D4-E8B5-CDC3-0710-08333EEEB95F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4117722-32F0-4367-8E16-A3E11F5B7B89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9A11B38-C159-4E32-AC31-80C2A7AAC12E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29BFF28-9B81-4276-B209-1DC64F7A5066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4397055-2FDD-48D7-BC56-4172B2EA17AF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8823AEC-92BB-4E03-96BD-ED972671B63F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20CD0BB-7CCD-4A35-962B-5F30DC23CE96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EB8B2AF-1492-49E9-80F8-CF9DEECDBCA0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BCB9355-18AF-40AC-9E7F-6517F58155FF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89B07D4-8439-4CCE-972D-D5A863E6031C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475BFF1-C9C4-4793-A019-8672809784B9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98C5EA0-AE01-4D7D-A42D-B83D2480422D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6944B30F-5340-4BE9-8BB1-AA984A912038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7D125C0-8298-4159-8079-67C33EF6FAE4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60BB38D-7FA3-4F51-AFDE-C7CE621D998C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A1F5958-814A-4692-86EF-9D519569BBDC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4C3ACBCF-9AB9-4E3F-B8EE-567D9ACBE8EF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7C20528-A573-4919-8389-C15E8B561ECA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251EAA4F-DB34-402F-828F-A32735D954ED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60635AA-9CE5-4CCD-9772-F61C42952EF1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CF26F6B-8396-438E-B8F8-8D2B3BF845C3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F530C43-9DAF-4ADD-8087-8DB00DF6EA64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3A9578B-5665-434E-BC57-D777C4F7B3D8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216D69F-8D07-4F83-8BE9-6580A768BF24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77A1BA9-9CC0-4AF8-9D3E-5DA9B3AF02F4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181A308-F62D-44D8-8729-610ADB268FAD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ABDF986-D8AC-4100-B364-7CB35B9B1A3B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1FD01FD-F193-474A-9578-AFE909454194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E5BF633-0CA2-42FC-B0A0-07531D290077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162E49B-E484-4F1B-852B-467E28E3EB2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A431127-B32A-41B4-8EBD-A5B7B62C5807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BADB339A-6CF4-4F38-9712-C6831FE3F6E2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FDEBFAD-E9FD-4422-9319-0FA89C387550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6390B84-59E2-4D5B-AE41-03925D28B74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7395318-5301-4051-94E2-71F6BC5D6767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7489C5C-744B-47DB-8442-3B953953C89C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5F61B9D-BDF6-430D-9003-EEB8FC93135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73F946E-0B89-4A56-912A-9DC97C7D896A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B5BEE924-D2C9-4C8D-B9B5-5CF023B5DC31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DF431EBC-20CA-4A31-8434-139820A8B4AA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6ADF829-C544-4D46-A09A-FF5D3018497C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CD8CB0B3-6FF5-40CF-9EA6-18ACA0EBE8B1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DE191BDF-C3F5-4B0B-8014-4A5727E3E8DA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F1B8641A-4A4E-4DC6-BA4A-49FFF5D286E5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</xdr:row>
      <xdr:rowOff>123825</xdr:rowOff>
    </xdr:from>
    <xdr:to>
      <xdr:col>13</xdr:col>
      <xdr:colOff>466724</xdr:colOff>
      <xdr:row>2</xdr:row>
      <xdr:rowOff>323850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34C20C8-E64F-43BD-A0E0-BEDBB0982FAE}"/>
            </a:ext>
          </a:extLst>
        </xdr:cNvPr>
        <xdr:cNvSpPr/>
      </xdr:nvSpPr>
      <xdr:spPr>
        <a:xfrm>
          <a:off x="7905750" y="1076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0049709-052C-4AC1-8A73-68869C3D10A6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14ACE2C-8435-4F03-94C4-B30C7D346488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494D5060-7D5B-4E4A-B393-23F13E69E2F4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AA4AF303-B53E-4150-9E1D-0AD8904E657E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6</xdr:row>
      <xdr:rowOff>133350</xdr:rowOff>
    </xdr:from>
    <xdr:to>
      <xdr:col>13</xdr:col>
      <xdr:colOff>466724</xdr:colOff>
      <xdr:row>6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D8E27EA5-1E25-421E-BAA0-9489BF757FED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925E5F90-B652-4513-A868-FFDC3D1D0743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422919BD-6623-46F7-8C36-B99F04E34AB6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0A422438-D1F3-4C8E-A6AD-CF7A5E79E41F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E6DA40DC-8653-4D8F-B4C8-634D197A2323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60C89B45-5168-4DCA-8085-C22CD3D61766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AF7D29B1-1B36-4D66-9157-AD5131D34E1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429C9BF-4ABD-41D9-A501-120277FF90C8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6614D7B1-E1DD-4FF9-95FF-5390BC0DF0A1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D5BE8CA0-A40A-4203-B82E-8A4B6C2374F0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D265070E-5301-432F-A831-971813C6623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C63986ED-9984-45BF-B7A5-E4B9B55E5718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C03BEB6-0F96-44DD-8105-4331CDF43175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135EF49A-D97E-425F-8B99-81317024EC3A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1CCC5CAA-9CF3-44DF-B72F-491481D2B04F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35CA60E1-5967-4E67-A2CD-80AF09957621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387B0261-E496-4B55-8026-46E525C2DE0D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</xdr:row>
      <xdr:rowOff>152400</xdr:rowOff>
    </xdr:from>
    <xdr:to>
      <xdr:col>13</xdr:col>
      <xdr:colOff>466724</xdr:colOff>
      <xdr:row>2</xdr:row>
      <xdr:rowOff>352425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39AFF117-F3D4-48AA-88D0-93B1798F3EF8}"/>
            </a:ext>
          </a:extLst>
        </xdr:cNvPr>
        <xdr:cNvSpPr/>
      </xdr:nvSpPr>
      <xdr:spPr>
        <a:xfrm>
          <a:off x="7905750" y="11049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3</xdr:row>
      <xdr:rowOff>152400</xdr:rowOff>
    </xdr:from>
    <xdr:to>
      <xdr:col>13</xdr:col>
      <xdr:colOff>466724</xdr:colOff>
      <xdr:row>3</xdr:row>
      <xdr:rowOff>352425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C348BE23-4AD6-46F8-A5A4-7B4C29DF8A45}"/>
            </a:ext>
          </a:extLst>
        </xdr:cNvPr>
        <xdr:cNvSpPr/>
      </xdr:nvSpPr>
      <xdr:spPr>
        <a:xfrm>
          <a:off x="7905750" y="11049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9414842-EE98-43C8-BD1C-1F0ABAA127AE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2AAA8C8-2703-4E86-8CF9-D9CACA546D56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9CF999B-7794-4B5B-8022-FDA8252BD7FF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E9A7876-DE48-490E-9290-B4E72436C29A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FBE3D73-18BB-43B1-B5B6-3BF7433777E0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2B1F5D7-1676-404C-A652-41B8D83328FB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964EBCA-7EEA-45FA-8B8D-7B341A149C60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F09AC45-A545-4DB8-A371-84CA8911C2B5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2F5C4AC-992A-46F7-BEA4-4AE94300EAA5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E02B175-8BAE-46E0-8BEC-D687A6264975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0B6F0CC-732A-4BB6-836C-671FF024B42C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3493572-887E-42E3-9B25-5E93A1B738C2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AF7092C-4791-4A6B-B6B9-B12BE6649DA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2EEC30B-7176-4A14-8D25-C81D25965BE6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E7D4BF1-460D-4A5A-94B6-EB9F9B2C59D2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26D49FA-530F-4A83-A648-734604EA3ADB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47651770-5DFE-426F-8F4D-93E73BF9667B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9F0DF68-6B6E-4B8F-97C7-FE6A6F0ED773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E8CABE0-60C4-46AD-ACC2-DAE436D1443C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4BB42614-960A-4C4C-99FA-290ED349C10B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4FC6457C-F749-49AA-96C6-BF82A1CBE8A6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EBF7030-1C75-41BA-9DE4-96C26CCC623A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</xdr:row>
      <xdr:rowOff>133350</xdr:rowOff>
    </xdr:from>
    <xdr:to>
      <xdr:col>13</xdr:col>
      <xdr:colOff>457199</xdr:colOff>
      <xdr:row>2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DF002EF-0463-4DB1-B06C-C13B62E9E0B3}"/>
            </a:ext>
          </a:extLst>
        </xdr:cNvPr>
        <xdr:cNvSpPr/>
      </xdr:nvSpPr>
      <xdr:spPr>
        <a:xfrm>
          <a:off x="7896225" y="108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A03AEB9-ACD9-48BC-8BBD-2D9F569D265B}"/>
            </a:ext>
          </a:extLst>
        </xdr:cNvPr>
        <xdr:cNvSpPr/>
      </xdr:nvSpPr>
      <xdr:spPr>
        <a:xfrm>
          <a:off x="7896225" y="1550670"/>
          <a:ext cx="20573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35B0B4D-2928-48FB-AB80-262149E33942}"/>
            </a:ext>
          </a:extLst>
        </xdr:cNvPr>
        <xdr:cNvSpPr/>
      </xdr:nvSpPr>
      <xdr:spPr>
        <a:xfrm>
          <a:off x="7896225" y="3449955"/>
          <a:ext cx="20573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AA94D43-8394-4D8F-B71E-AC6B790D04AB}"/>
            </a:ext>
          </a:extLst>
        </xdr:cNvPr>
        <xdr:cNvSpPr/>
      </xdr:nvSpPr>
      <xdr:spPr>
        <a:xfrm>
          <a:off x="7886700" y="295846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A9AF128-242A-42D3-8B74-6E828ECC0658}"/>
            </a:ext>
          </a:extLst>
        </xdr:cNvPr>
        <xdr:cNvSpPr/>
      </xdr:nvSpPr>
      <xdr:spPr>
        <a:xfrm>
          <a:off x="7886700" y="391287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0DE9E32-49F3-44CC-A993-E2D72EC27E30}"/>
            </a:ext>
          </a:extLst>
        </xdr:cNvPr>
        <xdr:cNvSpPr/>
      </xdr:nvSpPr>
      <xdr:spPr>
        <a:xfrm>
          <a:off x="7877175" y="24955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F25E979-F3F1-4587-9E68-3DA06EB3389F}"/>
            </a:ext>
          </a:extLst>
        </xdr:cNvPr>
        <xdr:cNvSpPr/>
      </xdr:nvSpPr>
      <xdr:spPr>
        <a:xfrm>
          <a:off x="7886700" y="203263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0CB6851-685D-4061-A618-9F427C062F56}"/>
            </a:ext>
          </a:extLst>
        </xdr:cNvPr>
        <xdr:cNvSpPr/>
      </xdr:nvSpPr>
      <xdr:spPr>
        <a:xfrm>
          <a:off x="7858125" y="628459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54E7C4F-B9A1-44AA-893F-9A0236956701}"/>
            </a:ext>
          </a:extLst>
        </xdr:cNvPr>
        <xdr:cNvSpPr/>
      </xdr:nvSpPr>
      <xdr:spPr>
        <a:xfrm>
          <a:off x="7858125" y="674751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8040DAC-78D1-4D76-A261-0FAA4F9556E4}"/>
            </a:ext>
          </a:extLst>
        </xdr:cNvPr>
        <xdr:cNvSpPr/>
      </xdr:nvSpPr>
      <xdr:spPr>
        <a:xfrm>
          <a:off x="7877175" y="816483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021E96D-FE9C-4A41-A09F-EB156F1DDA12}"/>
            </a:ext>
          </a:extLst>
        </xdr:cNvPr>
        <xdr:cNvSpPr/>
      </xdr:nvSpPr>
      <xdr:spPr>
        <a:xfrm>
          <a:off x="7867650" y="864679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97B8ECF-9B9E-4008-87CD-A9D6F5D529DB}"/>
            </a:ext>
          </a:extLst>
        </xdr:cNvPr>
        <xdr:cNvSpPr/>
      </xdr:nvSpPr>
      <xdr:spPr>
        <a:xfrm>
          <a:off x="7858125" y="769239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B072C3B-C51C-41FC-9C22-82EE34F3B46A}"/>
            </a:ext>
          </a:extLst>
        </xdr:cNvPr>
        <xdr:cNvSpPr/>
      </xdr:nvSpPr>
      <xdr:spPr>
        <a:xfrm>
          <a:off x="7867650" y="580263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8F0AFB-A243-4E48-A9A2-65C994702927}"/>
            </a:ext>
          </a:extLst>
        </xdr:cNvPr>
        <xdr:cNvSpPr/>
      </xdr:nvSpPr>
      <xdr:spPr>
        <a:xfrm>
          <a:off x="7858125" y="48577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51222BC-8221-43C9-A3B7-EBCF95E17BBC}"/>
            </a:ext>
          </a:extLst>
        </xdr:cNvPr>
        <xdr:cNvSpPr/>
      </xdr:nvSpPr>
      <xdr:spPr>
        <a:xfrm>
          <a:off x="7858125" y="72199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1DF2058-B6A4-481F-8296-1D53984C1721}"/>
            </a:ext>
          </a:extLst>
        </xdr:cNvPr>
        <xdr:cNvSpPr/>
      </xdr:nvSpPr>
      <xdr:spPr>
        <a:xfrm>
          <a:off x="7867650" y="532066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3532566-18EC-4B57-BFC4-08410108617A}"/>
            </a:ext>
          </a:extLst>
        </xdr:cNvPr>
        <xdr:cNvSpPr/>
      </xdr:nvSpPr>
      <xdr:spPr>
        <a:xfrm>
          <a:off x="7867650" y="438531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6033664-33AA-4E4E-AE87-A35253C47452}"/>
            </a:ext>
          </a:extLst>
        </xdr:cNvPr>
        <xdr:cNvSpPr/>
      </xdr:nvSpPr>
      <xdr:spPr>
        <a:xfrm>
          <a:off x="7867650" y="910971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9FC8114-1DAF-4693-B2A7-5EB4D85170E9}"/>
            </a:ext>
          </a:extLst>
        </xdr:cNvPr>
        <xdr:cNvSpPr/>
      </xdr:nvSpPr>
      <xdr:spPr>
        <a:xfrm>
          <a:off x="7867650" y="1004506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F27827F4-6FCE-475B-83AC-0C89D928033B}"/>
            </a:ext>
          </a:extLst>
        </xdr:cNvPr>
        <xdr:cNvSpPr/>
      </xdr:nvSpPr>
      <xdr:spPr>
        <a:xfrm>
          <a:off x="7867650" y="1099947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B47E552-A77D-4EA7-801B-1162CF6A6774}"/>
            </a:ext>
          </a:extLst>
        </xdr:cNvPr>
        <xdr:cNvSpPr/>
      </xdr:nvSpPr>
      <xdr:spPr>
        <a:xfrm>
          <a:off x="7839075" y="1148143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C2F2F8B-3565-4E0D-A652-7F0ACCA3E4A5}"/>
            </a:ext>
          </a:extLst>
        </xdr:cNvPr>
        <xdr:cNvSpPr/>
      </xdr:nvSpPr>
      <xdr:spPr>
        <a:xfrm>
          <a:off x="7877175" y="9572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0444EC1-A9BB-4C03-9987-0A4240BF7214}"/>
            </a:ext>
          </a:extLst>
        </xdr:cNvPr>
        <xdr:cNvSpPr/>
      </xdr:nvSpPr>
      <xdr:spPr>
        <a:xfrm>
          <a:off x="7848600" y="1052703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</xdr:row>
      <xdr:rowOff>123825</xdr:rowOff>
    </xdr:from>
    <xdr:to>
      <xdr:col>13</xdr:col>
      <xdr:colOff>476249</xdr:colOff>
      <xdr:row>2</xdr:row>
      <xdr:rowOff>323850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7DE587F-84C0-47FA-9038-DBE80E67AAAC}"/>
            </a:ext>
          </a:extLst>
        </xdr:cNvPr>
        <xdr:cNvSpPr/>
      </xdr:nvSpPr>
      <xdr:spPr>
        <a:xfrm>
          <a:off x="7886700" y="106870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6173B8A-7ABA-4523-9A4E-3857BA1C57A3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9EC7C83-A37B-4926-8676-3B6895E06F86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2E59872-EAA0-4124-AFFE-95B4C2C73A6C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AAB67A1-0B02-4571-8596-E7CDBC7FFDBB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21346EAA-FCC8-4284-8340-691388AF744D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ACC3BE7-B904-4002-8A9B-93DAF41DFABD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A76504D-DBC3-4E90-99C6-54AE95CA83FB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69A90A8-9E76-4D61-9468-CD01ECDD0588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9F6C4AA-A8FD-4006-AA6C-E044845581A2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8DE3FF8-F158-4674-A1CD-6446AC1CA00B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70B9992-81C1-47F5-B303-70E2D53363CB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8B90F921-38FF-4597-ABD6-D78E5D62C57E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A41C8640-6C3F-4242-B4EF-D2066568C2D9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A68F11F-EE22-443B-855D-B271B5B8A770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DE60D77-BF9E-4C89-9E5E-86016DE4EA4E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E2C6224-1261-4ED1-BB95-D1DEDCFA250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004FF42-2C73-43BB-9D1A-6C669A50B3EC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2F881C9-7BE6-4246-9F61-265214A94EB0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96AA3480-6F39-489E-89A3-69325374EA49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0251346-E778-4A85-99FB-BC373453E075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9550309-3383-4EBF-86BB-8ECB3A1AE254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CE5E7E7-0EE1-40D6-A009-5A0BA7073F0F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</xdr:row>
      <xdr:rowOff>123825</xdr:rowOff>
    </xdr:from>
    <xdr:to>
      <xdr:col>13</xdr:col>
      <xdr:colOff>476249</xdr:colOff>
      <xdr:row>2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35F23CA6-1CDF-4D1D-9E11-BF129149DCA4}"/>
            </a:ext>
          </a:extLst>
        </xdr:cNvPr>
        <xdr:cNvSpPr/>
      </xdr:nvSpPr>
      <xdr:spPr>
        <a:xfrm>
          <a:off x="7915275" y="1076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8353ECA-4635-426B-A328-22847DC5C2DE}"/>
            </a:ext>
          </a:extLst>
        </xdr:cNvPr>
        <xdr:cNvSpPr/>
      </xdr:nvSpPr>
      <xdr:spPr>
        <a:xfrm>
          <a:off x="7896225" y="1550670"/>
          <a:ext cx="20573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0BC636C-81EE-4499-BD6E-580205D3622E}"/>
            </a:ext>
          </a:extLst>
        </xdr:cNvPr>
        <xdr:cNvSpPr/>
      </xdr:nvSpPr>
      <xdr:spPr>
        <a:xfrm>
          <a:off x="7896225" y="3449955"/>
          <a:ext cx="20573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99C5EC5-5C57-4EAC-B312-CA01B9BEA059}"/>
            </a:ext>
          </a:extLst>
        </xdr:cNvPr>
        <xdr:cNvSpPr/>
      </xdr:nvSpPr>
      <xdr:spPr>
        <a:xfrm>
          <a:off x="7886700" y="295846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8EFE9E0-EC41-4C76-A9AA-AA34BEFED326}"/>
            </a:ext>
          </a:extLst>
        </xdr:cNvPr>
        <xdr:cNvSpPr/>
      </xdr:nvSpPr>
      <xdr:spPr>
        <a:xfrm>
          <a:off x="7886700" y="391287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B4C4986-4274-4E7C-ADF4-62AB06792263}"/>
            </a:ext>
          </a:extLst>
        </xdr:cNvPr>
        <xdr:cNvSpPr/>
      </xdr:nvSpPr>
      <xdr:spPr>
        <a:xfrm>
          <a:off x="7877175" y="24955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261F2AF7-7EB2-453F-B7CA-C57FDF13900A}"/>
            </a:ext>
          </a:extLst>
        </xdr:cNvPr>
        <xdr:cNvSpPr/>
      </xdr:nvSpPr>
      <xdr:spPr>
        <a:xfrm>
          <a:off x="7886700" y="203263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5766360-258F-4879-B342-598E864AEA0F}"/>
            </a:ext>
          </a:extLst>
        </xdr:cNvPr>
        <xdr:cNvSpPr/>
      </xdr:nvSpPr>
      <xdr:spPr>
        <a:xfrm>
          <a:off x="7858125" y="628459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2222FA4-B088-46C7-92EF-1250B203C45F}"/>
            </a:ext>
          </a:extLst>
        </xdr:cNvPr>
        <xdr:cNvSpPr/>
      </xdr:nvSpPr>
      <xdr:spPr>
        <a:xfrm>
          <a:off x="7858125" y="674751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7A60CC5-6F25-481F-AA13-5AB8845F025C}"/>
            </a:ext>
          </a:extLst>
        </xdr:cNvPr>
        <xdr:cNvSpPr/>
      </xdr:nvSpPr>
      <xdr:spPr>
        <a:xfrm>
          <a:off x="7877175" y="816483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4DCA9C7-B965-4F62-B4DE-BFD646A8EA3E}"/>
            </a:ext>
          </a:extLst>
        </xdr:cNvPr>
        <xdr:cNvSpPr/>
      </xdr:nvSpPr>
      <xdr:spPr>
        <a:xfrm>
          <a:off x="7867650" y="864679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148B2D3-D219-4A0C-B1DC-13F5A1A6767B}"/>
            </a:ext>
          </a:extLst>
        </xdr:cNvPr>
        <xdr:cNvSpPr/>
      </xdr:nvSpPr>
      <xdr:spPr>
        <a:xfrm>
          <a:off x="7858125" y="769239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C8CFDE3-C6A6-4D9D-A9B4-69ECFFCDB6AA}"/>
            </a:ext>
          </a:extLst>
        </xdr:cNvPr>
        <xdr:cNvSpPr/>
      </xdr:nvSpPr>
      <xdr:spPr>
        <a:xfrm>
          <a:off x="7867650" y="580263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ABE48D9-7B56-463D-B19B-4237C8D0A833}"/>
            </a:ext>
          </a:extLst>
        </xdr:cNvPr>
        <xdr:cNvSpPr/>
      </xdr:nvSpPr>
      <xdr:spPr>
        <a:xfrm>
          <a:off x="7858125" y="48577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EA23E07-D0DE-4F3B-BDEE-69A69F7F0BE9}"/>
            </a:ext>
          </a:extLst>
        </xdr:cNvPr>
        <xdr:cNvSpPr/>
      </xdr:nvSpPr>
      <xdr:spPr>
        <a:xfrm>
          <a:off x="7858125" y="72199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80E9838-F84A-4287-8A32-6A8C5132C12F}"/>
            </a:ext>
          </a:extLst>
        </xdr:cNvPr>
        <xdr:cNvSpPr/>
      </xdr:nvSpPr>
      <xdr:spPr>
        <a:xfrm>
          <a:off x="7867650" y="532066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B32EE0D-6CF6-4ADC-93BA-0C87DE172B4B}"/>
            </a:ext>
          </a:extLst>
        </xdr:cNvPr>
        <xdr:cNvSpPr/>
      </xdr:nvSpPr>
      <xdr:spPr>
        <a:xfrm>
          <a:off x="7867650" y="438531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A9099F9-7B5A-4584-BECA-68C07B96024F}"/>
            </a:ext>
          </a:extLst>
        </xdr:cNvPr>
        <xdr:cNvSpPr/>
      </xdr:nvSpPr>
      <xdr:spPr>
        <a:xfrm>
          <a:off x="7867650" y="910971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DE71D975-818E-4D7E-BEE4-D42DFC28ADD6}"/>
            </a:ext>
          </a:extLst>
        </xdr:cNvPr>
        <xdr:cNvSpPr/>
      </xdr:nvSpPr>
      <xdr:spPr>
        <a:xfrm>
          <a:off x="7867650" y="1004506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FD618521-AB1B-4A5A-B86D-2B7564565AA8}"/>
            </a:ext>
          </a:extLst>
        </xdr:cNvPr>
        <xdr:cNvSpPr/>
      </xdr:nvSpPr>
      <xdr:spPr>
        <a:xfrm>
          <a:off x="7867650" y="1099947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E2EFC1DD-6725-4E19-A2C6-99E485562FCA}"/>
            </a:ext>
          </a:extLst>
        </xdr:cNvPr>
        <xdr:cNvSpPr/>
      </xdr:nvSpPr>
      <xdr:spPr>
        <a:xfrm>
          <a:off x="7839075" y="1148143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1F9D6EDA-B94B-4C74-9217-E3DD9E00BEE6}"/>
            </a:ext>
          </a:extLst>
        </xdr:cNvPr>
        <xdr:cNvSpPr/>
      </xdr:nvSpPr>
      <xdr:spPr>
        <a:xfrm>
          <a:off x="7877175" y="9572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B5F4E677-2192-422B-82AE-9A506130FD65}"/>
            </a:ext>
          </a:extLst>
        </xdr:cNvPr>
        <xdr:cNvSpPr/>
      </xdr:nvSpPr>
      <xdr:spPr>
        <a:xfrm>
          <a:off x="7848600" y="1052703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</xdr:row>
      <xdr:rowOff>123825</xdr:rowOff>
    </xdr:from>
    <xdr:to>
      <xdr:col>13</xdr:col>
      <xdr:colOff>476249</xdr:colOff>
      <xdr:row>2</xdr:row>
      <xdr:rowOff>323850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ED31D7BD-D075-4467-867D-37B636639DDF}"/>
            </a:ext>
          </a:extLst>
        </xdr:cNvPr>
        <xdr:cNvSpPr/>
      </xdr:nvSpPr>
      <xdr:spPr>
        <a:xfrm>
          <a:off x="7886700" y="106870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6C2F91D-6B38-45EA-9431-FE8292CBDF44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B09AB02-660A-49C1-94BB-9161B28FC443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68BC48C-3C25-4D68-96FA-1AD48A5B4CED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9867950-E549-4275-801B-F94583B8F7B2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93668EA-53CA-4CB6-92C0-8B0F1B9FC9E8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16EE4B5-C647-4DE8-907A-E818F811AE2C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C35077F-B551-4540-BF54-0B43D61AB5FA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E103A1E-4F23-4C3E-B736-B59BA8C696AA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E6EFD94-500F-4C1B-844A-B080FC732DF5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F529902-C6EE-4FA7-9DA8-FE239E6B565D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30C42FB-71B4-46AA-B66D-C32886ACDEE3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014DADD-237C-45F1-BB4F-2883C24D2854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446B8B1E-3344-40D2-A468-D94B46CC758D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771B79D-15D0-44E4-B5BF-516467285699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F7EAF5F-7A5D-4B40-ADB4-B206378C7B9B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78AC556-0030-4916-B975-7FAC36E7FEBB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ADDA782-EEB4-42A5-855F-B0FA9B66C269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1B53C8B-6C00-46A4-95BE-3DFE2FE962FA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7EC33CC2-963A-41DA-91CB-0BAB0F70618F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A2DF0AE-5472-4067-BC99-3A7BFD185652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82B0EB0-9E98-4FFC-8F2F-93003386575D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F6C4A509-515A-46D2-AC4F-42403D302BE1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7916974-8DB6-4019-A86E-313B369A22DF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23B6453-BF78-468F-A8C9-E2F64C4ED9A0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BE6018E-BA28-40BB-BF59-224CA683FA22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0CBCC50-BC2A-47C9-9A84-79EAD8B4C259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4CE06DE-C6F2-4E93-BB15-6A6A253434FF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89D8F8E-3C04-4BD2-99D3-D5F3D21BA518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5605A72-FE8A-431E-B056-582734D92646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DC1D9DE-C549-4770-A5EB-D88AE244AD97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ACC8BEC-D1FC-42BD-B7F6-40D6037D4CBA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FDB243E-D763-4A02-98F2-C76C2D2A7F35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B4FBC05-1D8E-4F68-9914-6A451AE9DF3D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3384D29-FF0D-4820-B116-C13CE710CC49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F25B3EE-0E32-4D8F-8D74-3B913869E3AC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F52955F-2E73-4F88-9316-CF2282706A87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E61B322-B142-4A95-8DCF-93CE0C6604AB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6C5BC4D5-D5D3-478B-9352-E1D02DB8B5D7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A14E0791-7049-4C5A-815A-33F979ACCC08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880ED5C-49E3-4A88-8C20-EACC78DA22D3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944ED312-6BCD-4847-9EBC-6C9C29058DC1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3559CCF-8A60-46C9-A14A-F2EC017AEF97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D18C2E5D-B21D-45EF-A085-9679A56D0371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F1D9B0C-C918-4884-8A03-C33514E6F8F2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AEE8BF3-6D40-478F-8C63-B5E780EFBF8E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D55FC0B-A6D7-41A1-AA53-01D0291B9B95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D2C7F08-990A-4707-8F94-301D6D8C06B9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C904AA9-ED63-4E7D-9ACA-A28994E9A9CB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043186D-EABD-4A85-BE60-44F960A8FC13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BBBA22D-CE92-4303-BBDE-951628D7189D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AA0C4F5-779C-45FE-9341-9EEF93BD3E35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16</xdr:row>
      <xdr:rowOff>133350</xdr:rowOff>
    </xdr:from>
    <xdr:to>
      <xdr:col>13</xdr:col>
      <xdr:colOff>466724</xdr:colOff>
      <xdr:row>16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AB8DDE2-15A3-436C-8273-8EF1A08BD432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17</xdr:row>
      <xdr:rowOff>142875</xdr:rowOff>
    </xdr:from>
    <xdr:to>
      <xdr:col>13</xdr:col>
      <xdr:colOff>457199</xdr:colOff>
      <xdr:row>17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2FB1E7F-9D55-4896-ACD0-FC62ECCE00E4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AE9A93D-238E-463B-8905-24B9FD957E51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3BE43A1-4A4C-4BCB-B374-4546AF97104D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EAB458-615C-4A63-ABEE-9BF5D84DAEBD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2E593BF-3006-46DF-B608-4C859FD6C9EE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ECA511B-53CF-418E-AEF7-7BE502C1C34A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DF40CA3-0522-4CF2-A5AB-F468CCA9A6C9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133350</xdr:rowOff>
    </xdr:from>
    <xdr:to>
      <xdr:col>13</xdr:col>
      <xdr:colOff>457199</xdr:colOff>
      <xdr:row>18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995EFCA-EC32-4FDB-8C69-9D575FEC95D6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123825</xdr:rowOff>
    </xdr:from>
    <xdr:to>
      <xdr:col>13</xdr:col>
      <xdr:colOff>457199</xdr:colOff>
      <xdr:row>20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6C611DD-12D8-4429-A0C3-393B32BF0997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133350</xdr:rowOff>
    </xdr:from>
    <xdr:to>
      <xdr:col>13</xdr:col>
      <xdr:colOff>457199</xdr:colOff>
      <xdr:row>22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D391962-A3A6-4ADA-84F2-97141353938B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23</xdr:row>
      <xdr:rowOff>142875</xdr:rowOff>
    </xdr:from>
    <xdr:to>
      <xdr:col>13</xdr:col>
      <xdr:colOff>428624</xdr:colOff>
      <xdr:row>23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3D386FE1-605A-495C-91A3-8FF0A360F52F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19</xdr:row>
      <xdr:rowOff>123825</xdr:rowOff>
    </xdr:from>
    <xdr:to>
      <xdr:col>13</xdr:col>
      <xdr:colOff>466724</xdr:colOff>
      <xdr:row>19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0F5101D-81CC-4558-9473-254FE3AC9F0E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21</xdr:row>
      <xdr:rowOff>133350</xdr:rowOff>
    </xdr:from>
    <xdr:to>
      <xdr:col>13</xdr:col>
      <xdr:colOff>438149</xdr:colOff>
      <xdr:row>21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F76EE29A-D08A-4D0C-8B9D-FBEA579C073E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</xdr:row>
      <xdr:rowOff>133350</xdr:rowOff>
    </xdr:from>
    <xdr:to>
      <xdr:col>13</xdr:col>
      <xdr:colOff>457199</xdr:colOff>
      <xdr:row>2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FABECEA-6A2A-4CF1-B046-48ADDE8002AD}"/>
            </a:ext>
          </a:extLst>
        </xdr:cNvPr>
        <xdr:cNvSpPr/>
      </xdr:nvSpPr>
      <xdr:spPr>
        <a:xfrm>
          <a:off x="7896225" y="108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BD16725-BAC9-4D03-81BD-2AFF330330EC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CFF26D8-EF5A-48C5-8538-2D4DB85BB0C0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BA86E97-ED27-4A9E-875B-EBEA40C9C4F7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EDCE6AC-F928-475F-9288-48F64FFEDA63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70704AC-8E32-4869-85E7-3D52B7A70E3F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1AC7424-92FF-4E6D-83FE-4ACCF326015A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12</xdr:row>
      <xdr:rowOff>142875</xdr:rowOff>
    </xdr:from>
    <xdr:to>
      <xdr:col>13</xdr:col>
      <xdr:colOff>447674</xdr:colOff>
      <xdr:row>12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107CDA8-35B9-47C1-A626-118B7C8E62F8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133350</xdr:rowOff>
    </xdr:from>
    <xdr:to>
      <xdr:col>13</xdr:col>
      <xdr:colOff>447674</xdr:colOff>
      <xdr:row>13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A4A3422-5EDF-4D83-9FD6-82FFC199326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16</xdr:row>
      <xdr:rowOff>133350</xdr:rowOff>
    </xdr:from>
    <xdr:to>
      <xdr:col>13</xdr:col>
      <xdr:colOff>466724</xdr:colOff>
      <xdr:row>16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CF70ABA-95ED-46EA-9A72-E3891627C0E2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17</xdr:row>
      <xdr:rowOff>142875</xdr:rowOff>
    </xdr:from>
    <xdr:to>
      <xdr:col>13</xdr:col>
      <xdr:colOff>457199</xdr:colOff>
      <xdr:row>17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87E0BF3-155E-4E35-94C4-A05446BD4C06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3B164767-5C7E-46DC-8803-763C561598A7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133350</xdr:rowOff>
    </xdr:from>
    <xdr:to>
      <xdr:col>13</xdr:col>
      <xdr:colOff>457199</xdr:colOff>
      <xdr:row>11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6208214C-6B0D-4AFD-B79B-A86123AFCC69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C3AF806-AA76-48EF-B34B-366FCEA0E657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2C346E4-4DFC-48F2-A889-27E772D73F38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C33CB9C8-02AE-4C51-AD47-CEA26D208F44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133350</xdr:rowOff>
    </xdr:from>
    <xdr:to>
      <xdr:col>13</xdr:col>
      <xdr:colOff>457199</xdr:colOff>
      <xdr:row>18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D86FBA1-F9FD-40AA-923D-BDEAD0442A96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123825</xdr:rowOff>
    </xdr:from>
    <xdr:to>
      <xdr:col>13</xdr:col>
      <xdr:colOff>457199</xdr:colOff>
      <xdr:row>20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5577CCE-17EF-4093-8705-A8EC4055AE99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133350</xdr:rowOff>
    </xdr:from>
    <xdr:to>
      <xdr:col>13</xdr:col>
      <xdr:colOff>457199</xdr:colOff>
      <xdr:row>22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598B2AC4-E8B7-4F18-907B-9988D07CFE9A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23</xdr:row>
      <xdr:rowOff>142875</xdr:rowOff>
    </xdr:from>
    <xdr:to>
      <xdr:col>13</xdr:col>
      <xdr:colOff>428624</xdr:colOff>
      <xdr:row>23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E76F40FB-4B4E-4956-91E2-FD26D7C54C4E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19</xdr:row>
      <xdr:rowOff>123825</xdr:rowOff>
    </xdr:from>
    <xdr:to>
      <xdr:col>13</xdr:col>
      <xdr:colOff>466724</xdr:colOff>
      <xdr:row>19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B3F6DDFC-E729-47D8-A04B-D5A1ACF41EAB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21</xdr:row>
      <xdr:rowOff>133350</xdr:rowOff>
    </xdr:from>
    <xdr:to>
      <xdr:col>13</xdr:col>
      <xdr:colOff>438149</xdr:colOff>
      <xdr:row>21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5D7BC41-4382-4DBB-AA40-0FF4F02398AD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</xdr:row>
      <xdr:rowOff>123825</xdr:rowOff>
    </xdr:from>
    <xdr:to>
      <xdr:col>13</xdr:col>
      <xdr:colOff>476249</xdr:colOff>
      <xdr:row>2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3DC29FDC-7FD1-418B-9665-7D30F89ABC11}"/>
            </a:ext>
          </a:extLst>
        </xdr:cNvPr>
        <xdr:cNvSpPr/>
      </xdr:nvSpPr>
      <xdr:spPr>
        <a:xfrm>
          <a:off x="7915275" y="1076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16</xdr:row>
      <xdr:rowOff>133350</xdr:rowOff>
    </xdr:from>
    <xdr:to>
      <xdr:col>14</xdr:col>
      <xdr:colOff>9524</xdr:colOff>
      <xdr:row>16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337D3CB-3CBC-41DA-8777-BA698E5556DD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18</xdr:row>
      <xdr:rowOff>142875</xdr:rowOff>
    </xdr:from>
    <xdr:to>
      <xdr:col>13</xdr:col>
      <xdr:colOff>476249</xdr:colOff>
      <xdr:row>18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19BA8F2-C692-4270-ABEA-476DB2E0EC5C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75E11E55-02F4-4BD6-883D-09810185CF63}"/>
            </a:ext>
          </a:extLst>
        </xdr:cNvPr>
        <xdr:cNvSpPr/>
      </xdr:nvSpPr>
      <xdr:spPr>
        <a:xfrm>
          <a:off x="7915275" y="252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11</xdr:row>
      <xdr:rowOff>142875</xdr:rowOff>
    </xdr:from>
    <xdr:to>
      <xdr:col>13</xdr:col>
      <xdr:colOff>476249</xdr:colOff>
      <xdr:row>11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19963920-CA62-4C4B-B2D2-D45AFC637192}"/>
            </a:ext>
          </a:extLst>
        </xdr:cNvPr>
        <xdr:cNvSpPr/>
      </xdr:nvSpPr>
      <xdr:spPr>
        <a:xfrm>
          <a:off x="7915275" y="109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14</xdr:row>
      <xdr:rowOff>142875</xdr:rowOff>
    </xdr:from>
    <xdr:to>
      <xdr:col>13</xdr:col>
      <xdr:colOff>476249</xdr:colOff>
      <xdr:row>14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748F5FD-EF43-49B8-9AE9-07CEC8C7D15E}"/>
            </a:ext>
          </a:extLst>
        </xdr:cNvPr>
        <xdr:cNvSpPr/>
      </xdr:nvSpPr>
      <xdr:spPr>
        <a:xfrm>
          <a:off x="7915275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17</xdr:row>
      <xdr:rowOff>142875</xdr:rowOff>
    </xdr:from>
    <xdr:to>
      <xdr:col>13</xdr:col>
      <xdr:colOff>476249</xdr:colOff>
      <xdr:row>17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19873AB-AE91-4FF4-B237-40F6428D1B12}"/>
            </a:ext>
          </a:extLst>
        </xdr:cNvPr>
        <xdr:cNvSpPr/>
      </xdr:nvSpPr>
      <xdr:spPr>
        <a:xfrm>
          <a:off x="7915275" y="252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13</xdr:row>
      <xdr:rowOff>142875</xdr:rowOff>
    </xdr:from>
    <xdr:to>
      <xdr:col>13</xdr:col>
      <xdr:colOff>476249</xdr:colOff>
      <xdr:row>13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3CFB087-46A6-423D-A419-D9932FEA5C8D}"/>
            </a:ext>
          </a:extLst>
        </xdr:cNvPr>
        <xdr:cNvSpPr/>
      </xdr:nvSpPr>
      <xdr:spPr>
        <a:xfrm>
          <a:off x="7915275" y="4429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12</xdr:row>
      <xdr:rowOff>142875</xdr:rowOff>
    </xdr:from>
    <xdr:to>
      <xdr:col>13</xdr:col>
      <xdr:colOff>476249</xdr:colOff>
      <xdr:row>12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BC7896D5-69A4-4645-9CE2-8C4136D522B2}"/>
            </a:ext>
          </a:extLst>
        </xdr:cNvPr>
        <xdr:cNvSpPr/>
      </xdr:nvSpPr>
      <xdr:spPr>
        <a:xfrm>
          <a:off x="7915275" y="490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15</xdr:row>
      <xdr:rowOff>142875</xdr:rowOff>
    </xdr:from>
    <xdr:to>
      <xdr:col>13</xdr:col>
      <xdr:colOff>476249</xdr:colOff>
      <xdr:row>15</xdr:row>
      <xdr:rowOff>342900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65B24340-4F05-4971-B890-75203AD77E47}"/>
            </a:ext>
          </a:extLst>
        </xdr:cNvPr>
        <xdr:cNvSpPr/>
      </xdr:nvSpPr>
      <xdr:spPr>
        <a:xfrm>
          <a:off x="7915275" y="585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142875</xdr:rowOff>
    </xdr:from>
    <xdr:to>
      <xdr:col>13</xdr:col>
      <xdr:colOff>476249</xdr:colOff>
      <xdr:row>9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FA5DB495-4CB7-4124-A8AE-CF700567400A}"/>
            </a:ext>
          </a:extLst>
        </xdr:cNvPr>
        <xdr:cNvSpPr/>
      </xdr:nvSpPr>
      <xdr:spPr>
        <a:xfrm>
          <a:off x="7915275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91F358B1-B003-4FA3-BB02-E1378869CBE9}"/>
            </a:ext>
          </a:extLst>
        </xdr:cNvPr>
        <xdr:cNvSpPr/>
      </xdr:nvSpPr>
      <xdr:spPr>
        <a:xfrm>
          <a:off x="7915275" y="728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142875</xdr:rowOff>
    </xdr:from>
    <xdr:to>
      <xdr:col>13</xdr:col>
      <xdr:colOff>476249</xdr:colOff>
      <xdr:row>8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69D7E2A5-8762-4FD7-B589-65B470D586B5}"/>
            </a:ext>
          </a:extLst>
        </xdr:cNvPr>
        <xdr:cNvSpPr/>
      </xdr:nvSpPr>
      <xdr:spPr>
        <a:xfrm>
          <a:off x="7915275" y="776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142875</xdr:rowOff>
    </xdr:from>
    <xdr:to>
      <xdr:col>13</xdr:col>
      <xdr:colOff>476249</xdr:colOff>
      <xdr:row>6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95FAF341-13B0-4258-9A64-ACFA25C62E23}"/>
            </a:ext>
          </a:extLst>
        </xdr:cNvPr>
        <xdr:cNvSpPr/>
      </xdr:nvSpPr>
      <xdr:spPr>
        <a:xfrm>
          <a:off x="7915275" y="8239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142875</xdr:rowOff>
    </xdr:from>
    <xdr:to>
      <xdr:col>13</xdr:col>
      <xdr:colOff>476249</xdr:colOff>
      <xdr:row>7</xdr:row>
      <xdr:rowOff>342900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915E0ACA-8154-4C77-A0A7-DC096D99C05E}"/>
            </a:ext>
          </a:extLst>
        </xdr:cNvPr>
        <xdr:cNvSpPr/>
      </xdr:nvSpPr>
      <xdr:spPr>
        <a:xfrm>
          <a:off x="791527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3</xdr:row>
      <xdr:rowOff>142875</xdr:rowOff>
    </xdr:from>
    <xdr:to>
      <xdr:col>13</xdr:col>
      <xdr:colOff>476249</xdr:colOff>
      <xdr:row>3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DCEFCACA-539D-41A7-9C87-5A03C446B635}"/>
            </a:ext>
          </a:extLst>
        </xdr:cNvPr>
        <xdr:cNvSpPr/>
      </xdr:nvSpPr>
      <xdr:spPr>
        <a:xfrm>
          <a:off x="7915275" y="9191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</xdr:row>
      <xdr:rowOff>142875</xdr:rowOff>
    </xdr:from>
    <xdr:to>
      <xdr:col>13</xdr:col>
      <xdr:colOff>476249</xdr:colOff>
      <xdr:row>2</xdr:row>
      <xdr:rowOff>342900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573A5B05-C260-44DE-8689-03D4142E5DA4}"/>
            </a:ext>
          </a:extLst>
        </xdr:cNvPr>
        <xdr:cNvSpPr/>
      </xdr:nvSpPr>
      <xdr:spPr>
        <a:xfrm>
          <a:off x="7915275" y="9858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23</xdr:row>
      <xdr:rowOff>133350</xdr:rowOff>
    </xdr:from>
    <xdr:to>
      <xdr:col>14</xdr:col>
      <xdr:colOff>9524</xdr:colOff>
      <xdr:row>23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F6E00C6-023D-48DA-8B0B-072055657985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24</xdr:row>
      <xdr:rowOff>142875</xdr:rowOff>
    </xdr:from>
    <xdr:to>
      <xdr:col>13</xdr:col>
      <xdr:colOff>476249</xdr:colOff>
      <xdr:row>24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1A335AD-2CBB-4077-AFBD-0C0736367E32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5</xdr:row>
      <xdr:rowOff>133350</xdr:rowOff>
    </xdr:from>
    <xdr:to>
      <xdr:col>14</xdr:col>
      <xdr:colOff>9524</xdr:colOff>
      <xdr:row>5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FC4724A-1845-4742-A230-A9AF095BA8EB}"/>
            </a:ext>
          </a:extLst>
        </xdr:cNvPr>
        <xdr:cNvSpPr/>
      </xdr:nvSpPr>
      <xdr:spPr>
        <a:xfrm>
          <a:off x="7924800" y="2038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7EE3D404-5F0E-401B-89F3-0B08E31DC23E}"/>
            </a:ext>
          </a:extLst>
        </xdr:cNvPr>
        <xdr:cNvSpPr/>
      </xdr:nvSpPr>
      <xdr:spPr>
        <a:xfrm>
          <a:off x="792480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9</xdr:row>
      <xdr:rowOff>133350</xdr:rowOff>
    </xdr:from>
    <xdr:to>
      <xdr:col>14</xdr:col>
      <xdr:colOff>9524</xdr:colOff>
      <xdr:row>9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AF94F2D-B8CD-4430-A9FD-8A9820E18D01}"/>
            </a:ext>
          </a:extLst>
        </xdr:cNvPr>
        <xdr:cNvSpPr/>
      </xdr:nvSpPr>
      <xdr:spPr>
        <a:xfrm>
          <a:off x="7924800" y="299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14</xdr:row>
      <xdr:rowOff>133350</xdr:rowOff>
    </xdr:from>
    <xdr:to>
      <xdr:col>14</xdr:col>
      <xdr:colOff>9524</xdr:colOff>
      <xdr:row>14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6BE934D0-85C8-4885-9289-723320399C98}"/>
            </a:ext>
          </a:extLst>
        </xdr:cNvPr>
        <xdr:cNvSpPr/>
      </xdr:nvSpPr>
      <xdr:spPr>
        <a:xfrm>
          <a:off x="7924800" y="346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20</xdr:row>
      <xdr:rowOff>133350</xdr:rowOff>
    </xdr:from>
    <xdr:to>
      <xdr:col>14</xdr:col>
      <xdr:colOff>9524</xdr:colOff>
      <xdr:row>20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E0F708DF-ECA2-41D5-B12A-690B8E1BD34C}"/>
            </a:ext>
          </a:extLst>
        </xdr:cNvPr>
        <xdr:cNvSpPr/>
      </xdr:nvSpPr>
      <xdr:spPr>
        <a:xfrm>
          <a:off x="7924800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11</xdr:row>
      <xdr:rowOff>133350</xdr:rowOff>
    </xdr:from>
    <xdr:to>
      <xdr:col>14</xdr:col>
      <xdr:colOff>9524</xdr:colOff>
      <xdr:row>11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52CBA8A3-5497-47AF-8B57-8169FC8A1A28}"/>
            </a:ext>
          </a:extLst>
        </xdr:cNvPr>
        <xdr:cNvSpPr/>
      </xdr:nvSpPr>
      <xdr:spPr>
        <a:xfrm>
          <a:off x="7924800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2</xdr:row>
      <xdr:rowOff>133350</xdr:rowOff>
    </xdr:from>
    <xdr:to>
      <xdr:col>14</xdr:col>
      <xdr:colOff>9524</xdr:colOff>
      <xdr:row>2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606F323-76FC-4D45-90CB-F3636FE78F06}"/>
            </a:ext>
          </a:extLst>
        </xdr:cNvPr>
        <xdr:cNvSpPr/>
      </xdr:nvSpPr>
      <xdr:spPr>
        <a:xfrm>
          <a:off x="7924800" y="489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15</xdr:row>
      <xdr:rowOff>133350</xdr:rowOff>
    </xdr:from>
    <xdr:to>
      <xdr:col>14</xdr:col>
      <xdr:colOff>9524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E8FCCF5F-D31B-492A-B3E9-24EE249A4E04}"/>
            </a:ext>
          </a:extLst>
        </xdr:cNvPr>
        <xdr:cNvSpPr/>
      </xdr:nvSpPr>
      <xdr:spPr>
        <a:xfrm>
          <a:off x="7924800" y="60198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6</xdr:row>
      <xdr:rowOff>133350</xdr:rowOff>
    </xdr:from>
    <xdr:to>
      <xdr:col>14</xdr:col>
      <xdr:colOff>9524</xdr:colOff>
      <xdr:row>6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9962D2F-EC1D-449D-B7E3-2F3EA3A07E31}"/>
            </a:ext>
          </a:extLst>
        </xdr:cNvPr>
        <xdr:cNvSpPr/>
      </xdr:nvSpPr>
      <xdr:spPr>
        <a:xfrm>
          <a:off x="7924800" y="6886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9057D6C-E31F-4150-B2BA-E3DF26551BB7}"/>
            </a:ext>
          </a:extLst>
        </xdr:cNvPr>
        <xdr:cNvSpPr/>
      </xdr:nvSpPr>
      <xdr:spPr>
        <a:xfrm>
          <a:off x="7924800" y="7362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17</xdr:row>
      <xdr:rowOff>133350</xdr:rowOff>
    </xdr:from>
    <xdr:to>
      <xdr:col>14</xdr:col>
      <xdr:colOff>9524</xdr:colOff>
      <xdr:row>17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11214947-67DE-41FB-9CDB-AC578517A9F5}"/>
            </a:ext>
          </a:extLst>
        </xdr:cNvPr>
        <xdr:cNvSpPr/>
      </xdr:nvSpPr>
      <xdr:spPr>
        <a:xfrm>
          <a:off x="7924800" y="8315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13</xdr:row>
      <xdr:rowOff>133350</xdr:rowOff>
    </xdr:from>
    <xdr:to>
      <xdr:col>14</xdr:col>
      <xdr:colOff>9524</xdr:colOff>
      <xdr:row>13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9ABC6F58-7C34-43A3-9B94-5461B0B76114}"/>
            </a:ext>
          </a:extLst>
        </xdr:cNvPr>
        <xdr:cNvSpPr/>
      </xdr:nvSpPr>
      <xdr:spPr>
        <a:xfrm>
          <a:off x="7924800" y="346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133350</xdr:rowOff>
    </xdr:from>
    <xdr:to>
      <xdr:col>14</xdr:col>
      <xdr:colOff>9524</xdr:colOff>
      <xdr:row>7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0B365D4-5A95-4D8E-A37E-1B5068E48B26}"/>
            </a:ext>
          </a:extLst>
        </xdr:cNvPr>
        <xdr:cNvSpPr/>
      </xdr:nvSpPr>
      <xdr:spPr>
        <a:xfrm>
          <a:off x="7924800" y="346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133350</xdr:rowOff>
    </xdr:from>
    <xdr:to>
      <xdr:col>14</xdr:col>
      <xdr:colOff>9524</xdr:colOff>
      <xdr:row>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E39A59F9-361E-4438-92B5-AA86220013A9}"/>
            </a:ext>
          </a:extLst>
        </xdr:cNvPr>
        <xdr:cNvSpPr/>
      </xdr:nvSpPr>
      <xdr:spPr>
        <a:xfrm>
          <a:off x="7924800" y="346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10</xdr:row>
      <xdr:rowOff>142875</xdr:rowOff>
    </xdr:from>
    <xdr:to>
      <xdr:col>13</xdr:col>
      <xdr:colOff>476249</xdr:colOff>
      <xdr:row>10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4E0D2650-401D-4A3A-B535-371B681D9299}"/>
            </a:ext>
          </a:extLst>
        </xdr:cNvPr>
        <xdr:cNvSpPr/>
      </xdr:nvSpPr>
      <xdr:spPr>
        <a:xfrm>
          <a:off x="7915275" y="10706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12</xdr:row>
      <xdr:rowOff>142875</xdr:rowOff>
    </xdr:from>
    <xdr:to>
      <xdr:col>13</xdr:col>
      <xdr:colOff>476249</xdr:colOff>
      <xdr:row>12</xdr:row>
      <xdr:rowOff>342900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8E36B46C-171D-4C14-A3CA-A8C5523DE232}"/>
            </a:ext>
          </a:extLst>
        </xdr:cNvPr>
        <xdr:cNvSpPr/>
      </xdr:nvSpPr>
      <xdr:spPr>
        <a:xfrm>
          <a:off x="7915275" y="9753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18</xdr:row>
      <xdr:rowOff>142875</xdr:rowOff>
    </xdr:from>
    <xdr:to>
      <xdr:col>13</xdr:col>
      <xdr:colOff>476249</xdr:colOff>
      <xdr:row>18</xdr:row>
      <xdr:rowOff>342900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2D4CB36C-7B95-4F94-8E96-813252AE8991}"/>
            </a:ext>
          </a:extLst>
        </xdr:cNvPr>
        <xdr:cNvSpPr/>
      </xdr:nvSpPr>
      <xdr:spPr>
        <a:xfrm>
          <a:off x="7915275" y="10229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16</xdr:row>
      <xdr:rowOff>142875</xdr:rowOff>
    </xdr:from>
    <xdr:to>
      <xdr:col>13</xdr:col>
      <xdr:colOff>476249</xdr:colOff>
      <xdr:row>16</xdr:row>
      <xdr:rowOff>342900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8D855E40-F24F-4C0C-AC04-5AC04173716E}"/>
            </a:ext>
          </a:extLst>
        </xdr:cNvPr>
        <xdr:cNvSpPr/>
      </xdr:nvSpPr>
      <xdr:spPr>
        <a:xfrm>
          <a:off x="7915275" y="10706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21</xdr:row>
      <xdr:rowOff>142875</xdr:rowOff>
    </xdr:from>
    <xdr:to>
      <xdr:col>13</xdr:col>
      <xdr:colOff>476249</xdr:colOff>
      <xdr:row>21</xdr:row>
      <xdr:rowOff>342900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7ACC2BE3-3868-42E4-97B8-2B06918A934E}"/>
            </a:ext>
          </a:extLst>
        </xdr:cNvPr>
        <xdr:cNvSpPr/>
      </xdr:nvSpPr>
      <xdr:spPr>
        <a:xfrm>
          <a:off x="7915275" y="11182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19</xdr:row>
      <xdr:rowOff>142875</xdr:rowOff>
    </xdr:from>
    <xdr:to>
      <xdr:col>13</xdr:col>
      <xdr:colOff>476249</xdr:colOff>
      <xdr:row>19</xdr:row>
      <xdr:rowOff>342900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6CEDD000-9C98-402D-9BE4-02423AB2C57E}"/>
            </a:ext>
          </a:extLst>
        </xdr:cNvPr>
        <xdr:cNvSpPr/>
      </xdr:nvSpPr>
      <xdr:spPr>
        <a:xfrm>
          <a:off x="7915275" y="11658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4D87365-5C15-46D1-B14C-DA8BA122F2B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828252F-51C7-402D-9A8A-BC47271E08B5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AD2B17D-E3A5-43DF-8B2C-9C485B37F266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CB5FF1A-5FCB-4D26-B225-ED2416F1CB85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672FCDD-3F54-446A-AC15-485B49BE717F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573372E-FD04-442F-A292-BA6A1C0F0F80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806A5BC-B4A5-4452-8FAB-AA8AD60E186C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F9D3152-1824-401F-86F4-7E5FFA4DF3A4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C544F8F-B03E-4C64-8AD3-2A6D2EBF4794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50C4E6A-0B1A-4BD6-81EB-43C7C68E3EC1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D72F39E-5494-4620-8C0A-B4418E4E9C34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38D38D1-F803-4EC3-A7D5-36B8AC2D045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B1DA27DF-CA56-49EA-A49E-3940FAFCC6E1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5EF60C05-E0E2-4C7F-BF3D-52B9E93AB782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9A044FF-A6D1-4789-86B7-3EE111E40285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A5EDD55-EEB0-4C51-ADD8-DDAAD4427040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60956950-65A4-440D-8FA2-A3A113EB7BA0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CE08E06-21AC-42EF-8705-0982DBB421DD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5F4E6418-3665-4252-A09A-AC37884FBBEA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5B9DBA0-242E-4F9B-983D-B59E38A084F1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4A0C212-96E7-431B-972A-DD39437884EB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026D809-7B1D-4130-8BAB-FD95254BC89D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C5805E6-7E38-4190-B6F7-39677EA7E0B3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10A5D7B-7BB9-4321-8B0F-6E3207034D6F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00F4524-2FF5-4106-8468-101A65A7A105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4F3BE69-6CDF-402C-AED4-FDDA799E714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772CD3B-4FC1-488A-B018-0EB4E90D9512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77F2328-DFA6-431A-B6CE-DA28BACAE1C2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FAE95C7-8C1E-4F16-A658-006C846B0071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255C56A-6454-44BB-8F8B-B1375F8E4D03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1CF776A-79F4-4FDF-AB9F-D494DE9956B9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77C5415-FD62-45C5-8594-E802145D5A33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E4C1A14-40F7-49CB-81F5-6A262477A96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2977737-54A8-4C01-905D-5F62ABDD7A43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640070FC-E9AB-4D69-99CB-69FDF820EF33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8F772FD-DBB7-4819-9137-C01A323CF304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54C74A7-D9E4-4A03-A549-1FFFC36D8F27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D177CF0-BC5A-4BBA-B016-4A6C9156106E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7A4DE6B-F2AC-4F2F-A311-DAE28E3F11F2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10E164E-69E3-428A-9776-3DB4FBE76EED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309DE10-3DE7-48FE-A82F-E5306B09A391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49B190C-195C-422B-9226-3A511B943B52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6C19CEE6-1066-4AC2-8841-1EFAF6BA69C3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443E1F6-92CB-49A3-8AF9-86B7C601E03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0E2DA14D-B92D-4B2B-A4D7-CA66E115C462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1CA3FAA6-6651-4124-B389-54755D788879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B91B4119-CC0E-49BB-9391-D21A15CEF79D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86DB4E23-FF13-4C95-A195-03546BBB7A75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BC987A8-EC3D-4153-97D1-80A250633535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2DBFBB3C-38A0-46F7-83EE-EF11EEBFEE43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8D3869E0-C9B4-4FF4-B6A6-5D07FE800410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0C377D85-BD1E-4A52-BB3B-41D168065395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DACE8637-00F8-4AD2-90A8-325ED94B45F5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936B791C-8317-4751-9AFA-C313971C23FB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DA9CC6CF-E6D0-46D1-8BB3-F9074E66744A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644E827-1B2F-4C7B-B0CE-39AF785DAF6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CFFE150C-F692-42F4-B5CB-8B18E16E70FF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4EB27511-7006-41E8-A30D-4B45D43FB08D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896C22DF-5A6D-4F1D-BB94-9247F1D463DF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26B6A7F-2472-43E6-B11B-F2779A02F524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AB3FC1C5-7A12-46DE-BC9D-DC45B3FFB2B9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BD4E635D-768B-4130-A2C7-E7EE9EB6D9A1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E7DC89E-656C-4A0C-ABD7-38272C7AFD1B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F3414ACC-D8D4-423A-9D60-B00B392CD1E8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F1CDCE86-F5DF-4918-84DB-1585EAD921D7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1017B9C0-E688-4AA9-8150-100FB29550EF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6C3DDE5-9328-443E-91B1-D7FE84508A94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DA56D69-3643-4D8F-8D4D-EDB57804C4C9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CDBC3DE-C46C-4CAF-B820-442F90449742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AE0E276-CEC0-4D01-B226-F686BC213C03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061FE98-A4F3-444E-8C98-822B5284D337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CE8743A-BDBE-49A8-9390-D3B8D9EA4EDA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1CDCAD0-63BF-4B6E-8BD8-29513D3AA35C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F2A1AE4-B6DA-4FA8-92F6-C5B6A86AEED8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CFC2097-0DF0-4897-A268-1C589280721B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4AE185C3-14DC-45AD-A5CF-D6A334E9D08F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7FA052C-A181-41F5-B825-61B0C31D61E3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01ED685-A940-4A85-AC4B-A25C894B3996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ACF7111A-BE02-4DC5-93C8-E2819CDB8418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CDF2BE6-A6EE-4CEC-A571-EEDA7B09CD94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79B4C5F-3369-44E6-934A-F80C1142D44A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66BD9939-E42C-49D0-AFF6-A03F33FED424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D68C901-106D-4435-B874-BA2D3C771FD6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D06F12A-2486-482C-AC4A-18D9CACDF78C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EE9B9126-1E5C-403C-B7A9-57A4BABE7F46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32DFABB-ACA8-48A1-B480-CC38FBFE8222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6DC29B8-8D92-4CA4-9EC6-A4541762D7EA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36CA620-9BBF-4DA4-8CBE-532850FFAD5A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EA3F216-7F65-4C4D-AEFE-4C8BF211634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521578F-FA2E-470E-A051-3695341D3D1B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B1F385-0548-4DC0-AC29-DA201022BE1C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4476145-3148-48EF-89CB-4156071E9DF9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3C4C476-F28F-4BDA-BEB1-00DB0EABF61B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8013E49-D2AE-4965-9A6A-BF9A2BBC6C78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142875</xdr:rowOff>
    </xdr:from>
    <xdr:to>
      <xdr:col>13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6F91B72-C140-4EEA-9F91-8058ECE35A53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A343E1A-2764-483F-987F-9F809A34627B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18</xdr:row>
      <xdr:rowOff>133350</xdr:rowOff>
    </xdr:from>
    <xdr:to>
      <xdr:col>13</xdr:col>
      <xdr:colOff>466724</xdr:colOff>
      <xdr:row>18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408A685-EC34-4E0A-A019-DE6DDD185806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142875</xdr:rowOff>
    </xdr:from>
    <xdr:to>
      <xdr:col>13</xdr:col>
      <xdr:colOff>457199</xdr:colOff>
      <xdr:row>19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DA0F6AC-11C6-466A-AD3B-21B6F97697A2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133350</xdr:rowOff>
    </xdr:from>
    <xdr:to>
      <xdr:col>13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7988DEE-A8F5-44AA-8A14-D33ADCFD3D05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AC0C7FA-CB1A-4010-8B10-67D8D8D81E73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11</xdr:row>
      <xdr:rowOff>133350</xdr:rowOff>
    </xdr:from>
    <xdr:to>
      <xdr:col>13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1C4BEE-F63B-456C-BD3D-4252A2C01AF7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9F12C4C-6C01-4088-BC2A-D54B884D575B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123825</xdr:rowOff>
    </xdr:from>
    <xdr:to>
      <xdr:col>13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AE81B7E-7AA7-45A8-9A66-F6314112BE2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C3B35AA-C3BA-4DA3-B5A4-99B618EF00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133350</xdr:rowOff>
    </xdr:from>
    <xdr:to>
      <xdr:col>13</xdr:col>
      <xdr:colOff>457199</xdr:colOff>
      <xdr:row>20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9A951D7-7CFA-4EBA-BD40-49C93B9212D7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22159CC-FF62-408A-9A55-A65F7621D335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CF9F7008-3BAA-40EA-B806-613E9958E1E0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21</xdr:row>
      <xdr:rowOff>123825</xdr:rowOff>
    </xdr:from>
    <xdr:to>
      <xdr:col>13</xdr:col>
      <xdr:colOff>466724</xdr:colOff>
      <xdr:row>21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87E7E49-36D7-4E9F-A022-3175A4B375D0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54A03FD3-6389-49CA-9ABF-88CC94970841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6</xdr:row>
      <xdr:rowOff>133350</xdr:rowOff>
    </xdr:from>
    <xdr:to>
      <xdr:col>13</xdr:col>
      <xdr:colOff>457199</xdr:colOff>
      <xdr:row>6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629A51F7-37F6-4687-9E01-3F86E0270B7B}"/>
            </a:ext>
          </a:extLst>
        </xdr:cNvPr>
        <xdr:cNvSpPr/>
      </xdr:nvSpPr>
      <xdr:spPr>
        <a:xfrm>
          <a:off x="7896225" y="9658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952B-F9BB-47A1-A18D-0998EC573952}">
  <sheetPr>
    <pageSetUpPr fitToPage="1"/>
  </sheetPr>
  <dimension ref="A1:U27"/>
  <sheetViews>
    <sheetView workbookViewId="0">
      <selection activeCell="H6" sqref="H6:I6"/>
    </sheetView>
  </sheetViews>
  <sheetFormatPr defaultColWidth="6.25" defaultRowHeight="37.5" customHeight="1"/>
  <cols>
    <col min="1" max="1" width="10.375" style="1" customWidth="1"/>
    <col min="2" max="13" width="8.125" style="1" customWidth="1"/>
    <col min="14" max="16384" width="6.25" style="1"/>
  </cols>
  <sheetData>
    <row r="1" spans="1:21" ht="37.5" customHeight="1">
      <c r="A1" s="3"/>
    </row>
    <row r="2" spans="1:21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192</v>
      </c>
      <c r="I2" s="10"/>
      <c r="J2" s="10" t="s">
        <v>191</v>
      </c>
      <c r="K2" s="10"/>
      <c r="L2" s="10" t="s">
        <v>4</v>
      </c>
      <c r="M2" s="10"/>
      <c r="N2" s="10" t="s">
        <v>6</v>
      </c>
      <c r="O2" s="10"/>
      <c r="P2" s="10"/>
      <c r="Q2" s="10"/>
      <c r="R2" s="10" t="s">
        <v>7</v>
      </c>
      <c r="S2" s="10"/>
      <c r="U2" s="1" t="s">
        <v>11</v>
      </c>
    </row>
    <row r="3" spans="1:21" ht="37.5" customHeight="1">
      <c r="A3" s="2" t="s">
        <v>127</v>
      </c>
      <c r="B3" s="10"/>
      <c r="C3" s="10"/>
      <c r="D3" s="10"/>
      <c r="E3" s="10"/>
      <c r="F3" s="11">
        <v>234789</v>
      </c>
      <c r="G3" s="11"/>
      <c r="H3" s="11">
        <v>234398</v>
      </c>
      <c r="I3" s="11"/>
      <c r="J3" s="11">
        <v>3901</v>
      </c>
      <c r="K3" s="11"/>
      <c r="L3" s="10"/>
      <c r="M3" s="10"/>
      <c r="N3" s="10">
        <v>30000</v>
      </c>
      <c r="O3" s="10"/>
      <c r="P3" s="10"/>
      <c r="Q3" s="10"/>
      <c r="R3" s="10" t="s">
        <v>9</v>
      </c>
      <c r="S3" s="10"/>
      <c r="U3" s="1" t="s">
        <v>12</v>
      </c>
    </row>
    <row r="4" spans="1:21" ht="37.5" customHeight="1">
      <c r="A4" s="2" t="s">
        <v>55</v>
      </c>
      <c r="B4" s="14"/>
      <c r="C4" s="15"/>
      <c r="D4" s="14"/>
      <c r="E4" s="15"/>
      <c r="F4" s="12">
        <v>81945</v>
      </c>
      <c r="G4" s="13"/>
      <c r="H4" s="12">
        <v>68945</v>
      </c>
      <c r="I4" s="13"/>
      <c r="J4" s="12">
        <v>13000</v>
      </c>
      <c r="K4" s="13"/>
      <c r="L4" s="14"/>
      <c r="M4" s="15"/>
      <c r="N4" s="14">
        <v>20000</v>
      </c>
      <c r="O4" s="16"/>
      <c r="P4" s="16"/>
      <c r="Q4" s="15"/>
      <c r="R4" s="14" t="s">
        <v>9</v>
      </c>
      <c r="S4" s="15"/>
      <c r="U4" s="1" t="s">
        <v>13</v>
      </c>
    </row>
    <row r="5" spans="1:21" ht="37.5" customHeight="1">
      <c r="A5" s="2" t="s">
        <v>128</v>
      </c>
      <c r="B5" s="14"/>
      <c r="C5" s="15"/>
      <c r="D5" s="14"/>
      <c r="E5" s="15"/>
      <c r="F5" s="12">
        <v>3889</v>
      </c>
      <c r="G5" s="13"/>
      <c r="H5" s="12">
        <v>3889</v>
      </c>
      <c r="I5" s="13"/>
      <c r="J5" s="12">
        <v>0</v>
      </c>
      <c r="K5" s="13"/>
      <c r="L5" s="14"/>
      <c r="M5" s="15"/>
      <c r="N5" s="14">
        <v>0</v>
      </c>
      <c r="O5" s="16"/>
      <c r="P5" s="16"/>
      <c r="Q5" s="15"/>
      <c r="R5" s="14" t="s">
        <v>9</v>
      </c>
      <c r="S5" s="15"/>
      <c r="U5" s="1" t="s">
        <v>13</v>
      </c>
    </row>
    <row r="6" spans="1:21" ht="37.5" customHeight="1">
      <c r="A6" s="2" t="s">
        <v>129</v>
      </c>
      <c r="B6" s="14"/>
      <c r="C6" s="15"/>
      <c r="D6" s="14"/>
      <c r="E6" s="15"/>
      <c r="F6" s="12">
        <v>142062</v>
      </c>
      <c r="G6" s="13"/>
      <c r="H6" s="12">
        <v>134792</v>
      </c>
      <c r="I6" s="13"/>
      <c r="J6" s="12">
        <v>7270</v>
      </c>
      <c r="K6" s="13"/>
      <c r="L6" s="14"/>
      <c r="M6" s="15"/>
      <c r="N6" s="14">
        <v>30000</v>
      </c>
      <c r="O6" s="16"/>
      <c r="P6" s="16"/>
      <c r="Q6" s="15"/>
      <c r="R6" s="14" t="s">
        <v>9</v>
      </c>
      <c r="S6" s="15"/>
      <c r="U6" s="1" t="s">
        <v>14</v>
      </c>
    </row>
    <row r="7" spans="1:21" ht="37.5" customHeight="1">
      <c r="A7" s="2" t="s">
        <v>106</v>
      </c>
      <c r="B7" s="10"/>
      <c r="C7" s="10"/>
      <c r="D7" s="10"/>
      <c r="E7" s="10"/>
      <c r="F7" s="11">
        <v>154813</v>
      </c>
      <c r="G7" s="11"/>
      <c r="H7" s="11">
        <v>149813</v>
      </c>
      <c r="I7" s="11"/>
      <c r="J7" s="11">
        <v>5000</v>
      </c>
      <c r="K7" s="11"/>
      <c r="L7" s="10"/>
      <c r="M7" s="10"/>
      <c r="N7" s="10">
        <v>30000</v>
      </c>
      <c r="O7" s="10"/>
      <c r="P7" s="10"/>
      <c r="Q7" s="10"/>
      <c r="R7" s="10" t="s">
        <v>9</v>
      </c>
      <c r="S7" s="10"/>
      <c r="U7" s="1" t="s">
        <v>15</v>
      </c>
    </row>
    <row r="8" spans="1:21" ht="37.5" customHeight="1">
      <c r="A8" s="2" t="s">
        <v>130</v>
      </c>
      <c r="B8" s="10"/>
      <c r="C8" s="10"/>
      <c r="D8" s="10"/>
      <c r="E8" s="10"/>
      <c r="F8" s="11">
        <v>100867</v>
      </c>
      <c r="G8" s="11"/>
      <c r="H8" s="11">
        <v>94128</v>
      </c>
      <c r="I8" s="11"/>
      <c r="J8" s="11">
        <v>6739</v>
      </c>
      <c r="K8" s="10"/>
      <c r="L8" s="10"/>
      <c r="M8" s="10"/>
      <c r="N8" s="10"/>
      <c r="O8" s="10"/>
      <c r="P8" s="10"/>
      <c r="Q8" s="10"/>
      <c r="R8" s="10" t="s">
        <v>9</v>
      </c>
      <c r="S8" s="10"/>
      <c r="U8" s="1" t="s">
        <v>16</v>
      </c>
    </row>
    <row r="9" spans="1:21" ht="37.5" customHeight="1">
      <c r="A9" s="2" t="s">
        <v>193</v>
      </c>
      <c r="B9" s="10"/>
      <c r="C9" s="10"/>
      <c r="D9" s="10"/>
      <c r="E9" s="10"/>
      <c r="F9" s="11">
        <v>71166</v>
      </c>
      <c r="G9" s="11"/>
      <c r="H9" s="11">
        <v>65368</v>
      </c>
      <c r="I9" s="11"/>
      <c r="J9" s="11">
        <v>5798</v>
      </c>
      <c r="K9" s="11"/>
      <c r="L9" s="10"/>
      <c r="M9" s="10"/>
      <c r="N9" s="10"/>
      <c r="O9" s="10"/>
      <c r="P9" s="10"/>
      <c r="Q9" s="10"/>
      <c r="R9" s="10" t="s">
        <v>9</v>
      </c>
      <c r="S9" s="10"/>
      <c r="U9" s="1" t="s">
        <v>17</v>
      </c>
    </row>
    <row r="10" spans="1:21" ht="37.5" customHeight="1">
      <c r="A10" s="2" t="s">
        <v>169</v>
      </c>
      <c r="B10" s="10"/>
      <c r="C10" s="10"/>
      <c r="D10" s="10"/>
      <c r="E10" s="10"/>
      <c r="F10" s="11">
        <v>259270</v>
      </c>
      <c r="G10" s="11"/>
      <c r="H10" s="11">
        <v>254220</v>
      </c>
      <c r="I10" s="11"/>
      <c r="J10" s="11">
        <v>5050</v>
      </c>
      <c r="K10" s="11"/>
      <c r="L10" s="10"/>
      <c r="M10" s="10"/>
      <c r="N10" s="10"/>
      <c r="O10" s="10"/>
      <c r="P10" s="10"/>
      <c r="Q10" s="10"/>
      <c r="R10" s="10" t="s">
        <v>9</v>
      </c>
      <c r="S10" s="10"/>
      <c r="U10" s="1" t="s">
        <v>18</v>
      </c>
    </row>
    <row r="11" spans="1:21" ht="37.5" customHeight="1">
      <c r="A11" s="2" t="s">
        <v>194</v>
      </c>
      <c r="B11" s="10"/>
      <c r="C11" s="10"/>
      <c r="D11" s="10"/>
      <c r="E11" s="10"/>
      <c r="F11" s="11">
        <v>37438</v>
      </c>
      <c r="G11" s="11"/>
      <c r="H11" s="11">
        <v>33438</v>
      </c>
      <c r="I11" s="11"/>
      <c r="J11" s="11">
        <v>4000</v>
      </c>
      <c r="K11" s="11"/>
      <c r="L11" s="10"/>
      <c r="M11" s="10"/>
      <c r="N11" s="10"/>
      <c r="O11" s="10"/>
      <c r="P11" s="10"/>
      <c r="Q11" s="10"/>
      <c r="R11" s="10" t="s">
        <v>9</v>
      </c>
      <c r="S11" s="10"/>
      <c r="U11" s="1" t="s">
        <v>19</v>
      </c>
    </row>
    <row r="12" spans="1:21" ht="37.5" customHeight="1">
      <c r="A12" s="2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 t="s">
        <v>9</v>
      </c>
      <c r="S12" s="10"/>
      <c r="U12" s="1" t="s">
        <v>20</v>
      </c>
    </row>
    <row r="13" spans="1:21" ht="37.5" customHeight="1">
      <c r="A13" s="2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9</v>
      </c>
      <c r="S13" s="10"/>
      <c r="U13" s="1" t="s">
        <v>21</v>
      </c>
    </row>
    <row r="14" spans="1:21" ht="37.5" customHeight="1">
      <c r="A14" s="2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 t="s">
        <v>9</v>
      </c>
      <c r="S14" s="10"/>
      <c r="U14" s="1" t="s">
        <v>22</v>
      </c>
    </row>
    <row r="15" spans="1:21" ht="37.5" customHeight="1">
      <c r="A15" s="2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 t="s">
        <v>9</v>
      </c>
      <c r="S15" s="10"/>
      <c r="U15" s="1" t="s">
        <v>23</v>
      </c>
    </row>
    <row r="16" spans="1:21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 t="s">
        <v>9</v>
      </c>
      <c r="S16" s="10"/>
      <c r="U16" s="1" t="s">
        <v>24</v>
      </c>
    </row>
    <row r="17" spans="1:21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 t="s">
        <v>9</v>
      </c>
      <c r="S17" s="10"/>
      <c r="U17" s="1" t="s">
        <v>25</v>
      </c>
    </row>
    <row r="18" spans="1:21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 t="s">
        <v>9</v>
      </c>
      <c r="S18" s="10"/>
      <c r="U18" s="1" t="s">
        <v>26</v>
      </c>
    </row>
    <row r="19" spans="1:21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 t="s">
        <v>9</v>
      </c>
      <c r="S19" s="10"/>
      <c r="U19" s="1" t="s">
        <v>27</v>
      </c>
    </row>
    <row r="20" spans="1:21" ht="37.5" customHeight="1">
      <c r="A20" s="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 t="s">
        <v>9</v>
      </c>
      <c r="S20" s="10"/>
    </row>
    <row r="21" spans="1:21" ht="37.5" customHeight="1">
      <c r="A21" s="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 t="s">
        <v>9</v>
      </c>
      <c r="S21" s="10"/>
    </row>
    <row r="22" spans="1:21" ht="37.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 t="s">
        <v>9</v>
      </c>
      <c r="S22" s="10"/>
    </row>
    <row r="23" spans="1:21" ht="37.5" customHeight="1">
      <c r="A23" s="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 t="s">
        <v>9</v>
      </c>
      <c r="S23" s="10"/>
    </row>
    <row r="24" spans="1:21" ht="37.5" customHeight="1">
      <c r="A24" s="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 t="s">
        <v>9</v>
      </c>
      <c r="S24" s="10"/>
    </row>
    <row r="25" spans="1:21" ht="37.5" customHeight="1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 t="s">
        <v>9</v>
      </c>
      <c r="S25" s="10"/>
    </row>
    <row r="26" spans="1:21" ht="37.5" customHeight="1">
      <c r="A26" s="2"/>
      <c r="B26" s="10"/>
      <c r="C26" s="10"/>
      <c r="D26" s="10"/>
      <c r="E26" s="10"/>
      <c r="F26" s="10" t="s">
        <v>79</v>
      </c>
      <c r="G26" s="10"/>
      <c r="H26" s="11">
        <f>SUM(H3:H25)</f>
        <v>1038991</v>
      </c>
      <c r="I26" s="10"/>
      <c r="J26" s="11">
        <f>SUM(J3:J25)</f>
        <v>50758</v>
      </c>
      <c r="K26" s="10"/>
      <c r="L26" s="10"/>
      <c r="M26" s="10"/>
      <c r="N26" s="10"/>
      <c r="O26" s="10"/>
      <c r="P26" s="10"/>
      <c r="Q26" s="10"/>
      <c r="R26" s="10" t="s">
        <v>9</v>
      </c>
      <c r="S26" s="10"/>
    </row>
    <row r="27" spans="1:21" ht="37.5" customHeight="1">
      <c r="K27" s="17" t="s">
        <v>8</v>
      </c>
      <c r="L27" s="17"/>
      <c r="M27" s="17"/>
      <c r="N27" s="17"/>
      <c r="O27" s="17"/>
      <c r="P27" s="17"/>
      <c r="Q27" s="17"/>
      <c r="R27" s="17"/>
      <c r="S27" s="17"/>
    </row>
  </sheetData>
  <mergeCells count="201">
    <mergeCell ref="K27:S27"/>
    <mergeCell ref="B5:C5"/>
    <mergeCell ref="D5:E5"/>
    <mergeCell ref="F5:G5"/>
    <mergeCell ref="J5:K5"/>
    <mergeCell ref="N5:Q5"/>
    <mergeCell ref="R5:S5"/>
    <mergeCell ref="B26:C26"/>
    <mergeCell ref="D26:E26"/>
    <mergeCell ref="F26:G26"/>
    <mergeCell ref="J26:K26"/>
    <mergeCell ref="N26:Q26"/>
    <mergeCell ref="R26:S26"/>
    <mergeCell ref="B25:C25"/>
    <mergeCell ref="D25:E25"/>
    <mergeCell ref="F25:G25"/>
    <mergeCell ref="J25:K25"/>
    <mergeCell ref="N25:Q25"/>
    <mergeCell ref="R25:S25"/>
    <mergeCell ref="B24:C24"/>
    <mergeCell ref="D24:E24"/>
    <mergeCell ref="F24:G24"/>
    <mergeCell ref="J24:K24"/>
    <mergeCell ref="N24:Q24"/>
    <mergeCell ref="R24:S24"/>
    <mergeCell ref="B23:C23"/>
    <mergeCell ref="D23:E23"/>
    <mergeCell ref="F23:G23"/>
    <mergeCell ref="J23:K23"/>
    <mergeCell ref="N23:Q23"/>
    <mergeCell ref="R23:S23"/>
    <mergeCell ref="B22:C22"/>
    <mergeCell ref="D22:E22"/>
    <mergeCell ref="F22:G22"/>
    <mergeCell ref="J22:K22"/>
    <mergeCell ref="N22:Q22"/>
    <mergeCell ref="R22:S22"/>
    <mergeCell ref="L22:M22"/>
    <mergeCell ref="L23:M23"/>
    <mergeCell ref="L24:M24"/>
    <mergeCell ref="H24:I24"/>
    <mergeCell ref="H22:I22"/>
    <mergeCell ref="H23:I23"/>
    <mergeCell ref="B21:C21"/>
    <mergeCell ref="D21:E21"/>
    <mergeCell ref="F21:G21"/>
    <mergeCell ref="J21:K21"/>
    <mergeCell ref="N21:Q21"/>
    <mergeCell ref="R21:S21"/>
    <mergeCell ref="B20:C20"/>
    <mergeCell ref="D20:E20"/>
    <mergeCell ref="F20:G20"/>
    <mergeCell ref="J20:K20"/>
    <mergeCell ref="N20:Q20"/>
    <mergeCell ref="R20:S20"/>
    <mergeCell ref="L20:M20"/>
    <mergeCell ref="L21:M21"/>
    <mergeCell ref="B19:C19"/>
    <mergeCell ref="D19:E19"/>
    <mergeCell ref="F19:G19"/>
    <mergeCell ref="J19:K19"/>
    <mergeCell ref="N19:Q19"/>
    <mergeCell ref="R19:S19"/>
    <mergeCell ref="B18:C18"/>
    <mergeCell ref="D18:E18"/>
    <mergeCell ref="F18:G18"/>
    <mergeCell ref="J18:K18"/>
    <mergeCell ref="N18:Q18"/>
    <mergeCell ref="R18:S18"/>
    <mergeCell ref="L18:M18"/>
    <mergeCell ref="L19:M19"/>
    <mergeCell ref="B17:C17"/>
    <mergeCell ref="D17:E17"/>
    <mergeCell ref="F17:G17"/>
    <mergeCell ref="J17:K17"/>
    <mergeCell ref="N17:Q17"/>
    <mergeCell ref="R17:S17"/>
    <mergeCell ref="B16:C16"/>
    <mergeCell ref="D16:E16"/>
    <mergeCell ref="F16:G16"/>
    <mergeCell ref="J16:K16"/>
    <mergeCell ref="N16:Q16"/>
    <mergeCell ref="R16:S16"/>
    <mergeCell ref="L16:M16"/>
    <mergeCell ref="L17:M17"/>
    <mergeCell ref="B15:C15"/>
    <mergeCell ref="D15:E15"/>
    <mergeCell ref="F15:G15"/>
    <mergeCell ref="J15:K15"/>
    <mergeCell ref="N15:Q15"/>
    <mergeCell ref="R15:S15"/>
    <mergeCell ref="B14:C14"/>
    <mergeCell ref="D14:E14"/>
    <mergeCell ref="F14:G14"/>
    <mergeCell ref="J14:K14"/>
    <mergeCell ref="N14:Q14"/>
    <mergeCell ref="R14:S14"/>
    <mergeCell ref="L14:M14"/>
    <mergeCell ref="L15:M15"/>
    <mergeCell ref="B13:C13"/>
    <mergeCell ref="D13:E13"/>
    <mergeCell ref="F13:G13"/>
    <mergeCell ref="J13:K13"/>
    <mergeCell ref="N13:Q13"/>
    <mergeCell ref="R13:S13"/>
    <mergeCell ref="B12:C12"/>
    <mergeCell ref="D12:E12"/>
    <mergeCell ref="F12:G12"/>
    <mergeCell ref="J12:K12"/>
    <mergeCell ref="N12:Q12"/>
    <mergeCell ref="R12:S12"/>
    <mergeCell ref="B11:C11"/>
    <mergeCell ref="D11:E11"/>
    <mergeCell ref="F11:G11"/>
    <mergeCell ref="J11:K11"/>
    <mergeCell ref="N11:Q11"/>
    <mergeCell ref="R11:S11"/>
    <mergeCell ref="B10:C10"/>
    <mergeCell ref="D10:E10"/>
    <mergeCell ref="F10:G10"/>
    <mergeCell ref="J10:K10"/>
    <mergeCell ref="N10:Q10"/>
    <mergeCell ref="R10:S10"/>
    <mergeCell ref="B9:C9"/>
    <mergeCell ref="D9:E9"/>
    <mergeCell ref="F9:G9"/>
    <mergeCell ref="J9:K9"/>
    <mergeCell ref="N9:Q9"/>
    <mergeCell ref="R9:S9"/>
    <mergeCell ref="B8:C8"/>
    <mergeCell ref="D8:E8"/>
    <mergeCell ref="F8:G8"/>
    <mergeCell ref="J8:K8"/>
    <mergeCell ref="N8:Q8"/>
    <mergeCell ref="R8:S8"/>
    <mergeCell ref="B7:C7"/>
    <mergeCell ref="D7:E7"/>
    <mergeCell ref="F7:G7"/>
    <mergeCell ref="J7:K7"/>
    <mergeCell ref="N7:Q7"/>
    <mergeCell ref="R7:S7"/>
    <mergeCell ref="B6:C6"/>
    <mergeCell ref="D6:E6"/>
    <mergeCell ref="F6:G6"/>
    <mergeCell ref="J6:K6"/>
    <mergeCell ref="N6:Q6"/>
    <mergeCell ref="R6:S6"/>
    <mergeCell ref="B2:C2"/>
    <mergeCell ref="D2:E2"/>
    <mergeCell ref="F2:G2"/>
    <mergeCell ref="J2:K2"/>
    <mergeCell ref="N2:Q2"/>
    <mergeCell ref="R2:S2"/>
    <mergeCell ref="B4:C4"/>
    <mergeCell ref="D4:E4"/>
    <mergeCell ref="F4:G4"/>
    <mergeCell ref="J4:K4"/>
    <mergeCell ref="N4:Q4"/>
    <mergeCell ref="R4:S4"/>
    <mergeCell ref="B3:C3"/>
    <mergeCell ref="D3:E3"/>
    <mergeCell ref="F3:G3"/>
    <mergeCell ref="J3:K3"/>
    <mergeCell ref="N3:Q3"/>
    <mergeCell ref="R3:S3"/>
    <mergeCell ref="L2:M2"/>
    <mergeCell ref="L3:M3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H25:I25"/>
    <mergeCell ref="H26:I26"/>
    <mergeCell ref="L25:M25"/>
    <mergeCell ref="L26:M26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</mergeCells>
  <phoneticPr fontId="2"/>
  <pageMargins left="0.27" right="0.24" top="0.69" bottom="0.16" header="0.3" footer="0.3"/>
  <pageSetup paperSize="13" scale="4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6"/>
  <sheetViews>
    <sheetView workbookViewId="0">
      <selection activeCell="J12" sqref="J12:M12"/>
    </sheetView>
  </sheetViews>
  <sheetFormatPr defaultColWidth="6.25" defaultRowHeight="37.5" customHeight="1"/>
  <cols>
    <col min="1" max="1" width="10.375" style="1" customWidth="1"/>
    <col min="2" max="3" width="8.125" style="1" customWidth="1"/>
    <col min="4" max="9" width="8.125" style="4" customWidth="1"/>
    <col min="10" max="16384" width="6.25" style="1"/>
  </cols>
  <sheetData>
    <row r="1" spans="1:23" ht="37.5" customHeight="1">
      <c r="A1" s="3" t="s">
        <v>0</v>
      </c>
    </row>
    <row r="2" spans="1:23" ht="37.5" customHeight="1">
      <c r="A2" s="2" t="s">
        <v>1</v>
      </c>
      <c r="B2" s="10" t="s">
        <v>2</v>
      </c>
      <c r="C2" s="10"/>
      <c r="D2" s="18" t="s">
        <v>4</v>
      </c>
      <c r="E2" s="18"/>
      <c r="F2" s="18" t="s">
        <v>5</v>
      </c>
      <c r="G2" s="18"/>
      <c r="H2" s="18" t="s">
        <v>3</v>
      </c>
      <c r="I2" s="18"/>
      <c r="J2" s="10" t="s">
        <v>6</v>
      </c>
      <c r="K2" s="10"/>
      <c r="L2" s="10"/>
      <c r="M2" s="10"/>
      <c r="N2" s="10" t="s">
        <v>7</v>
      </c>
      <c r="O2" s="10"/>
      <c r="W2" s="6" t="s">
        <v>11</v>
      </c>
    </row>
    <row r="3" spans="1:23" ht="37.5" customHeight="1">
      <c r="A3" s="5">
        <v>44652</v>
      </c>
      <c r="B3" s="10" t="s">
        <v>10</v>
      </c>
      <c r="C3" s="10"/>
      <c r="D3" s="18">
        <v>1000000</v>
      </c>
      <c r="E3" s="18"/>
      <c r="F3" s="18"/>
      <c r="G3" s="18"/>
      <c r="H3" s="18"/>
      <c r="I3" s="18"/>
      <c r="J3" s="10"/>
      <c r="K3" s="10"/>
      <c r="L3" s="10"/>
      <c r="M3" s="10"/>
      <c r="N3" s="10" t="s">
        <v>9</v>
      </c>
      <c r="O3" s="10"/>
      <c r="W3" s="6" t="s">
        <v>12</v>
      </c>
    </row>
    <row r="4" spans="1:23" ht="37.5" customHeight="1">
      <c r="A4" s="2" t="s">
        <v>29</v>
      </c>
      <c r="B4" s="10" t="s">
        <v>28</v>
      </c>
      <c r="C4" s="10"/>
      <c r="D4" s="18"/>
      <c r="E4" s="18"/>
      <c r="F4" s="18">
        <v>3870</v>
      </c>
      <c r="G4" s="18"/>
      <c r="H4" s="18"/>
      <c r="I4" s="18"/>
      <c r="J4" s="10" t="s">
        <v>31</v>
      </c>
      <c r="K4" s="10"/>
      <c r="L4" s="10"/>
      <c r="M4" s="10"/>
      <c r="N4" s="10" t="s">
        <v>9</v>
      </c>
      <c r="O4" s="10"/>
      <c r="W4" s="6" t="s">
        <v>13</v>
      </c>
    </row>
    <row r="5" spans="1:23" ht="37.5" customHeight="1">
      <c r="A5" s="2" t="s">
        <v>32</v>
      </c>
      <c r="B5" s="10" t="s">
        <v>28</v>
      </c>
      <c r="C5" s="10"/>
      <c r="D5" s="18"/>
      <c r="E5" s="18"/>
      <c r="F5" s="18">
        <v>1090</v>
      </c>
      <c r="G5" s="18"/>
      <c r="H5" s="18"/>
      <c r="I5" s="18"/>
      <c r="J5" s="10" t="s">
        <v>31</v>
      </c>
      <c r="K5" s="10"/>
      <c r="L5" s="10"/>
      <c r="M5" s="10"/>
      <c r="N5" s="10" t="s">
        <v>9</v>
      </c>
      <c r="O5" s="10"/>
      <c r="W5" s="6" t="s">
        <v>14</v>
      </c>
    </row>
    <row r="6" spans="1:23" ht="37.5" customHeight="1">
      <c r="A6" s="5">
        <v>44668</v>
      </c>
      <c r="B6" s="10" t="s">
        <v>28</v>
      </c>
      <c r="C6" s="10"/>
      <c r="D6" s="18"/>
      <c r="E6" s="18"/>
      <c r="F6" s="18">
        <v>3528</v>
      </c>
      <c r="G6" s="18"/>
      <c r="H6" s="18"/>
      <c r="I6" s="18"/>
      <c r="J6" s="10" t="s">
        <v>31</v>
      </c>
      <c r="K6" s="10"/>
      <c r="L6" s="10"/>
      <c r="M6" s="10"/>
      <c r="N6" s="10" t="s">
        <v>9</v>
      </c>
      <c r="O6" s="10"/>
      <c r="W6" s="6" t="s">
        <v>15</v>
      </c>
    </row>
    <row r="7" spans="1:23" ht="37.5" customHeight="1">
      <c r="A7" s="5">
        <v>44670</v>
      </c>
      <c r="B7" s="10" t="s">
        <v>28</v>
      </c>
      <c r="C7" s="10"/>
      <c r="D7" s="18"/>
      <c r="E7" s="18"/>
      <c r="F7" s="18">
        <v>7280</v>
      </c>
      <c r="G7" s="18"/>
      <c r="H7" s="18"/>
      <c r="I7" s="18"/>
      <c r="J7" s="10" t="s">
        <v>30</v>
      </c>
      <c r="K7" s="10"/>
      <c r="L7" s="10"/>
      <c r="M7" s="10"/>
      <c r="N7" s="10" t="s">
        <v>9</v>
      </c>
      <c r="O7" s="10"/>
      <c r="W7" s="6" t="s">
        <v>16</v>
      </c>
    </row>
    <row r="8" spans="1:23" ht="37.5" customHeight="1">
      <c r="A8" s="5">
        <v>44675</v>
      </c>
      <c r="B8" s="10" t="s">
        <v>28</v>
      </c>
      <c r="C8" s="10"/>
      <c r="D8" s="18"/>
      <c r="E8" s="18"/>
      <c r="F8" s="18">
        <v>3420</v>
      </c>
      <c r="G8" s="18"/>
      <c r="H8" s="18"/>
      <c r="I8" s="18"/>
      <c r="J8" s="10" t="s">
        <v>31</v>
      </c>
      <c r="K8" s="10"/>
      <c r="L8" s="10"/>
      <c r="M8" s="10"/>
      <c r="N8" s="10" t="s">
        <v>9</v>
      </c>
      <c r="O8" s="10"/>
      <c r="W8" s="6" t="s">
        <v>17</v>
      </c>
    </row>
    <row r="9" spans="1:23" ht="37.5" customHeight="1">
      <c r="A9" s="5">
        <v>44675</v>
      </c>
      <c r="B9" s="10" t="s">
        <v>28</v>
      </c>
      <c r="C9" s="10"/>
      <c r="D9" s="18"/>
      <c r="E9" s="18"/>
      <c r="F9" s="18">
        <v>3870</v>
      </c>
      <c r="G9" s="18"/>
      <c r="H9" s="18"/>
      <c r="I9" s="18"/>
      <c r="J9" s="10" t="s">
        <v>31</v>
      </c>
      <c r="K9" s="10"/>
      <c r="L9" s="10"/>
      <c r="M9" s="10"/>
      <c r="N9" s="10" t="s">
        <v>9</v>
      </c>
      <c r="O9" s="10"/>
      <c r="W9" s="6" t="s">
        <v>18</v>
      </c>
    </row>
    <row r="10" spans="1:23" ht="37.5" customHeight="1">
      <c r="A10" s="5">
        <v>44678</v>
      </c>
      <c r="B10" s="10" t="s">
        <v>54</v>
      </c>
      <c r="C10" s="10"/>
      <c r="D10" s="18"/>
      <c r="E10" s="18"/>
      <c r="F10" s="18">
        <v>2200</v>
      </c>
      <c r="G10" s="18"/>
      <c r="H10" s="18"/>
      <c r="I10" s="18"/>
      <c r="J10" s="10" t="s">
        <v>58</v>
      </c>
      <c r="K10" s="10"/>
      <c r="L10" s="10"/>
      <c r="M10" s="10"/>
      <c r="N10" s="10" t="s">
        <v>9</v>
      </c>
      <c r="O10" s="10"/>
      <c r="W10" s="6" t="s">
        <v>19</v>
      </c>
    </row>
    <row r="11" spans="1:23" ht="37.5" customHeight="1">
      <c r="A11" s="2"/>
      <c r="B11" s="10"/>
      <c r="C11" s="10"/>
      <c r="D11" s="18"/>
      <c r="E11" s="18"/>
      <c r="F11" s="18"/>
      <c r="G11" s="18"/>
      <c r="H11" s="18"/>
      <c r="I11" s="18"/>
      <c r="J11" s="10"/>
      <c r="K11" s="10"/>
      <c r="L11" s="10"/>
      <c r="M11" s="10"/>
      <c r="N11" s="10" t="s">
        <v>9</v>
      </c>
      <c r="O11" s="10"/>
      <c r="W11" s="6" t="s">
        <v>20</v>
      </c>
    </row>
    <row r="12" spans="1:23" ht="37.5" customHeight="1">
      <c r="A12" s="2"/>
      <c r="B12" s="10"/>
      <c r="C12" s="10"/>
      <c r="D12" s="18"/>
      <c r="E12" s="18"/>
      <c r="F12" s="18"/>
      <c r="G12" s="18"/>
      <c r="H12" s="18"/>
      <c r="I12" s="18"/>
      <c r="J12" s="10"/>
      <c r="K12" s="10"/>
      <c r="L12" s="10"/>
      <c r="M12" s="10"/>
      <c r="N12" s="10" t="s">
        <v>9</v>
      </c>
      <c r="O12" s="10"/>
      <c r="W12" s="6" t="s">
        <v>21</v>
      </c>
    </row>
    <row r="13" spans="1:23" ht="37.5" customHeight="1">
      <c r="A13" s="2"/>
      <c r="B13" s="10"/>
      <c r="C13" s="10"/>
      <c r="D13" s="18"/>
      <c r="E13" s="18"/>
      <c r="F13" s="18"/>
      <c r="G13" s="18"/>
      <c r="H13" s="18"/>
      <c r="I13" s="18"/>
      <c r="J13" s="10"/>
      <c r="K13" s="10"/>
      <c r="L13" s="10"/>
      <c r="M13" s="10"/>
      <c r="N13" s="10" t="s">
        <v>9</v>
      </c>
      <c r="O13" s="10"/>
      <c r="W13" s="6" t="s">
        <v>22</v>
      </c>
    </row>
    <row r="14" spans="1:23" ht="37.5" customHeight="1">
      <c r="A14" s="2"/>
      <c r="B14" s="10"/>
      <c r="C14" s="10"/>
      <c r="D14" s="18"/>
      <c r="E14" s="18"/>
      <c r="F14" s="18"/>
      <c r="G14" s="18"/>
      <c r="H14" s="18"/>
      <c r="I14" s="18"/>
      <c r="J14" s="10"/>
      <c r="K14" s="10"/>
      <c r="L14" s="10"/>
      <c r="M14" s="10"/>
      <c r="N14" s="10" t="s">
        <v>9</v>
      </c>
      <c r="O14" s="10"/>
      <c r="W14" s="6" t="s">
        <v>23</v>
      </c>
    </row>
    <row r="15" spans="1:23" ht="37.5" customHeight="1">
      <c r="A15" s="2"/>
      <c r="B15" s="10"/>
      <c r="C15" s="10"/>
      <c r="D15" s="18"/>
      <c r="E15" s="18"/>
      <c r="F15" s="18"/>
      <c r="G15" s="18"/>
      <c r="H15" s="18"/>
      <c r="I15" s="18"/>
      <c r="J15" s="10"/>
      <c r="K15" s="10"/>
      <c r="L15" s="10"/>
      <c r="M15" s="10"/>
      <c r="N15" s="10" t="s">
        <v>9</v>
      </c>
      <c r="O15" s="10"/>
      <c r="W15" s="6" t="s">
        <v>24</v>
      </c>
    </row>
    <row r="16" spans="1:23" ht="37.5" customHeight="1">
      <c r="A16" s="2"/>
      <c r="B16" s="10"/>
      <c r="C16" s="10"/>
      <c r="D16" s="18"/>
      <c r="E16" s="18"/>
      <c r="F16" s="18"/>
      <c r="G16" s="18"/>
      <c r="H16" s="18"/>
      <c r="I16" s="18"/>
      <c r="J16" s="10"/>
      <c r="K16" s="10"/>
      <c r="L16" s="10"/>
      <c r="M16" s="10"/>
      <c r="N16" s="10" t="s">
        <v>9</v>
      </c>
      <c r="O16" s="10"/>
      <c r="W16" s="6" t="s">
        <v>25</v>
      </c>
    </row>
    <row r="17" spans="1:23" ht="37.5" customHeight="1">
      <c r="A17" s="2"/>
      <c r="B17" s="10"/>
      <c r="C17" s="10"/>
      <c r="D17" s="18"/>
      <c r="E17" s="18"/>
      <c r="F17" s="18"/>
      <c r="G17" s="18"/>
      <c r="H17" s="18"/>
      <c r="I17" s="18"/>
      <c r="J17" s="10"/>
      <c r="K17" s="10"/>
      <c r="L17" s="10"/>
      <c r="M17" s="10"/>
      <c r="N17" s="10" t="s">
        <v>9</v>
      </c>
      <c r="O17" s="10"/>
      <c r="W17" s="6" t="s">
        <v>26</v>
      </c>
    </row>
    <row r="18" spans="1:23" ht="37.5" customHeight="1">
      <c r="A18" s="2"/>
      <c r="B18" s="10"/>
      <c r="C18" s="10"/>
      <c r="D18" s="18"/>
      <c r="E18" s="18"/>
      <c r="F18" s="18"/>
      <c r="G18" s="18"/>
      <c r="H18" s="18"/>
      <c r="I18" s="18"/>
      <c r="J18" s="10"/>
      <c r="K18" s="10"/>
      <c r="L18" s="10"/>
      <c r="M18" s="10"/>
      <c r="N18" s="10" t="s">
        <v>9</v>
      </c>
      <c r="O18" s="10"/>
      <c r="W18" s="6" t="s">
        <v>27</v>
      </c>
    </row>
    <row r="19" spans="1:23" ht="37.5" customHeight="1">
      <c r="A19" s="2"/>
      <c r="B19" s="10"/>
      <c r="C19" s="10"/>
      <c r="D19" s="18"/>
      <c r="E19" s="18"/>
      <c r="F19" s="18"/>
      <c r="G19" s="18"/>
      <c r="H19" s="18"/>
      <c r="I19" s="18"/>
      <c r="J19" s="10"/>
      <c r="K19" s="10"/>
      <c r="L19" s="10"/>
      <c r="M19" s="10"/>
      <c r="N19" s="10" t="s">
        <v>9</v>
      </c>
      <c r="O19" s="10"/>
    </row>
    <row r="20" spans="1:23" ht="37.5" customHeight="1">
      <c r="A20" s="2"/>
      <c r="B20" s="10"/>
      <c r="C20" s="10"/>
      <c r="D20" s="18"/>
      <c r="E20" s="18"/>
      <c r="F20" s="18"/>
      <c r="G20" s="18"/>
      <c r="H20" s="18"/>
      <c r="I20" s="18"/>
      <c r="J20" s="10"/>
      <c r="K20" s="10"/>
      <c r="L20" s="10"/>
      <c r="M20" s="10"/>
      <c r="N20" s="10" t="s">
        <v>9</v>
      </c>
      <c r="O20" s="10"/>
    </row>
    <row r="21" spans="1:23" ht="37.5" customHeight="1">
      <c r="A21" s="2"/>
      <c r="B21" s="10"/>
      <c r="C21" s="10"/>
      <c r="D21" s="18"/>
      <c r="E21" s="18"/>
      <c r="F21" s="18"/>
      <c r="G21" s="18"/>
      <c r="H21" s="18"/>
      <c r="I21" s="18"/>
      <c r="J21" s="10"/>
      <c r="K21" s="10"/>
      <c r="L21" s="10"/>
      <c r="M21" s="10"/>
      <c r="N21" s="10" t="s">
        <v>9</v>
      </c>
      <c r="O21" s="10"/>
    </row>
    <row r="22" spans="1:23" ht="37.5" customHeight="1">
      <c r="A22" s="2"/>
      <c r="B22" s="10"/>
      <c r="C22" s="10"/>
      <c r="D22" s="18"/>
      <c r="E22" s="18"/>
      <c r="F22" s="18"/>
      <c r="G22" s="18"/>
      <c r="H22" s="18"/>
      <c r="I22" s="18"/>
      <c r="J22" s="10"/>
      <c r="K22" s="10"/>
      <c r="L22" s="10"/>
      <c r="M22" s="10"/>
      <c r="N22" s="10" t="s">
        <v>9</v>
      </c>
      <c r="O22" s="10"/>
    </row>
    <row r="23" spans="1:23" ht="37.5" customHeight="1">
      <c r="A23" s="2"/>
      <c r="B23" s="10"/>
      <c r="C23" s="10"/>
      <c r="D23" s="18"/>
      <c r="E23" s="18"/>
      <c r="F23" s="18"/>
      <c r="G23" s="18"/>
      <c r="H23" s="18"/>
      <c r="I23" s="18"/>
      <c r="J23" s="10"/>
      <c r="K23" s="10"/>
      <c r="L23" s="10"/>
      <c r="M23" s="10"/>
      <c r="N23" s="10" t="s">
        <v>9</v>
      </c>
      <c r="O23" s="10"/>
    </row>
    <row r="24" spans="1:23" ht="37.5" customHeight="1">
      <c r="A24" s="2"/>
      <c r="B24" s="10"/>
      <c r="C24" s="10"/>
      <c r="D24" s="18"/>
      <c r="E24" s="18"/>
      <c r="F24" s="18"/>
      <c r="G24" s="18"/>
      <c r="H24" s="18"/>
      <c r="I24" s="18"/>
      <c r="J24" s="10"/>
      <c r="K24" s="10"/>
      <c r="L24" s="10"/>
      <c r="M24" s="10"/>
      <c r="N24" s="10" t="s">
        <v>9</v>
      </c>
      <c r="O24" s="10"/>
    </row>
    <row r="25" spans="1:23" ht="37.5" customHeight="1">
      <c r="A25" s="2"/>
      <c r="B25" s="10"/>
      <c r="C25" s="10"/>
      <c r="D25" s="18"/>
      <c r="E25" s="18"/>
      <c r="F25" s="18"/>
      <c r="G25" s="18"/>
      <c r="H25" s="18"/>
      <c r="I25" s="18"/>
      <c r="J25" s="10"/>
      <c r="K25" s="10"/>
      <c r="L25" s="10"/>
      <c r="M25" s="10"/>
      <c r="N25" s="10" t="s">
        <v>9</v>
      </c>
      <c r="O25" s="10"/>
    </row>
    <row r="26" spans="1:23" ht="37.5" customHeight="1">
      <c r="I26" s="19" t="s">
        <v>8</v>
      </c>
      <c r="J26" s="19"/>
      <c r="K26" s="19"/>
      <c r="L26" s="19"/>
      <c r="M26" s="19"/>
      <c r="N26" s="19"/>
      <c r="O26" s="19"/>
    </row>
  </sheetData>
  <mergeCells count="145">
    <mergeCell ref="N25:O25"/>
    <mergeCell ref="I26:O26"/>
    <mergeCell ref="B25:C25"/>
    <mergeCell ref="D25:E25"/>
    <mergeCell ref="F25:G25"/>
    <mergeCell ref="H25:I25"/>
    <mergeCell ref="J25:M25"/>
    <mergeCell ref="N23:O23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1:O21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19:O19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7:O17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5:O15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3:O13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1:O11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9:O9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7:O7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5:O5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2:O2"/>
    <mergeCell ref="N3:O3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B2:C2"/>
    <mergeCell ref="D2:E2"/>
    <mergeCell ref="F2:G2"/>
    <mergeCell ref="H2:I2"/>
    <mergeCell ref="J2:M2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3824-D3D5-4BCC-9E7F-DB52F56F8250}">
  <sheetPr codeName="Sheet2"/>
  <dimension ref="A1:Q26"/>
  <sheetViews>
    <sheetView workbookViewId="0">
      <selection activeCell="H8" sqref="H8:I8"/>
    </sheetView>
  </sheetViews>
  <sheetFormatPr defaultColWidth="6.25" defaultRowHeight="37.5" customHeight="1"/>
  <cols>
    <col min="1" max="1" width="10.375" style="1" customWidth="1"/>
    <col min="2" max="3" width="8.125" style="1" customWidth="1"/>
    <col min="4" max="9" width="8.125" style="4" customWidth="1"/>
    <col min="10" max="16384" width="6.25" style="1"/>
  </cols>
  <sheetData>
    <row r="1" spans="1:17" ht="37.5" customHeight="1">
      <c r="A1" s="3" t="s">
        <v>33</v>
      </c>
    </row>
    <row r="2" spans="1:17" ht="37.5" customHeight="1">
      <c r="A2" s="2" t="s">
        <v>1</v>
      </c>
      <c r="B2" s="10" t="s">
        <v>2</v>
      </c>
      <c r="C2" s="10"/>
      <c r="D2" s="18" t="s">
        <v>4</v>
      </c>
      <c r="E2" s="18"/>
      <c r="F2" s="18" t="s">
        <v>5</v>
      </c>
      <c r="G2" s="18"/>
      <c r="H2" s="18" t="s">
        <v>3</v>
      </c>
      <c r="I2" s="18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5" t="s">
        <v>35</v>
      </c>
      <c r="B3" s="10" t="s">
        <v>53</v>
      </c>
      <c r="C3" s="10"/>
      <c r="D3" s="18"/>
      <c r="E3" s="18"/>
      <c r="F3" s="18">
        <v>500</v>
      </c>
      <c r="G3" s="18"/>
      <c r="H3" s="18"/>
      <c r="I3" s="18"/>
      <c r="J3" s="10" t="s">
        <v>34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36</v>
      </c>
      <c r="B4" s="10" t="s">
        <v>53</v>
      </c>
      <c r="C4" s="10"/>
      <c r="D4" s="18"/>
      <c r="E4" s="18"/>
      <c r="F4" s="18">
        <v>71000</v>
      </c>
      <c r="G4" s="18"/>
      <c r="H4" s="18"/>
      <c r="I4" s="18"/>
      <c r="J4" s="10" t="s">
        <v>37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38</v>
      </c>
      <c r="B5" s="10" t="s">
        <v>53</v>
      </c>
      <c r="C5" s="10"/>
      <c r="D5" s="18"/>
      <c r="E5" s="18"/>
      <c r="F5" s="18">
        <v>150000</v>
      </c>
      <c r="G5" s="18"/>
      <c r="H5" s="18"/>
      <c r="I5" s="18"/>
      <c r="J5" s="10" t="s">
        <v>39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 t="s">
        <v>40</v>
      </c>
      <c r="B6" s="10" t="s">
        <v>41</v>
      </c>
      <c r="C6" s="10"/>
      <c r="D6" s="18"/>
      <c r="E6" s="18"/>
      <c r="F6" s="18">
        <v>421</v>
      </c>
      <c r="G6" s="18"/>
      <c r="H6" s="18"/>
      <c r="I6" s="18"/>
      <c r="J6" s="10" t="s">
        <v>70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 t="s">
        <v>42</v>
      </c>
      <c r="C7" s="10"/>
      <c r="D7" s="18"/>
      <c r="E7" s="18"/>
      <c r="F7" s="18">
        <v>3853</v>
      </c>
      <c r="G7" s="18"/>
      <c r="H7" s="18"/>
      <c r="I7" s="18"/>
      <c r="J7" s="10" t="s">
        <v>43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 t="s">
        <v>44</v>
      </c>
      <c r="B8" s="10" t="s">
        <v>41</v>
      </c>
      <c r="C8" s="10"/>
      <c r="D8" s="18"/>
      <c r="E8" s="18"/>
      <c r="F8" s="18">
        <v>927</v>
      </c>
      <c r="G8" s="18"/>
      <c r="H8" s="18"/>
      <c r="I8" s="18"/>
      <c r="J8" s="10" t="s">
        <v>70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 t="s">
        <v>46</v>
      </c>
      <c r="B9" s="10" t="s">
        <v>42</v>
      </c>
      <c r="C9" s="10"/>
      <c r="D9" s="18"/>
      <c r="E9" s="18"/>
      <c r="F9" s="18">
        <v>700</v>
      </c>
      <c r="G9" s="18"/>
      <c r="H9" s="18"/>
      <c r="I9" s="18"/>
      <c r="J9" s="10" t="s">
        <v>47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 t="s">
        <v>48</v>
      </c>
      <c r="B10" s="10" t="s">
        <v>42</v>
      </c>
      <c r="C10" s="10"/>
      <c r="D10" s="18"/>
      <c r="E10" s="18"/>
      <c r="F10" s="18">
        <v>700</v>
      </c>
      <c r="G10" s="18"/>
      <c r="H10" s="18"/>
      <c r="I10" s="18"/>
      <c r="J10" s="10" t="s">
        <v>47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 t="s">
        <v>49</v>
      </c>
      <c r="B11" s="10" t="s">
        <v>54</v>
      </c>
      <c r="C11" s="10"/>
      <c r="D11" s="18"/>
      <c r="E11" s="18"/>
      <c r="F11" s="18">
        <v>600</v>
      </c>
      <c r="G11" s="18"/>
      <c r="H11" s="18"/>
      <c r="I11" s="18"/>
      <c r="J11" s="10" t="s">
        <v>50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 t="s">
        <v>41</v>
      </c>
      <c r="C12" s="10"/>
      <c r="D12" s="18"/>
      <c r="E12" s="18"/>
      <c r="F12" s="18">
        <v>887</v>
      </c>
      <c r="G12" s="18"/>
      <c r="H12" s="18"/>
      <c r="I12" s="18"/>
      <c r="J12" s="10" t="s">
        <v>70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 t="s">
        <v>51</v>
      </c>
      <c r="B13" s="10" t="s">
        <v>42</v>
      </c>
      <c r="C13" s="10"/>
      <c r="D13" s="18"/>
      <c r="E13" s="18"/>
      <c r="F13" s="18">
        <v>3901</v>
      </c>
      <c r="G13" s="18"/>
      <c r="H13" s="18"/>
      <c r="I13" s="18"/>
      <c r="J13" s="10" t="s">
        <v>43</v>
      </c>
      <c r="K13" s="10"/>
      <c r="L13" s="10"/>
      <c r="M13" s="10"/>
      <c r="N13" s="20" t="s">
        <v>9</v>
      </c>
      <c r="O13" s="20"/>
      <c r="Q13" s="1" t="s">
        <v>22</v>
      </c>
    </row>
    <row r="14" spans="1:17" ht="37.5" customHeight="1">
      <c r="A14" s="2" t="s">
        <v>52</v>
      </c>
      <c r="B14" s="10" t="s">
        <v>42</v>
      </c>
      <c r="C14" s="10"/>
      <c r="D14" s="18"/>
      <c r="E14" s="18"/>
      <c r="F14" s="18">
        <v>4000</v>
      </c>
      <c r="G14" s="18"/>
      <c r="H14" s="18"/>
      <c r="I14" s="18"/>
      <c r="J14" s="10" t="s">
        <v>43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/>
      <c r="C15" s="10"/>
      <c r="D15" s="18"/>
      <c r="E15" s="18"/>
      <c r="F15" s="18"/>
      <c r="G15" s="18"/>
      <c r="H15" s="18"/>
      <c r="I15" s="18"/>
      <c r="J15" s="10"/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8"/>
      <c r="E16" s="18"/>
      <c r="F16" s="18"/>
      <c r="G16" s="18"/>
      <c r="H16" s="18"/>
      <c r="I16" s="18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8"/>
      <c r="E17" s="18"/>
      <c r="F17" s="18"/>
      <c r="G17" s="18"/>
      <c r="H17" s="18"/>
      <c r="I17" s="18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8"/>
      <c r="E18" s="18"/>
      <c r="F18" s="18"/>
      <c r="G18" s="18"/>
      <c r="H18" s="18"/>
      <c r="I18" s="18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8"/>
      <c r="E19" s="18"/>
      <c r="F19" s="18"/>
      <c r="G19" s="18"/>
      <c r="H19" s="18"/>
      <c r="I19" s="18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8"/>
      <c r="E20" s="18"/>
      <c r="F20" s="18"/>
      <c r="G20" s="18"/>
      <c r="H20" s="18"/>
      <c r="I20" s="18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8"/>
      <c r="E21" s="18"/>
      <c r="F21" s="18"/>
      <c r="G21" s="18"/>
      <c r="H21" s="18"/>
      <c r="I21" s="18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8"/>
      <c r="E22" s="18"/>
      <c r="F22" s="18"/>
      <c r="G22" s="18"/>
      <c r="H22" s="18"/>
      <c r="I22" s="18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8"/>
      <c r="E23" s="18"/>
      <c r="F23" s="18"/>
      <c r="G23" s="18"/>
      <c r="H23" s="18"/>
      <c r="I23" s="18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8"/>
      <c r="E24" s="18"/>
      <c r="F24" s="18"/>
      <c r="G24" s="18"/>
      <c r="H24" s="18"/>
      <c r="I24" s="18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8"/>
      <c r="E25" s="18"/>
      <c r="F25" s="18"/>
      <c r="G25" s="18"/>
      <c r="H25" s="18"/>
      <c r="I25" s="18"/>
      <c r="J25" s="10"/>
      <c r="K25" s="10"/>
      <c r="L25" s="10"/>
      <c r="M25" s="10"/>
      <c r="N25" s="10" t="s">
        <v>9</v>
      </c>
      <c r="O25" s="10"/>
    </row>
    <row r="26" spans="1:17" ht="37.5" customHeight="1">
      <c r="D26" s="18" t="s">
        <v>79</v>
      </c>
      <c r="E26" s="18"/>
      <c r="F26" s="18">
        <f>SUM(F3:F25)</f>
        <v>237489</v>
      </c>
      <c r="G26" s="18"/>
      <c r="I26" s="19" t="s">
        <v>8</v>
      </c>
      <c r="J26" s="19"/>
      <c r="K26" s="19"/>
      <c r="L26" s="19"/>
      <c r="M26" s="19"/>
      <c r="N26" s="19"/>
      <c r="O26" s="19"/>
    </row>
  </sheetData>
  <mergeCells count="147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F26:G26"/>
    <mergeCell ref="D26:E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30C2-3817-41E8-A58F-EDA6D35217E4}">
  <sheetPr codeName="Sheet3"/>
  <dimension ref="A1:Q26"/>
  <sheetViews>
    <sheetView topLeftCell="A13" workbookViewId="0">
      <selection activeCell="H21" sqref="H21:I21"/>
    </sheetView>
  </sheetViews>
  <sheetFormatPr defaultColWidth="6.25" defaultRowHeight="37.5" customHeight="1"/>
  <cols>
    <col min="1" max="1" width="10.375" style="1" customWidth="1"/>
    <col min="2" max="5" width="8.125" style="1" customWidth="1"/>
    <col min="6" max="7" width="8.125" style="7" customWidth="1"/>
    <col min="8" max="9" width="8.125" style="1" customWidth="1"/>
    <col min="10" max="16384" width="6.25" style="1"/>
  </cols>
  <sheetData>
    <row r="1" spans="1:17" ht="37.5" customHeight="1">
      <c r="A1" s="3" t="s">
        <v>55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21" t="s">
        <v>5</v>
      </c>
      <c r="G2" s="21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56</v>
      </c>
      <c r="B3" s="10" t="s">
        <v>54</v>
      </c>
      <c r="C3" s="10"/>
      <c r="D3" s="10"/>
      <c r="E3" s="10"/>
      <c r="F3" s="21">
        <v>10000</v>
      </c>
      <c r="G3" s="21"/>
      <c r="H3" s="10"/>
      <c r="I3" s="10"/>
      <c r="J3" s="10" t="s">
        <v>57</v>
      </c>
      <c r="K3" s="10"/>
      <c r="L3" s="10"/>
      <c r="M3" s="10"/>
      <c r="N3" s="20" t="s">
        <v>9</v>
      </c>
      <c r="O3" s="20"/>
      <c r="Q3" s="1" t="s">
        <v>12</v>
      </c>
    </row>
    <row r="4" spans="1:17" ht="37.5" customHeight="1">
      <c r="A4" s="2"/>
      <c r="B4" s="10" t="s">
        <v>54</v>
      </c>
      <c r="C4" s="10"/>
      <c r="D4" s="10"/>
      <c r="E4" s="10"/>
      <c r="F4" s="21">
        <v>23000</v>
      </c>
      <c r="G4" s="21"/>
      <c r="H4" s="10"/>
      <c r="I4" s="10"/>
      <c r="J4" s="10" t="s">
        <v>76</v>
      </c>
      <c r="K4" s="10"/>
      <c r="L4" s="10"/>
      <c r="M4" s="10"/>
      <c r="N4" s="10" t="s">
        <v>9</v>
      </c>
      <c r="O4" s="10"/>
      <c r="Q4" s="1" t="s">
        <v>12</v>
      </c>
    </row>
    <row r="5" spans="1:17" ht="37.5" customHeight="1">
      <c r="A5" s="2" t="s">
        <v>59</v>
      </c>
      <c r="B5" s="10" t="s">
        <v>41</v>
      </c>
      <c r="C5" s="10"/>
      <c r="D5" s="10"/>
      <c r="E5" s="10"/>
      <c r="F5" s="21">
        <v>2170</v>
      </c>
      <c r="G5" s="21"/>
      <c r="H5" s="10"/>
      <c r="I5" s="10"/>
      <c r="J5" s="10" t="s">
        <v>72</v>
      </c>
      <c r="K5" s="10"/>
      <c r="L5" s="10"/>
      <c r="M5" s="10"/>
      <c r="N5" s="10" t="s">
        <v>9</v>
      </c>
      <c r="O5" s="10"/>
      <c r="Q5" s="1" t="s">
        <v>13</v>
      </c>
    </row>
    <row r="6" spans="1:17" ht="37.5" customHeight="1">
      <c r="A6" s="2" t="s">
        <v>60</v>
      </c>
      <c r="B6" s="10" t="s">
        <v>42</v>
      </c>
      <c r="C6" s="10"/>
      <c r="D6" s="10"/>
      <c r="E6" s="10"/>
      <c r="F6" s="21">
        <v>500</v>
      </c>
      <c r="G6" s="21"/>
      <c r="H6" s="10"/>
      <c r="I6" s="10"/>
      <c r="J6" s="10" t="s">
        <v>47</v>
      </c>
      <c r="K6" s="10"/>
      <c r="L6" s="10"/>
      <c r="M6" s="10"/>
      <c r="N6" s="10" t="s">
        <v>9</v>
      </c>
      <c r="O6" s="10"/>
      <c r="Q6" s="1" t="s">
        <v>14</v>
      </c>
    </row>
    <row r="7" spans="1:17" ht="37.5" customHeight="1">
      <c r="A7" s="2" t="s">
        <v>61</v>
      </c>
      <c r="B7" s="10" t="s">
        <v>42</v>
      </c>
      <c r="C7" s="10"/>
      <c r="D7" s="10"/>
      <c r="E7" s="10"/>
      <c r="F7" s="21">
        <v>600</v>
      </c>
      <c r="G7" s="21"/>
      <c r="H7" s="10"/>
      <c r="I7" s="10"/>
      <c r="J7" s="10" t="s">
        <v>47</v>
      </c>
      <c r="K7" s="10"/>
      <c r="L7" s="10"/>
      <c r="M7" s="10"/>
      <c r="N7" s="10" t="s">
        <v>9</v>
      </c>
      <c r="O7" s="10"/>
      <c r="Q7" s="1" t="s">
        <v>15</v>
      </c>
    </row>
    <row r="8" spans="1:17" ht="37.5" customHeight="1">
      <c r="A8" s="2"/>
      <c r="B8" s="10" t="s">
        <v>42</v>
      </c>
      <c r="C8" s="10"/>
      <c r="D8" s="10"/>
      <c r="E8" s="10"/>
      <c r="F8" s="21">
        <v>100</v>
      </c>
      <c r="G8" s="21"/>
      <c r="H8" s="10"/>
      <c r="I8" s="10"/>
      <c r="J8" s="10" t="s">
        <v>47</v>
      </c>
      <c r="K8" s="10"/>
      <c r="L8" s="10"/>
      <c r="M8" s="10"/>
      <c r="N8" s="10" t="s">
        <v>9</v>
      </c>
      <c r="O8" s="10"/>
      <c r="Q8" s="1" t="s">
        <v>16</v>
      </c>
    </row>
    <row r="9" spans="1:17" ht="37.5" customHeight="1">
      <c r="A9" s="2" t="s">
        <v>62</v>
      </c>
      <c r="B9" s="10" t="s">
        <v>42</v>
      </c>
      <c r="C9" s="10"/>
      <c r="D9" s="10"/>
      <c r="E9" s="10"/>
      <c r="F9" s="21">
        <v>4909</v>
      </c>
      <c r="G9" s="21"/>
      <c r="H9" s="10"/>
      <c r="I9" s="10"/>
      <c r="J9" s="10" t="s">
        <v>43</v>
      </c>
      <c r="K9" s="10"/>
      <c r="L9" s="10"/>
      <c r="M9" s="10"/>
      <c r="N9" s="10" t="s">
        <v>9</v>
      </c>
      <c r="O9" s="10"/>
      <c r="Q9" s="1" t="s">
        <v>17</v>
      </c>
    </row>
    <row r="10" spans="1:17" ht="37.5" customHeight="1">
      <c r="A10" s="2" t="s">
        <v>63</v>
      </c>
      <c r="B10" s="10" t="s">
        <v>64</v>
      </c>
      <c r="C10" s="10"/>
      <c r="D10" s="10"/>
      <c r="E10" s="10"/>
      <c r="F10" s="21">
        <v>6279</v>
      </c>
      <c r="G10" s="21"/>
      <c r="H10" s="10"/>
      <c r="I10" s="10"/>
      <c r="J10" s="10" t="s">
        <v>73</v>
      </c>
      <c r="K10" s="10"/>
      <c r="L10" s="10"/>
      <c r="M10" s="10"/>
      <c r="N10" s="10" t="s">
        <v>9</v>
      </c>
      <c r="O10" s="10"/>
      <c r="Q10" s="1" t="s">
        <v>18</v>
      </c>
    </row>
    <row r="11" spans="1:17" ht="37.5" customHeight="1">
      <c r="A11" s="2" t="s">
        <v>65</v>
      </c>
      <c r="B11" s="10" t="s">
        <v>28</v>
      </c>
      <c r="C11" s="10"/>
      <c r="D11" s="10"/>
      <c r="E11" s="10"/>
      <c r="F11" s="21">
        <v>2528</v>
      </c>
      <c r="G11" s="21"/>
      <c r="H11" s="10"/>
      <c r="I11" s="10"/>
      <c r="J11" s="10" t="s">
        <v>71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 t="s">
        <v>41</v>
      </c>
      <c r="C12" s="10"/>
      <c r="D12" s="10"/>
      <c r="E12" s="10"/>
      <c r="F12" s="21">
        <v>2260</v>
      </c>
      <c r="G12" s="21"/>
      <c r="H12" s="10"/>
      <c r="I12" s="10"/>
      <c r="J12" s="10" t="s">
        <v>72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 t="s">
        <v>66</v>
      </c>
      <c r="B13" s="10" t="s">
        <v>54</v>
      </c>
      <c r="C13" s="10"/>
      <c r="D13" s="10"/>
      <c r="E13" s="10"/>
      <c r="F13" s="21">
        <v>1800</v>
      </c>
      <c r="G13" s="21"/>
      <c r="H13" s="10"/>
      <c r="I13" s="10"/>
      <c r="J13" s="10" t="s">
        <v>58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 t="s">
        <v>41</v>
      </c>
      <c r="C14" s="10"/>
      <c r="D14" s="10"/>
      <c r="E14" s="10"/>
      <c r="F14" s="21">
        <v>1100</v>
      </c>
      <c r="G14" s="21"/>
      <c r="H14" s="10"/>
      <c r="I14" s="10"/>
      <c r="J14" s="10" t="s">
        <v>45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 t="s">
        <v>67</v>
      </c>
      <c r="B15" s="10" t="s">
        <v>41</v>
      </c>
      <c r="C15" s="10"/>
      <c r="D15" s="10"/>
      <c r="E15" s="10"/>
      <c r="F15" s="21">
        <v>1579</v>
      </c>
      <c r="G15" s="21"/>
      <c r="H15" s="10"/>
      <c r="I15" s="10"/>
      <c r="J15" s="10" t="s">
        <v>72</v>
      </c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 t="s">
        <v>35</v>
      </c>
      <c r="B16" s="10" t="s">
        <v>42</v>
      </c>
      <c r="C16" s="10"/>
      <c r="D16" s="10"/>
      <c r="E16" s="10"/>
      <c r="F16" s="21">
        <v>200</v>
      </c>
      <c r="G16" s="21"/>
      <c r="H16" s="10"/>
      <c r="I16" s="10"/>
      <c r="J16" s="10" t="s">
        <v>47</v>
      </c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 t="s">
        <v>41</v>
      </c>
      <c r="C17" s="10"/>
      <c r="D17" s="10"/>
      <c r="E17" s="10"/>
      <c r="F17" s="21">
        <v>1022</v>
      </c>
      <c r="G17" s="21"/>
      <c r="H17" s="10"/>
      <c r="I17" s="10"/>
      <c r="J17" s="10" t="s">
        <v>75</v>
      </c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 t="s">
        <v>41</v>
      </c>
      <c r="C18" s="10"/>
      <c r="D18" s="10"/>
      <c r="E18" s="10"/>
      <c r="F18" s="21">
        <v>9020</v>
      </c>
      <c r="G18" s="21"/>
      <c r="H18" s="10"/>
      <c r="I18" s="10"/>
      <c r="J18" s="10" t="s">
        <v>68</v>
      </c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 t="s">
        <v>64</v>
      </c>
      <c r="C19" s="10"/>
      <c r="D19" s="10"/>
      <c r="E19" s="10"/>
      <c r="F19" s="21">
        <v>3957</v>
      </c>
      <c r="G19" s="21"/>
      <c r="H19" s="10"/>
      <c r="I19" s="10"/>
      <c r="J19" s="10" t="s">
        <v>73</v>
      </c>
      <c r="K19" s="10"/>
      <c r="L19" s="10"/>
      <c r="M19" s="10"/>
      <c r="N19" s="10" t="s">
        <v>9</v>
      </c>
      <c r="O19" s="10"/>
    </row>
    <row r="20" spans="1:17" ht="37.5" customHeight="1">
      <c r="A20" s="2" t="s">
        <v>38</v>
      </c>
      <c r="B20" s="10" t="s">
        <v>41</v>
      </c>
      <c r="C20" s="10"/>
      <c r="D20" s="10"/>
      <c r="E20" s="10"/>
      <c r="F20" s="21">
        <v>691</v>
      </c>
      <c r="G20" s="21"/>
      <c r="H20" s="10"/>
      <c r="I20" s="10"/>
      <c r="J20" s="10" t="s">
        <v>74</v>
      </c>
      <c r="K20" s="10"/>
      <c r="L20" s="10"/>
      <c r="M20" s="10"/>
      <c r="N20" s="10" t="s">
        <v>9</v>
      </c>
      <c r="O20" s="10"/>
    </row>
    <row r="21" spans="1:17" ht="37.5" customHeight="1">
      <c r="A21" s="2" t="s">
        <v>69</v>
      </c>
      <c r="B21" s="10" t="s">
        <v>42</v>
      </c>
      <c r="C21" s="10"/>
      <c r="D21" s="10"/>
      <c r="E21" s="10"/>
      <c r="F21" s="21">
        <v>4000</v>
      </c>
      <c r="G21" s="21"/>
      <c r="H21" s="10"/>
      <c r="I21" s="10"/>
      <c r="J21" s="10" t="s">
        <v>43</v>
      </c>
      <c r="K21" s="10"/>
      <c r="L21" s="10"/>
      <c r="M21" s="10"/>
      <c r="N21" s="10" t="s">
        <v>9</v>
      </c>
      <c r="O21" s="10"/>
    </row>
    <row r="22" spans="1:17" ht="37.5" customHeight="1">
      <c r="A22" s="2" t="s">
        <v>49</v>
      </c>
      <c r="B22" s="10" t="s">
        <v>42</v>
      </c>
      <c r="C22" s="10"/>
      <c r="D22" s="10"/>
      <c r="E22" s="10"/>
      <c r="F22" s="21">
        <v>3000</v>
      </c>
      <c r="G22" s="21"/>
      <c r="H22" s="10"/>
      <c r="I22" s="10"/>
      <c r="J22" s="10" t="s">
        <v>43</v>
      </c>
      <c r="K22" s="10"/>
      <c r="L22" s="10"/>
      <c r="M22" s="10"/>
      <c r="N22" s="20" t="s">
        <v>9</v>
      </c>
      <c r="O22" s="20"/>
    </row>
    <row r="23" spans="1:17" ht="37.5" customHeight="1">
      <c r="A23" s="2" t="s">
        <v>77</v>
      </c>
      <c r="B23" s="10" t="s">
        <v>41</v>
      </c>
      <c r="C23" s="10"/>
      <c r="D23" s="10"/>
      <c r="E23" s="10"/>
      <c r="F23" s="21">
        <v>230</v>
      </c>
      <c r="G23" s="21"/>
      <c r="H23" s="10"/>
      <c r="I23" s="10"/>
      <c r="J23" s="10" t="s">
        <v>78</v>
      </c>
      <c r="K23" s="10"/>
      <c r="L23" s="10"/>
      <c r="M23" s="10"/>
      <c r="N23" s="10" t="s">
        <v>9</v>
      </c>
      <c r="O23" s="10"/>
    </row>
    <row r="24" spans="1:17" ht="37.5" customHeight="1">
      <c r="A24" s="2" t="s">
        <v>52</v>
      </c>
      <c r="B24" s="10" t="s">
        <v>42</v>
      </c>
      <c r="C24" s="10"/>
      <c r="D24" s="10"/>
      <c r="E24" s="10"/>
      <c r="F24" s="21">
        <v>3000</v>
      </c>
      <c r="G24" s="21"/>
      <c r="H24" s="10"/>
      <c r="I24" s="10"/>
      <c r="J24" s="10" t="s">
        <v>43</v>
      </c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21"/>
      <c r="G25" s="2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D26" s="10" t="s">
        <v>79</v>
      </c>
      <c r="E26" s="10"/>
      <c r="F26" s="21">
        <f>SUM(F3:F25)</f>
        <v>81945</v>
      </c>
      <c r="G26" s="21"/>
      <c r="I26" s="19" t="s">
        <v>8</v>
      </c>
      <c r="J26" s="19"/>
      <c r="K26" s="19"/>
      <c r="L26" s="19"/>
      <c r="M26" s="19"/>
      <c r="N26" s="19"/>
      <c r="O26" s="19"/>
    </row>
  </sheetData>
  <mergeCells count="147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D26:E26"/>
    <mergeCell ref="F26:G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4:C4"/>
    <mergeCell ref="D4:E4"/>
    <mergeCell ref="F4:G4"/>
    <mergeCell ref="H4:I4"/>
    <mergeCell ref="J4:M4"/>
    <mergeCell ref="N4:O4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D48B-C48A-43EB-BC70-93BE00544BB1}">
  <sheetPr codeName="Sheet4"/>
  <dimension ref="A1:Q26"/>
  <sheetViews>
    <sheetView workbookViewId="0">
      <selection activeCell="B9" sqref="B9:C9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80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69</v>
      </c>
      <c r="B3" s="10" t="s">
        <v>42</v>
      </c>
      <c r="C3" s="10"/>
      <c r="D3" s="10"/>
      <c r="E3" s="10"/>
      <c r="F3" s="11">
        <v>3000</v>
      </c>
      <c r="G3" s="11"/>
      <c r="H3" s="10"/>
      <c r="I3" s="10"/>
      <c r="J3" s="10" t="s">
        <v>43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51</v>
      </c>
      <c r="B4" s="10" t="s">
        <v>41</v>
      </c>
      <c r="C4" s="10"/>
      <c r="D4" s="10"/>
      <c r="E4" s="10"/>
      <c r="F4" s="11">
        <v>889</v>
      </c>
      <c r="G4" s="11"/>
      <c r="H4" s="10"/>
      <c r="I4" s="10"/>
      <c r="J4" s="10" t="s">
        <v>78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/>
      <c r="B5" s="10"/>
      <c r="C5" s="10"/>
      <c r="D5" s="10"/>
      <c r="E5" s="10"/>
      <c r="F5" s="11"/>
      <c r="G5" s="11"/>
      <c r="H5" s="10"/>
      <c r="I5" s="10"/>
      <c r="J5" s="10"/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/>
      <c r="C6" s="10"/>
      <c r="D6" s="10"/>
      <c r="E6" s="10"/>
      <c r="F6" s="11"/>
      <c r="G6" s="11"/>
      <c r="H6" s="10"/>
      <c r="I6" s="10"/>
      <c r="J6" s="10"/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/>
      <c r="C7" s="10"/>
      <c r="D7" s="10"/>
      <c r="E7" s="10"/>
      <c r="F7" s="11"/>
      <c r="G7" s="11"/>
      <c r="H7" s="10"/>
      <c r="I7" s="10"/>
      <c r="J7" s="10"/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/>
      <c r="B8" s="10"/>
      <c r="C8" s="10"/>
      <c r="D8" s="10"/>
      <c r="E8" s="10"/>
      <c r="F8" s="11"/>
      <c r="G8" s="11"/>
      <c r="H8" s="10"/>
      <c r="I8" s="10"/>
      <c r="J8" s="10"/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/>
      <c r="C9" s="10"/>
      <c r="D9" s="10"/>
      <c r="E9" s="10"/>
      <c r="F9" s="11"/>
      <c r="G9" s="11"/>
      <c r="H9" s="10"/>
      <c r="I9" s="10"/>
      <c r="J9" s="10"/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/>
      <c r="B10" s="10"/>
      <c r="C10" s="10"/>
      <c r="D10" s="10"/>
      <c r="E10" s="10"/>
      <c r="F10" s="11"/>
      <c r="G10" s="11"/>
      <c r="H10" s="10"/>
      <c r="I10" s="10"/>
      <c r="J10" s="10"/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/>
      <c r="C11" s="10"/>
      <c r="D11" s="10"/>
      <c r="E11" s="10"/>
      <c r="F11" s="11"/>
      <c r="G11" s="11"/>
      <c r="H11" s="10"/>
      <c r="I11" s="10"/>
      <c r="J11" s="10"/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1"/>
      <c r="G25" s="1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F26" s="12">
        <f>SUM(F3:F25)</f>
        <v>3889</v>
      </c>
      <c r="G26" s="13"/>
      <c r="I26" s="19" t="s">
        <v>8</v>
      </c>
      <c r="J26" s="19"/>
      <c r="K26" s="19"/>
      <c r="L26" s="19"/>
      <c r="M26" s="19"/>
      <c r="N26" s="19"/>
      <c r="O26" s="19"/>
    </row>
  </sheetData>
  <mergeCells count="146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F26:G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D8C0D-0D84-491D-B90C-605E272CC020}">
  <sheetPr codeName="Sheet5">
    <pageSetUpPr fitToPage="1"/>
  </sheetPr>
  <dimension ref="A1:Q26"/>
  <sheetViews>
    <sheetView topLeftCell="A16" workbookViewId="0">
      <selection activeCell="F10" sqref="F10:G10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81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82</v>
      </c>
      <c r="B3" s="10" t="s">
        <v>42</v>
      </c>
      <c r="C3" s="10"/>
      <c r="D3" s="10"/>
      <c r="E3" s="10"/>
      <c r="F3" s="11">
        <v>2511</v>
      </c>
      <c r="G3" s="11"/>
      <c r="H3" s="10"/>
      <c r="I3" s="10"/>
      <c r="J3" s="10" t="s">
        <v>103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/>
      <c r="B4" s="10" t="s">
        <v>42</v>
      </c>
      <c r="C4" s="10"/>
      <c r="D4" s="10"/>
      <c r="E4" s="10"/>
      <c r="F4" s="11">
        <v>4000</v>
      </c>
      <c r="G4" s="11"/>
      <c r="H4" s="10"/>
      <c r="I4" s="10"/>
      <c r="J4" s="10" t="s">
        <v>103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60</v>
      </c>
      <c r="B5" s="10" t="s">
        <v>100</v>
      </c>
      <c r="C5" s="10"/>
      <c r="D5" s="10"/>
      <c r="E5" s="10"/>
      <c r="F5" s="11">
        <v>3071</v>
      </c>
      <c r="G5" s="11"/>
      <c r="H5" s="10"/>
      <c r="I5" s="10"/>
      <c r="J5" s="10" t="s">
        <v>78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 t="s">
        <v>28</v>
      </c>
      <c r="C6" s="10"/>
      <c r="D6" s="10"/>
      <c r="E6" s="10"/>
      <c r="F6" s="11">
        <v>19360</v>
      </c>
      <c r="G6" s="11"/>
      <c r="H6" s="10"/>
      <c r="I6" s="10"/>
      <c r="J6" s="10" t="s">
        <v>104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 t="s">
        <v>62</v>
      </c>
      <c r="B7" s="10" t="s">
        <v>101</v>
      </c>
      <c r="C7" s="10"/>
      <c r="D7" s="10"/>
      <c r="E7" s="10"/>
      <c r="F7" s="11">
        <v>5423</v>
      </c>
      <c r="G7" s="11"/>
      <c r="H7" s="10"/>
      <c r="I7" s="10"/>
      <c r="J7" s="10" t="s">
        <v>83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 t="s">
        <v>63</v>
      </c>
      <c r="B8" s="10" t="s">
        <v>102</v>
      </c>
      <c r="C8" s="10"/>
      <c r="D8" s="10"/>
      <c r="E8" s="10"/>
      <c r="F8" s="11">
        <v>1060</v>
      </c>
      <c r="G8" s="11"/>
      <c r="H8" s="10"/>
      <c r="I8" s="10"/>
      <c r="J8" s="10" t="s">
        <v>84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 t="s">
        <v>65</v>
      </c>
      <c r="B9" s="10" t="s">
        <v>100</v>
      </c>
      <c r="C9" s="10"/>
      <c r="D9" s="10"/>
      <c r="E9" s="10"/>
      <c r="F9" s="11">
        <v>1014</v>
      </c>
      <c r="G9" s="11"/>
      <c r="H9" s="10"/>
      <c r="I9" s="10"/>
      <c r="J9" s="10" t="s">
        <v>78</v>
      </c>
      <c r="K9" s="10"/>
      <c r="L9" s="10"/>
      <c r="M9" s="10"/>
      <c r="N9" s="20" t="s">
        <v>9</v>
      </c>
      <c r="O9" s="20"/>
      <c r="Q9" s="1" t="s">
        <v>18</v>
      </c>
    </row>
    <row r="10" spans="1:17" ht="37.5" customHeight="1">
      <c r="A10" s="2" t="s">
        <v>66</v>
      </c>
      <c r="B10" s="10" t="s">
        <v>100</v>
      </c>
      <c r="C10" s="10"/>
      <c r="D10" s="10"/>
      <c r="E10" s="10"/>
      <c r="F10" s="11">
        <v>1357</v>
      </c>
      <c r="G10" s="11"/>
      <c r="H10" s="10"/>
      <c r="I10" s="10"/>
      <c r="J10" s="10" t="s">
        <v>78</v>
      </c>
      <c r="K10" s="10"/>
      <c r="L10" s="10"/>
      <c r="M10" s="10"/>
      <c r="N10" s="20" t="s">
        <v>9</v>
      </c>
      <c r="O10" s="20"/>
      <c r="Q10" s="1" t="s">
        <v>19</v>
      </c>
    </row>
    <row r="11" spans="1:17" ht="37.5" customHeight="1">
      <c r="A11" s="2" t="s">
        <v>40</v>
      </c>
      <c r="B11" s="10" t="s">
        <v>53</v>
      </c>
      <c r="C11" s="10"/>
      <c r="D11" s="10"/>
      <c r="E11" s="10"/>
      <c r="F11" s="11">
        <v>60000</v>
      </c>
      <c r="G11" s="11"/>
      <c r="H11" s="10"/>
      <c r="I11" s="10"/>
      <c r="J11" s="10" t="s">
        <v>85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 t="s">
        <v>44</v>
      </c>
      <c r="B12" s="10" t="s">
        <v>54</v>
      </c>
      <c r="C12" s="10"/>
      <c r="D12" s="10"/>
      <c r="E12" s="10"/>
      <c r="F12" s="11">
        <v>250</v>
      </c>
      <c r="G12" s="11"/>
      <c r="H12" s="10"/>
      <c r="I12" s="10"/>
      <c r="J12" s="10" t="s">
        <v>86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 t="s">
        <v>54</v>
      </c>
      <c r="C13" s="10"/>
      <c r="D13" s="10"/>
      <c r="E13" s="10"/>
      <c r="F13" s="11">
        <v>250</v>
      </c>
      <c r="G13" s="11"/>
      <c r="H13" s="10"/>
      <c r="I13" s="10"/>
      <c r="J13" s="10" t="s">
        <v>34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 t="s">
        <v>100</v>
      </c>
      <c r="C14" s="10"/>
      <c r="D14" s="10"/>
      <c r="E14" s="10"/>
      <c r="F14" s="11">
        <v>4813</v>
      </c>
      <c r="G14" s="11"/>
      <c r="H14" s="10"/>
      <c r="I14" s="10"/>
      <c r="J14" s="10" t="s">
        <v>78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 t="s">
        <v>46</v>
      </c>
      <c r="B15" s="10" t="s">
        <v>54</v>
      </c>
      <c r="C15" s="10"/>
      <c r="D15" s="10"/>
      <c r="E15" s="10"/>
      <c r="F15" s="11">
        <v>840</v>
      </c>
      <c r="G15" s="11"/>
      <c r="H15" s="10"/>
      <c r="I15" s="10"/>
      <c r="J15" s="10" t="s">
        <v>87</v>
      </c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 t="s">
        <v>100</v>
      </c>
      <c r="C16" s="10"/>
      <c r="D16" s="10"/>
      <c r="E16" s="10"/>
      <c r="F16" s="11">
        <v>5010</v>
      </c>
      <c r="G16" s="11"/>
      <c r="H16" s="10"/>
      <c r="I16" s="10"/>
      <c r="J16" s="10" t="s">
        <v>88</v>
      </c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 t="s">
        <v>49</v>
      </c>
      <c r="B17" s="10" t="s">
        <v>100</v>
      </c>
      <c r="C17" s="10"/>
      <c r="D17" s="10"/>
      <c r="E17" s="10"/>
      <c r="F17" s="11">
        <v>892</v>
      </c>
      <c r="G17" s="11"/>
      <c r="H17" s="10"/>
      <c r="I17" s="10"/>
      <c r="J17" s="10" t="s">
        <v>89</v>
      </c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 t="s">
        <v>90</v>
      </c>
      <c r="B18" s="10" t="s">
        <v>91</v>
      </c>
      <c r="C18" s="10"/>
      <c r="D18" s="10"/>
      <c r="E18" s="10"/>
      <c r="F18" s="11">
        <v>1890</v>
      </c>
      <c r="G18" s="11"/>
      <c r="H18" s="10"/>
      <c r="I18" s="10"/>
      <c r="J18" s="10" t="s">
        <v>92</v>
      </c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 t="s">
        <v>100</v>
      </c>
      <c r="C19" s="10"/>
      <c r="D19" s="10"/>
      <c r="E19" s="10"/>
      <c r="F19" s="11">
        <v>331</v>
      </c>
      <c r="G19" s="11"/>
      <c r="H19" s="10"/>
      <c r="I19" s="10"/>
      <c r="J19" s="10" t="s">
        <v>93</v>
      </c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 t="s">
        <v>42</v>
      </c>
      <c r="C20" s="10"/>
      <c r="D20" s="10"/>
      <c r="E20" s="10"/>
      <c r="F20" s="11">
        <v>1100</v>
      </c>
      <c r="G20" s="11"/>
      <c r="H20" s="10"/>
      <c r="I20" s="10"/>
      <c r="J20" s="10" t="s">
        <v>47</v>
      </c>
      <c r="K20" s="10"/>
      <c r="L20" s="10"/>
      <c r="M20" s="10"/>
      <c r="N20" s="10" t="s">
        <v>9</v>
      </c>
      <c r="O20" s="10"/>
    </row>
    <row r="21" spans="1:17" ht="37.5" customHeight="1">
      <c r="A21" s="2" t="s">
        <v>77</v>
      </c>
      <c r="B21" s="10" t="s">
        <v>42</v>
      </c>
      <c r="C21" s="10"/>
      <c r="D21" s="10"/>
      <c r="E21" s="10"/>
      <c r="F21" s="11">
        <v>240</v>
      </c>
      <c r="G21" s="11"/>
      <c r="H21" s="10"/>
      <c r="I21" s="10"/>
      <c r="J21" s="10" t="s">
        <v>94</v>
      </c>
      <c r="K21" s="10"/>
      <c r="L21" s="10"/>
      <c r="M21" s="10"/>
      <c r="N21" s="10" t="s">
        <v>9</v>
      </c>
      <c r="O21" s="10"/>
    </row>
    <row r="22" spans="1:17" ht="37.5" customHeight="1">
      <c r="A22" s="2" t="s">
        <v>95</v>
      </c>
      <c r="B22" s="10" t="s">
        <v>100</v>
      </c>
      <c r="C22" s="10"/>
      <c r="D22" s="10"/>
      <c r="E22" s="10"/>
      <c r="F22" s="11">
        <v>590</v>
      </c>
      <c r="G22" s="11"/>
      <c r="H22" s="10"/>
      <c r="I22" s="10"/>
      <c r="J22" s="10" t="s">
        <v>93</v>
      </c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 t="s">
        <v>96</v>
      </c>
      <c r="C23" s="10"/>
      <c r="D23" s="10"/>
      <c r="E23" s="10"/>
      <c r="F23" s="11">
        <v>10300</v>
      </c>
      <c r="G23" s="11"/>
      <c r="H23" s="10"/>
      <c r="I23" s="10"/>
      <c r="J23" s="10" t="s">
        <v>105</v>
      </c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 t="s">
        <v>42</v>
      </c>
      <c r="C24" s="10"/>
      <c r="D24" s="10"/>
      <c r="E24" s="10"/>
      <c r="F24" s="11">
        <v>1100</v>
      </c>
      <c r="G24" s="11"/>
      <c r="H24" s="10"/>
      <c r="I24" s="10"/>
      <c r="J24" s="10" t="s">
        <v>47</v>
      </c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 t="s">
        <v>42</v>
      </c>
      <c r="C25" s="10"/>
      <c r="D25" s="10"/>
      <c r="E25" s="10"/>
      <c r="F25" s="11">
        <v>2022</v>
      </c>
      <c r="G25" s="11"/>
      <c r="H25" s="10"/>
      <c r="I25" s="10"/>
      <c r="J25" s="10" t="s">
        <v>43</v>
      </c>
      <c r="K25" s="10"/>
      <c r="L25" s="10"/>
      <c r="M25" s="10"/>
      <c r="N25" s="10" t="s">
        <v>9</v>
      </c>
      <c r="O25" s="10"/>
    </row>
    <row r="26" spans="1:17" ht="37.5" customHeight="1">
      <c r="F26" s="12">
        <f>SUM(F3:F25)</f>
        <v>127424</v>
      </c>
      <c r="G26" s="13"/>
      <c r="I26" s="19" t="s">
        <v>8</v>
      </c>
      <c r="J26" s="19"/>
      <c r="K26" s="19"/>
      <c r="L26" s="19"/>
      <c r="M26" s="19"/>
      <c r="N26" s="19"/>
      <c r="O26" s="19"/>
    </row>
  </sheetData>
  <mergeCells count="146"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F26:G26"/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</mergeCells>
  <phoneticPr fontId="2"/>
  <pageMargins left="0.59055118110236227" right="0" top="0.74803149606299213" bottom="0.74803149606299213" header="0.31496062992125984" footer="0.31496062992125984"/>
  <pageSetup paperSize="13" scale="5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1764-58A4-4D81-AAB3-C77348CB9110}">
  <sheetPr codeName="Sheet7"/>
  <dimension ref="A1:Q26"/>
  <sheetViews>
    <sheetView workbookViewId="0">
      <selection activeCell="F14" sqref="F14:G14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81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62</v>
      </c>
      <c r="B3" s="10" t="s">
        <v>41</v>
      </c>
      <c r="C3" s="10"/>
      <c r="D3" s="10"/>
      <c r="E3" s="10"/>
      <c r="F3" s="11">
        <v>390</v>
      </c>
      <c r="G3" s="11"/>
      <c r="H3" s="10"/>
      <c r="I3" s="10"/>
      <c r="J3" s="10" t="s">
        <v>78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63</v>
      </c>
      <c r="B4" s="10" t="s">
        <v>41</v>
      </c>
      <c r="C4" s="10"/>
      <c r="D4" s="10"/>
      <c r="E4" s="10"/>
      <c r="F4" s="11">
        <v>448</v>
      </c>
      <c r="G4" s="11"/>
      <c r="H4" s="10"/>
      <c r="I4" s="10"/>
      <c r="J4" s="10" t="s">
        <v>78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67</v>
      </c>
      <c r="B5" s="10" t="s">
        <v>41</v>
      </c>
      <c r="C5" s="10"/>
      <c r="D5" s="10"/>
      <c r="E5" s="10"/>
      <c r="F5" s="11">
        <v>526</v>
      </c>
      <c r="G5" s="11"/>
      <c r="H5" s="10"/>
      <c r="I5" s="10"/>
      <c r="J5" s="10" t="s">
        <v>78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/>
      <c r="C6" s="10"/>
      <c r="D6" s="10"/>
      <c r="E6" s="10"/>
      <c r="F6" s="11"/>
      <c r="G6" s="11"/>
      <c r="H6" s="10"/>
      <c r="I6" s="10"/>
      <c r="J6" s="10"/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/>
      <c r="C7" s="10"/>
      <c r="D7" s="10"/>
      <c r="E7" s="10"/>
      <c r="F7" s="11"/>
      <c r="G7" s="11"/>
      <c r="H7" s="10"/>
      <c r="I7" s="10"/>
      <c r="J7" s="10"/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/>
      <c r="B8" s="10"/>
      <c r="C8" s="10"/>
      <c r="D8" s="10"/>
      <c r="E8" s="10"/>
      <c r="F8" s="11"/>
      <c r="G8" s="11"/>
      <c r="H8" s="10"/>
      <c r="I8" s="10"/>
      <c r="J8" s="10"/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/>
      <c r="C9" s="10"/>
      <c r="D9" s="10"/>
      <c r="E9" s="10"/>
      <c r="F9" s="11"/>
      <c r="G9" s="11"/>
      <c r="H9" s="10"/>
      <c r="I9" s="10"/>
      <c r="J9" s="10"/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/>
      <c r="B10" s="10"/>
      <c r="C10" s="10"/>
      <c r="D10" s="10"/>
      <c r="E10" s="10"/>
      <c r="F10" s="11"/>
      <c r="G10" s="11"/>
      <c r="H10" s="10"/>
      <c r="I10" s="10"/>
      <c r="J10" s="10"/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/>
      <c r="C11" s="10"/>
      <c r="D11" s="10"/>
      <c r="E11" s="10"/>
      <c r="F11" s="11"/>
      <c r="G11" s="11"/>
      <c r="H11" s="10"/>
      <c r="I11" s="10"/>
      <c r="J11" s="10"/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1"/>
      <c r="G25" s="1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F26" s="12">
        <f>SUM(F3:F25)</f>
        <v>1364</v>
      </c>
      <c r="G26" s="13"/>
      <c r="I26" s="19" t="s">
        <v>8</v>
      </c>
      <c r="J26" s="19"/>
      <c r="K26" s="19"/>
      <c r="L26" s="19"/>
      <c r="M26" s="19"/>
      <c r="N26" s="19"/>
      <c r="O26" s="19"/>
    </row>
  </sheetData>
  <mergeCells count="146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F26:G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23A7-9628-42AD-B3AB-3A86D22646CB}">
  <sheetPr codeName="Sheet6">
    <pageSetUpPr fitToPage="1"/>
  </sheetPr>
  <dimension ref="A1:Q26"/>
  <sheetViews>
    <sheetView workbookViewId="0">
      <selection activeCell="F14" sqref="F14:G14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81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97</v>
      </c>
      <c r="B3" s="10" t="s">
        <v>96</v>
      </c>
      <c r="C3" s="10"/>
      <c r="D3" s="10"/>
      <c r="E3" s="10"/>
      <c r="F3" s="11">
        <v>6950</v>
      </c>
      <c r="G3" s="11"/>
      <c r="H3" s="10"/>
      <c r="I3" s="10"/>
      <c r="J3" s="10" t="s">
        <v>105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/>
      <c r="B4" s="10" t="s">
        <v>42</v>
      </c>
      <c r="C4" s="10"/>
      <c r="D4" s="10"/>
      <c r="E4" s="10"/>
      <c r="F4" s="11">
        <v>1100</v>
      </c>
      <c r="G4" s="11"/>
      <c r="H4" s="10"/>
      <c r="I4" s="10"/>
      <c r="J4" s="10" t="s">
        <v>47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98</v>
      </c>
      <c r="B5" s="10" t="s">
        <v>100</v>
      </c>
      <c r="C5" s="10"/>
      <c r="D5" s="10"/>
      <c r="E5" s="10"/>
      <c r="F5" s="11">
        <v>1910</v>
      </c>
      <c r="G5" s="11"/>
      <c r="H5" s="10"/>
      <c r="I5" s="10"/>
      <c r="J5" s="10" t="s">
        <v>78</v>
      </c>
      <c r="K5" s="10"/>
      <c r="L5" s="10"/>
      <c r="M5" s="10"/>
      <c r="N5" s="20" t="s">
        <v>9</v>
      </c>
      <c r="O5" s="20"/>
      <c r="Q5" s="1" t="s">
        <v>14</v>
      </c>
    </row>
    <row r="6" spans="1:17" ht="37.5" customHeight="1">
      <c r="A6" s="2" t="s">
        <v>99</v>
      </c>
      <c r="B6" s="10" t="s">
        <v>100</v>
      </c>
      <c r="C6" s="10"/>
      <c r="D6" s="10"/>
      <c r="E6" s="10"/>
      <c r="F6" s="11">
        <v>678</v>
      </c>
      <c r="G6" s="11"/>
      <c r="H6" s="10"/>
      <c r="I6" s="10"/>
      <c r="J6" s="10" t="s">
        <v>78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 t="s">
        <v>42</v>
      </c>
      <c r="C7" s="10"/>
      <c r="D7" s="10"/>
      <c r="E7" s="10"/>
      <c r="F7" s="11">
        <v>4000</v>
      </c>
      <c r="G7" s="11"/>
      <c r="H7" s="10"/>
      <c r="I7" s="10"/>
      <c r="J7" s="10" t="s">
        <v>43</v>
      </c>
      <c r="K7" s="10"/>
      <c r="L7" s="10"/>
      <c r="M7" s="10"/>
      <c r="N7" s="20" t="s">
        <v>9</v>
      </c>
      <c r="O7" s="20"/>
      <c r="Q7" s="1" t="s">
        <v>16</v>
      </c>
    </row>
    <row r="8" spans="1:17" ht="37.5" customHeight="1">
      <c r="A8" s="2"/>
      <c r="B8" s="10"/>
      <c r="C8" s="10"/>
      <c r="D8" s="10"/>
      <c r="E8" s="10"/>
      <c r="F8" s="11"/>
      <c r="G8" s="11"/>
      <c r="H8" s="10"/>
      <c r="I8" s="10"/>
      <c r="J8" s="10"/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/>
      <c r="C9" s="10"/>
      <c r="D9" s="10"/>
      <c r="E9" s="10"/>
      <c r="F9" s="11"/>
      <c r="G9" s="11"/>
      <c r="H9" s="10"/>
      <c r="I9" s="10"/>
      <c r="J9" s="10"/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/>
      <c r="B10" s="10"/>
      <c r="C10" s="10"/>
      <c r="D10" s="10"/>
      <c r="E10" s="10"/>
      <c r="F10" s="11"/>
      <c r="G10" s="11"/>
      <c r="H10" s="10"/>
      <c r="I10" s="10"/>
      <c r="J10" s="10"/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/>
      <c r="C11" s="10"/>
      <c r="D11" s="10"/>
      <c r="E11" s="10"/>
      <c r="F11" s="11"/>
      <c r="G11" s="11"/>
      <c r="H11" s="10"/>
      <c r="I11" s="10"/>
      <c r="J11" s="10"/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1"/>
      <c r="G25" s="1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F26" s="12">
        <f>SUM(F3:F25)</f>
        <v>14638</v>
      </c>
      <c r="G26" s="13"/>
      <c r="I26" s="19" t="s">
        <v>8</v>
      </c>
      <c r="J26" s="19"/>
      <c r="K26" s="19"/>
      <c r="L26" s="19"/>
      <c r="M26" s="19"/>
      <c r="N26" s="19"/>
      <c r="O26" s="19"/>
    </row>
  </sheetData>
  <mergeCells count="146"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F26:G26"/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</mergeCells>
  <phoneticPr fontId="2"/>
  <pageMargins left="0.59055118110236227" right="0" top="0.74803149606299213" bottom="0.74803149606299213" header="0.31496062992125984" footer="0.31496062992125984"/>
  <pageSetup paperSize="13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D932-929B-4D7F-8586-AB7E670F35DA}">
  <sheetPr codeName="Sheet8">
    <pageSetUpPr fitToPage="1"/>
  </sheetPr>
  <dimension ref="A1:Q26"/>
  <sheetViews>
    <sheetView topLeftCell="A13" workbookViewId="0">
      <selection activeCell="H7" sqref="H7:I7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106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5">
        <v>44805</v>
      </c>
      <c r="B3" s="10" t="s">
        <v>28</v>
      </c>
      <c r="C3" s="10"/>
      <c r="D3" s="10"/>
      <c r="E3" s="10"/>
      <c r="F3" s="11">
        <v>4048</v>
      </c>
      <c r="G3" s="11"/>
      <c r="H3" s="10"/>
      <c r="I3" s="10"/>
      <c r="J3" s="10" t="s">
        <v>107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5">
        <v>44807</v>
      </c>
      <c r="B4" s="10" t="s">
        <v>41</v>
      </c>
      <c r="C4" s="10"/>
      <c r="D4" s="10"/>
      <c r="E4" s="10"/>
      <c r="F4" s="11">
        <v>3850</v>
      </c>
      <c r="G4" s="11"/>
      <c r="H4" s="10"/>
      <c r="I4" s="10"/>
      <c r="J4" s="10" t="s">
        <v>108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5">
        <v>44808</v>
      </c>
      <c r="B5" s="10" t="s">
        <v>109</v>
      </c>
      <c r="C5" s="10"/>
      <c r="D5" s="10"/>
      <c r="E5" s="10"/>
      <c r="F5" s="11">
        <v>2750</v>
      </c>
      <c r="G5" s="11"/>
      <c r="H5" s="10"/>
      <c r="I5" s="10"/>
      <c r="J5" s="10" t="s">
        <v>110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 t="s">
        <v>111</v>
      </c>
      <c r="C6" s="10"/>
      <c r="D6" s="10"/>
      <c r="E6" s="10"/>
      <c r="F6" s="11">
        <v>942</v>
      </c>
      <c r="G6" s="11"/>
      <c r="H6" s="10"/>
      <c r="I6" s="10"/>
      <c r="J6" s="10" t="s">
        <v>112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 t="s">
        <v>113</v>
      </c>
      <c r="C7" s="10"/>
      <c r="D7" s="10"/>
      <c r="E7" s="10"/>
      <c r="F7" s="11">
        <v>2600</v>
      </c>
      <c r="G7" s="11"/>
      <c r="H7" s="10"/>
      <c r="I7" s="10"/>
      <c r="J7" s="10" t="s">
        <v>114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5">
        <v>44809</v>
      </c>
      <c r="B8" s="10" t="s">
        <v>54</v>
      </c>
      <c r="C8" s="10"/>
      <c r="D8" s="10"/>
      <c r="E8" s="10"/>
      <c r="F8" s="11">
        <v>2900</v>
      </c>
      <c r="G8" s="11"/>
      <c r="H8" s="10"/>
      <c r="I8" s="10"/>
      <c r="J8" s="10" t="s">
        <v>58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 t="s">
        <v>42</v>
      </c>
      <c r="C9" s="10"/>
      <c r="D9" s="10"/>
      <c r="E9" s="10"/>
      <c r="F9" s="11">
        <v>5000</v>
      </c>
      <c r="G9" s="11"/>
      <c r="H9" s="10"/>
      <c r="I9" s="10"/>
      <c r="J9" s="10" t="s">
        <v>103</v>
      </c>
      <c r="K9" s="10"/>
      <c r="L9" s="10"/>
      <c r="M9" s="10"/>
      <c r="N9" s="20" t="s">
        <v>9</v>
      </c>
      <c r="O9" s="20"/>
      <c r="Q9" s="1" t="s">
        <v>18</v>
      </c>
    </row>
    <row r="10" spans="1:17" ht="37.5" customHeight="1">
      <c r="A10" s="5">
        <v>44813</v>
      </c>
      <c r="B10" s="10" t="s">
        <v>54</v>
      </c>
      <c r="C10" s="10"/>
      <c r="D10" s="10"/>
      <c r="E10" s="10"/>
      <c r="F10" s="11">
        <v>2420</v>
      </c>
      <c r="G10" s="11"/>
      <c r="H10" s="10"/>
      <c r="I10" s="10"/>
      <c r="J10" s="10" t="s">
        <v>58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 t="s">
        <v>41</v>
      </c>
      <c r="C11" s="10"/>
      <c r="D11" s="10"/>
      <c r="E11" s="10"/>
      <c r="F11" s="11">
        <v>11894</v>
      </c>
      <c r="G11" s="11"/>
      <c r="H11" s="10"/>
      <c r="I11" s="10"/>
      <c r="J11" s="10" t="s">
        <v>115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5">
        <v>44814</v>
      </c>
      <c r="B12" s="10" t="s">
        <v>42</v>
      </c>
      <c r="C12" s="10"/>
      <c r="D12" s="10"/>
      <c r="E12" s="10"/>
      <c r="F12" s="11">
        <v>3192</v>
      </c>
      <c r="G12" s="11"/>
      <c r="H12" s="10"/>
      <c r="I12" s="10"/>
      <c r="J12" s="10" t="s">
        <v>116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 t="s">
        <v>42</v>
      </c>
      <c r="C13" s="10"/>
      <c r="D13" s="10"/>
      <c r="E13" s="10"/>
      <c r="F13" s="11">
        <v>2039</v>
      </c>
      <c r="G13" s="11"/>
      <c r="H13" s="10"/>
      <c r="I13" s="10"/>
      <c r="J13" s="10" t="s">
        <v>116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5">
        <v>44818</v>
      </c>
      <c r="B14" s="10" t="s">
        <v>54</v>
      </c>
      <c r="C14" s="10"/>
      <c r="D14" s="10"/>
      <c r="E14" s="10"/>
      <c r="F14" s="11">
        <v>4084</v>
      </c>
      <c r="G14" s="11"/>
      <c r="H14" s="10"/>
      <c r="I14" s="10"/>
      <c r="J14" s="10" t="s">
        <v>117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5">
        <v>44821</v>
      </c>
      <c r="B15" s="10" t="s">
        <v>42</v>
      </c>
      <c r="C15" s="10"/>
      <c r="D15" s="10"/>
      <c r="E15" s="10"/>
      <c r="F15" s="11">
        <v>5000</v>
      </c>
      <c r="G15" s="11"/>
      <c r="H15" s="10"/>
      <c r="I15" s="10"/>
      <c r="J15" s="10" t="s">
        <v>103</v>
      </c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5">
        <v>44822</v>
      </c>
      <c r="B16" s="10" t="s">
        <v>100</v>
      </c>
      <c r="C16" s="10"/>
      <c r="D16" s="10"/>
      <c r="E16" s="10"/>
      <c r="F16" s="11">
        <v>21210</v>
      </c>
      <c r="G16" s="11"/>
      <c r="H16" s="10"/>
      <c r="I16" s="10"/>
      <c r="J16" s="10" t="s">
        <v>110</v>
      </c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 t="s">
        <v>41</v>
      </c>
      <c r="C17" s="10"/>
      <c r="D17" s="10"/>
      <c r="E17" s="10"/>
      <c r="F17" s="11">
        <v>12550</v>
      </c>
      <c r="G17" s="11"/>
      <c r="H17" s="10"/>
      <c r="I17" s="10"/>
      <c r="J17" s="10" t="s">
        <v>118</v>
      </c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5">
        <v>44823</v>
      </c>
      <c r="B18" s="10" t="s">
        <v>100</v>
      </c>
      <c r="C18" s="10"/>
      <c r="D18" s="10"/>
      <c r="E18" s="10"/>
      <c r="F18" s="11">
        <v>3619</v>
      </c>
      <c r="G18" s="11"/>
      <c r="H18" s="10"/>
      <c r="I18" s="10"/>
      <c r="J18" s="10" t="s">
        <v>110</v>
      </c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5">
        <v>44824</v>
      </c>
      <c r="B19" s="10" t="s">
        <v>100</v>
      </c>
      <c r="C19" s="10"/>
      <c r="D19" s="10"/>
      <c r="E19" s="10"/>
      <c r="F19" s="11">
        <v>1320</v>
      </c>
      <c r="G19" s="11"/>
      <c r="H19" s="10"/>
      <c r="I19" s="10"/>
      <c r="J19" s="10" t="s">
        <v>119</v>
      </c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 t="s">
        <v>54</v>
      </c>
      <c r="C20" s="10"/>
      <c r="D20" s="10"/>
      <c r="E20" s="10"/>
      <c r="F20" s="11">
        <v>390</v>
      </c>
      <c r="G20" s="11"/>
      <c r="H20" s="10"/>
      <c r="I20" s="10"/>
      <c r="J20" s="10" t="s">
        <v>120</v>
      </c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 t="s">
        <v>54</v>
      </c>
      <c r="C21" s="10"/>
      <c r="D21" s="10"/>
      <c r="E21" s="10"/>
      <c r="F21" s="11">
        <v>200</v>
      </c>
      <c r="G21" s="11"/>
      <c r="H21" s="10"/>
      <c r="I21" s="10"/>
      <c r="J21" s="10" t="s">
        <v>58</v>
      </c>
      <c r="K21" s="10"/>
      <c r="L21" s="10"/>
      <c r="M21" s="10"/>
      <c r="N21" s="10" t="s">
        <v>9</v>
      </c>
      <c r="O21" s="10"/>
    </row>
    <row r="22" spans="1:17" ht="37.5" customHeight="1">
      <c r="A22" s="5">
        <v>44825</v>
      </c>
      <c r="B22" s="10" t="s">
        <v>42</v>
      </c>
      <c r="C22" s="10"/>
      <c r="D22" s="10"/>
      <c r="E22" s="10"/>
      <c r="F22" s="11">
        <v>2866</v>
      </c>
      <c r="G22" s="11"/>
      <c r="H22" s="10"/>
      <c r="I22" s="10"/>
      <c r="J22" s="10" t="s">
        <v>121</v>
      </c>
      <c r="K22" s="10"/>
      <c r="L22" s="10"/>
      <c r="M22" s="10"/>
      <c r="N22" s="10" t="s">
        <v>9</v>
      </c>
      <c r="O22" s="10"/>
    </row>
    <row r="23" spans="1:17" ht="37.5" customHeight="1">
      <c r="A23" s="5">
        <v>44826</v>
      </c>
      <c r="B23" s="10" t="s">
        <v>42</v>
      </c>
      <c r="C23" s="10"/>
      <c r="D23" s="10"/>
      <c r="E23" s="10"/>
      <c r="F23" s="11">
        <v>600</v>
      </c>
      <c r="G23" s="11"/>
      <c r="H23" s="10"/>
      <c r="I23" s="10"/>
      <c r="J23" s="10" t="s">
        <v>47</v>
      </c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1"/>
      <c r="G25" s="1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E26" s="2" t="s">
        <v>79</v>
      </c>
      <c r="F26" s="11">
        <f>SUM(F3:F25)</f>
        <v>93474</v>
      </c>
      <c r="G26" s="11"/>
      <c r="I26" s="19" t="s">
        <v>8</v>
      </c>
      <c r="J26" s="19"/>
      <c r="K26" s="19"/>
      <c r="L26" s="19"/>
      <c r="M26" s="19"/>
      <c r="N26" s="19"/>
      <c r="O26" s="19"/>
    </row>
  </sheetData>
  <mergeCells count="146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F26:G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DA9F-3518-46E1-8CD4-F169CB751C84}">
  <sheetPr codeName="Sheet15">
    <pageSetUpPr fitToPage="1"/>
  </sheetPr>
  <dimension ref="A1:Q26"/>
  <sheetViews>
    <sheetView topLeftCell="A13" workbookViewId="0">
      <selection activeCell="J21" sqref="J21:M21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106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5">
        <v>44827</v>
      </c>
      <c r="B3" s="10" t="s">
        <v>42</v>
      </c>
      <c r="C3" s="10"/>
      <c r="D3" s="10"/>
      <c r="E3" s="10"/>
      <c r="F3" s="11">
        <v>600</v>
      </c>
      <c r="G3" s="11"/>
      <c r="H3" s="10"/>
      <c r="I3" s="10"/>
      <c r="J3" s="10" t="s">
        <v>47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/>
      <c r="B4" s="10" t="s">
        <v>42</v>
      </c>
      <c r="C4" s="10"/>
      <c r="D4" s="10"/>
      <c r="E4" s="10"/>
      <c r="F4" s="11">
        <v>680</v>
      </c>
      <c r="G4" s="11"/>
      <c r="H4" s="10"/>
      <c r="I4" s="10"/>
      <c r="J4" s="10" t="s">
        <v>122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/>
      <c r="B5" s="10" t="s">
        <v>96</v>
      </c>
      <c r="C5" s="10"/>
      <c r="D5" s="10"/>
      <c r="E5" s="10"/>
      <c r="F5" s="11">
        <v>19300</v>
      </c>
      <c r="G5" s="11"/>
      <c r="H5" s="10"/>
      <c r="I5" s="10"/>
      <c r="J5" s="10" t="s">
        <v>123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 t="s">
        <v>100</v>
      </c>
      <c r="C6" s="10"/>
      <c r="D6" s="10"/>
      <c r="E6" s="10"/>
      <c r="F6" s="11">
        <v>598</v>
      </c>
      <c r="G6" s="11"/>
      <c r="H6" s="10"/>
      <c r="I6" s="10"/>
      <c r="J6" s="10" t="s">
        <v>114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5">
        <v>44828</v>
      </c>
      <c r="B7" s="10" t="s">
        <v>42</v>
      </c>
      <c r="C7" s="10"/>
      <c r="D7" s="10"/>
      <c r="E7" s="10"/>
      <c r="F7" s="11">
        <v>500</v>
      </c>
      <c r="G7" s="11"/>
      <c r="H7" s="10"/>
      <c r="I7" s="10"/>
      <c r="J7" s="10" t="s">
        <v>47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/>
      <c r="B8" s="10" t="s">
        <v>42</v>
      </c>
      <c r="C8" s="10"/>
      <c r="D8" s="10"/>
      <c r="E8" s="10"/>
      <c r="F8" s="11">
        <v>680</v>
      </c>
      <c r="G8" s="11"/>
      <c r="H8" s="10"/>
      <c r="I8" s="10"/>
      <c r="J8" s="10" t="s">
        <v>124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 t="s">
        <v>42</v>
      </c>
      <c r="C9" s="10"/>
      <c r="D9" s="10"/>
      <c r="E9" s="10"/>
      <c r="F9" s="11">
        <v>680</v>
      </c>
      <c r="G9" s="11"/>
      <c r="H9" s="10"/>
      <c r="I9" s="10"/>
      <c r="J9" s="10" t="s">
        <v>122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5">
        <v>44829</v>
      </c>
      <c r="B10" s="10" t="s">
        <v>100</v>
      </c>
      <c r="C10" s="10"/>
      <c r="D10" s="10"/>
      <c r="E10" s="10"/>
      <c r="F10" s="11">
        <v>745</v>
      </c>
      <c r="G10" s="11"/>
      <c r="H10" s="10"/>
      <c r="I10" s="10"/>
      <c r="J10" s="10" t="s">
        <v>119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 t="s">
        <v>42</v>
      </c>
      <c r="C11" s="10"/>
      <c r="D11" s="10"/>
      <c r="E11" s="10"/>
      <c r="F11" s="11">
        <v>680</v>
      </c>
      <c r="G11" s="11"/>
      <c r="H11" s="10"/>
      <c r="I11" s="10"/>
      <c r="J11" s="10" t="s">
        <v>122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 t="s">
        <v>42</v>
      </c>
      <c r="C12" s="10"/>
      <c r="D12" s="10"/>
      <c r="E12" s="10"/>
      <c r="F12" s="11">
        <v>680</v>
      </c>
      <c r="G12" s="11"/>
      <c r="H12" s="10"/>
      <c r="I12" s="10"/>
      <c r="J12" s="10" t="s">
        <v>122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 t="s">
        <v>100</v>
      </c>
      <c r="C13" s="10"/>
      <c r="D13" s="10"/>
      <c r="E13" s="10"/>
      <c r="F13" s="11">
        <v>22780</v>
      </c>
      <c r="G13" s="11"/>
      <c r="H13" s="10"/>
      <c r="I13" s="10"/>
      <c r="J13" s="10" t="s">
        <v>114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5">
        <v>44830</v>
      </c>
      <c r="B14" s="10" t="s">
        <v>28</v>
      </c>
      <c r="C14" s="10"/>
      <c r="D14" s="10"/>
      <c r="E14" s="10"/>
      <c r="F14" s="11">
        <v>12576</v>
      </c>
      <c r="G14" s="11"/>
      <c r="H14" s="10"/>
      <c r="I14" s="10"/>
      <c r="J14" s="10" t="s">
        <v>125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5">
        <v>44832</v>
      </c>
      <c r="B15" s="22" t="s">
        <v>54</v>
      </c>
      <c r="C15" s="10"/>
      <c r="D15" s="10"/>
      <c r="E15" s="10"/>
      <c r="F15" s="11">
        <v>840</v>
      </c>
      <c r="G15" s="11"/>
      <c r="H15" s="10"/>
      <c r="I15" s="10"/>
      <c r="J15" s="10" t="s">
        <v>126</v>
      </c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1"/>
      <c r="G25" s="1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E26" s="2" t="s">
        <v>79</v>
      </c>
      <c r="F26" s="11">
        <f>SUM(F3:F25)</f>
        <v>61339</v>
      </c>
      <c r="G26" s="11"/>
      <c r="I26" s="19" t="s">
        <v>8</v>
      </c>
      <c r="J26" s="19"/>
      <c r="K26" s="19"/>
      <c r="L26" s="19"/>
      <c r="M26" s="19"/>
      <c r="N26" s="19"/>
      <c r="O26" s="19"/>
    </row>
  </sheetData>
  <mergeCells count="146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F26:G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FD2F-CE16-4E52-8444-AA57962930A3}">
  <sheetPr codeName="Sheet9">
    <pageSetUpPr fitToPage="1"/>
  </sheetPr>
  <dimension ref="A1:Q25"/>
  <sheetViews>
    <sheetView topLeftCell="A13" workbookViewId="0">
      <selection activeCell="D17" sqref="D17:E17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130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5" t="s">
        <v>56</v>
      </c>
      <c r="B3" s="10" t="s">
        <v>42</v>
      </c>
      <c r="C3" s="10"/>
      <c r="D3" s="10"/>
      <c r="E3" s="10"/>
      <c r="F3" s="11">
        <v>4159</v>
      </c>
      <c r="G3" s="11"/>
      <c r="H3" s="10"/>
      <c r="I3" s="10"/>
      <c r="J3" s="10" t="s">
        <v>131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5" t="s">
        <v>59</v>
      </c>
      <c r="B4" s="10" t="s">
        <v>100</v>
      </c>
      <c r="C4" s="10"/>
      <c r="D4" s="10"/>
      <c r="E4" s="10"/>
      <c r="F4" s="11">
        <v>2800</v>
      </c>
      <c r="G4" s="11"/>
      <c r="H4" s="10"/>
      <c r="I4" s="10"/>
      <c r="J4" s="10" t="s">
        <v>133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60</v>
      </c>
      <c r="B5" s="10" t="s">
        <v>134</v>
      </c>
      <c r="C5" s="10"/>
      <c r="D5" s="10"/>
      <c r="E5" s="10"/>
      <c r="F5" s="11">
        <v>3595</v>
      </c>
      <c r="G5" s="11"/>
      <c r="H5" s="10"/>
      <c r="I5" s="10"/>
      <c r="J5" s="10" t="s">
        <v>135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 t="s">
        <v>61</v>
      </c>
      <c r="B6" s="10" t="s">
        <v>64</v>
      </c>
      <c r="C6" s="10"/>
      <c r="D6" s="10"/>
      <c r="E6" s="10"/>
      <c r="F6" s="11">
        <v>7007</v>
      </c>
      <c r="G6" s="11"/>
      <c r="H6" s="10"/>
      <c r="I6" s="10"/>
      <c r="J6" s="10" t="s">
        <v>136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 t="s">
        <v>28</v>
      </c>
      <c r="C7" s="10"/>
      <c r="D7" s="10"/>
      <c r="E7" s="10"/>
      <c r="F7" s="11">
        <v>12576</v>
      </c>
      <c r="G7" s="11"/>
      <c r="H7" s="10"/>
      <c r="I7" s="10"/>
      <c r="J7" s="10" t="s">
        <v>140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 t="s">
        <v>62</v>
      </c>
      <c r="B8" s="10" t="s">
        <v>28</v>
      </c>
      <c r="C8" s="10"/>
      <c r="D8" s="10"/>
      <c r="E8" s="10"/>
      <c r="F8" s="11">
        <v>330</v>
      </c>
      <c r="G8" s="11"/>
      <c r="H8" s="10"/>
      <c r="I8" s="10"/>
      <c r="J8" s="10" t="s">
        <v>139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 t="s">
        <v>28</v>
      </c>
      <c r="C9" s="10"/>
      <c r="D9" s="10"/>
      <c r="E9" s="10"/>
      <c r="F9" s="11">
        <v>910</v>
      </c>
      <c r="G9" s="11"/>
      <c r="H9" s="10"/>
      <c r="I9" s="10"/>
      <c r="J9" s="10" t="s">
        <v>137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/>
      <c r="B10" s="10" t="s">
        <v>64</v>
      </c>
      <c r="C10" s="10"/>
      <c r="D10" s="10"/>
      <c r="E10" s="10"/>
      <c r="F10" s="11">
        <v>7710</v>
      </c>
      <c r="G10" s="11"/>
      <c r="H10" s="10"/>
      <c r="I10" s="10"/>
      <c r="J10" s="10" t="s">
        <v>138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 t="s">
        <v>63</v>
      </c>
      <c r="B11" s="10" t="s">
        <v>28</v>
      </c>
      <c r="C11" s="10"/>
      <c r="D11" s="10"/>
      <c r="E11" s="10"/>
      <c r="F11" s="11">
        <v>550</v>
      </c>
      <c r="G11" s="11"/>
      <c r="H11" s="10"/>
      <c r="I11" s="10"/>
      <c r="J11" s="10" t="s">
        <v>139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 t="s">
        <v>65</v>
      </c>
      <c r="B12" s="10" t="s">
        <v>141</v>
      </c>
      <c r="C12" s="10"/>
      <c r="D12" s="10"/>
      <c r="E12" s="10"/>
      <c r="F12" s="11">
        <v>8800</v>
      </c>
      <c r="G12" s="11"/>
      <c r="H12" s="10"/>
      <c r="I12" s="10"/>
      <c r="J12" s="10" t="s">
        <v>142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 t="s">
        <v>28</v>
      </c>
      <c r="C13" s="10"/>
      <c r="D13" s="10"/>
      <c r="E13" s="10"/>
      <c r="F13" s="11">
        <v>553</v>
      </c>
      <c r="G13" s="11"/>
      <c r="H13" s="10"/>
      <c r="I13" s="10"/>
      <c r="J13" s="10" t="s">
        <v>143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 t="s">
        <v>36</v>
      </c>
      <c r="B14" s="10" t="s">
        <v>42</v>
      </c>
      <c r="C14" s="10"/>
      <c r="D14" s="10"/>
      <c r="E14" s="10"/>
      <c r="F14" s="11">
        <v>3601</v>
      </c>
      <c r="G14" s="11"/>
      <c r="H14" s="10"/>
      <c r="I14" s="10"/>
      <c r="J14" s="10" t="s">
        <v>131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 t="s">
        <v>28</v>
      </c>
      <c r="C15" s="10"/>
      <c r="D15" s="10"/>
      <c r="E15" s="10"/>
      <c r="F15" s="11">
        <v>5835</v>
      </c>
      <c r="G15" s="11"/>
      <c r="H15" s="10"/>
      <c r="I15" s="10"/>
      <c r="J15" s="10" t="s">
        <v>145</v>
      </c>
      <c r="K15" s="10"/>
      <c r="L15" s="10"/>
      <c r="M15" s="10"/>
      <c r="N15" s="10" t="s">
        <v>9</v>
      </c>
      <c r="O15" s="10"/>
      <c r="Q15" s="1" t="s">
        <v>25</v>
      </c>
    </row>
    <row r="16" spans="1:17" ht="37.5" customHeight="1">
      <c r="A16" s="2" t="s">
        <v>40</v>
      </c>
      <c r="B16" s="10" t="s">
        <v>113</v>
      </c>
      <c r="C16" s="10"/>
      <c r="D16" s="10"/>
      <c r="E16" s="10"/>
      <c r="F16" s="11">
        <v>988</v>
      </c>
      <c r="G16" s="11"/>
      <c r="H16" s="10"/>
      <c r="I16" s="10"/>
      <c r="J16" s="10" t="s">
        <v>146</v>
      </c>
      <c r="K16" s="10"/>
      <c r="L16" s="10"/>
      <c r="M16" s="10"/>
      <c r="N16" s="10" t="s">
        <v>9</v>
      </c>
      <c r="O16" s="10"/>
      <c r="Q16" s="1" t="s">
        <v>26</v>
      </c>
    </row>
    <row r="17" spans="1:17" ht="37.5" customHeight="1">
      <c r="A17" s="2" t="s">
        <v>46</v>
      </c>
      <c r="B17" s="10" t="s">
        <v>113</v>
      </c>
      <c r="C17" s="10"/>
      <c r="D17" s="10"/>
      <c r="E17" s="10"/>
      <c r="F17" s="11">
        <v>2580</v>
      </c>
      <c r="G17" s="11"/>
      <c r="H17" s="10"/>
      <c r="I17" s="10"/>
      <c r="J17" s="10" t="s">
        <v>132</v>
      </c>
      <c r="K17" s="10"/>
      <c r="L17" s="10"/>
      <c r="M17" s="10"/>
      <c r="N17" s="10" t="s">
        <v>9</v>
      </c>
      <c r="O17" s="10"/>
      <c r="Q17" s="1" t="s">
        <v>27</v>
      </c>
    </row>
    <row r="18" spans="1:17" ht="37.5" customHeight="1">
      <c r="A18" s="2" t="s">
        <v>48</v>
      </c>
      <c r="B18" s="10" t="s">
        <v>54</v>
      </c>
      <c r="C18" s="10"/>
      <c r="D18" s="10"/>
      <c r="E18" s="10"/>
      <c r="F18" s="11">
        <v>1680</v>
      </c>
      <c r="G18" s="11"/>
      <c r="H18" s="10"/>
      <c r="I18" s="10"/>
      <c r="J18" s="10" t="s">
        <v>147</v>
      </c>
      <c r="K18" s="10"/>
      <c r="L18" s="10"/>
      <c r="M18" s="10"/>
      <c r="N18" s="10" t="s">
        <v>9</v>
      </c>
      <c r="O18" s="10"/>
    </row>
    <row r="19" spans="1:17" ht="37.5" customHeight="1">
      <c r="A19" s="2" t="s">
        <v>148</v>
      </c>
      <c r="B19" s="10" t="s">
        <v>54</v>
      </c>
      <c r="C19" s="10"/>
      <c r="D19" s="10"/>
      <c r="E19" s="10"/>
      <c r="F19" s="11">
        <v>840</v>
      </c>
      <c r="G19" s="11"/>
      <c r="H19" s="10"/>
      <c r="I19" s="10"/>
      <c r="J19" s="10" t="s">
        <v>149</v>
      </c>
      <c r="K19" s="10"/>
      <c r="L19" s="10"/>
      <c r="M19" s="10"/>
      <c r="N19" s="10" t="s">
        <v>9</v>
      </c>
      <c r="O19" s="10"/>
    </row>
    <row r="20" spans="1:17" ht="37.5" customHeight="1">
      <c r="A20" s="2" t="s">
        <v>49</v>
      </c>
      <c r="B20" s="10" t="s">
        <v>101</v>
      </c>
      <c r="C20" s="10"/>
      <c r="D20" s="10"/>
      <c r="E20" s="10"/>
      <c r="F20" s="11">
        <v>3315</v>
      </c>
      <c r="G20" s="11"/>
      <c r="H20" s="10"/>
      <c r="I20" s="10"/>
      <c r="J20" s="10" t="s">
        <v>150</v>
      </c>
      <c r="K20" s="10"/>
      <c r="L20" s="10"/>
      <c r="M20" s="10"/>
      <c r="N20" s="10" t="s">
        <v>9</v>
      </c>
      <c r="O20" s="10"/>
    </row>
    <row r="21" spans="1:17" ht="37.5" customHeight="1">
      <c r="A21" s="2" t="s">
        <v>151</v>
      </c>
      <c r="B21" s="10" t="s">
        <v>54</v>
      </c>
      <c r="C21" s="10"/>
      <c r="D21" s="10"/>
      <c r="E21" s="10"/>
      <c r="F21" s="11">
        <v>140</v>
      </c>
      <c r="G21" s="11"/>
      <c r="H21" s="10"/>
      <c r="I21" s="10"/>
      <c r="J21" s="10" t="s">
        <v>126</v>
      </c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 t="s">
        <v>42</v>
      </c>
      <c r="C22" s="10"/>
      <c r="D22" s="10"/>
      <c r="E22" s="10"/>
      <c r="F22" s="11">
        <v>4274</v>
      </c>
      <c r="G22" s="11"/>
      <c r="H22" s="10"/>
      <c r="I22" s="10"/>
      <c r="J22" s="10" t="s">
        <v>131</v>
      </c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 t="s">
        <v>64</v>
      </c>
      <c r="C23" s="10"/>
      <c r="D23" s="10"/>
      <c r="E23" s="10"/>
      <c r="F23" s="11">
        <v>1650</v>
      </c>
      <c r="G23" s="11"/>
      <c r="H23" s="10"/>
      <c r="I23" s="10"/>
      <c r="J23" s="10" t="s">
        <v>152</v>
      </c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 t="s">
        <v>28</v>
      </c>
      <c r="C24" s="10"/>
      <c r="D24" s="10"/>
      <c r="E24" s="10"/>
      <c r="F24" s="11">
        <v>4592</v>
      </c>
      <c r="G24" s="11"/>
      <c r="H24" s="10"/>
      <c r="I24" s="10"/>
      <c r="J24" s="10" t="s">
        <v>153</v>
      </c>
      <c r="K24" s="10"/>
      <c r="L24" s="10"/>
      <c r="M24" s="10"/>
      <c r="N24" s="10" t="s">
        <v>9</v>
      </c>
      <c r="O24" s="10"/>
    </row>
    <row r="25" spans="1:17" ht="37.5" customHeight="1">
      <c r="D25" s="10" t="s">
        <v>79</v>
      </c>
      <c r="E25" s="10"/>
      <c r="F25" s="11">
        <f>SUM(F3:F24)</f>
        <v>78485</v>
      </c>
      <c r="G25" s="11"/>
      <c r="I25" s="19" t="s">
        <v>8</v>
      </c>
      <c r="J25" s="19"/>
      <c r="K25" s="19"/>
      <c r="L25" s="19"/>
      <c r="M25" s="19"/>
      <c r="N25" s="19"/>
      <c r="O25" s="19"/>
    </row>
  </sheetData>
  <mergeCells count="141">
    <mergeCell ref="I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F25:G25"/>
    <mergeCell ref="D25:E25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4:C14"/>
    <mergeCell ref="D14:E14"/>
    <mergeCell ref="F14:G14"/>
    <mergeCell ref="H14:I14"/>
    <mergeCell ref="J14:M14"/>
    <mergeCell ref="N14:O14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7086-7AC1-41D2-B291-E0719086B98C}">
  <sheetPr>
    <pageSetUpPr fitToPage="1"/>
  </sheetPr>
  <dimension ref="A1:Q26"/>
  <sheetViews>
    <sheetView topLeftCell="A16" workbookViewId="0">
      <selection activeCell="T23" sqref="T2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130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90</v>
      </c>
      <c r="B3" s="10" t="s">
        <v>154</v>
      </c>
      <c r="C3" s="10"/>
      <c r="D3" s="10"/>
      <c r="E3" s="10"/>
      <c r="F3" s="11">
        <v>850</v>
      </c>
      <c r="G3" s="11"/>
      <c r="H3" s="10"/>
      <c r="I3" s="10"/>
      <c r="J3" s="10" t="s">
        <v>132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95</v>
      </c>
      <c r="B4" s="10" t="s">
        <v>42</v>
      </c>
      <c r="C4" s="10"/>
      <c r="D4" s="10"/>
      <c r="E4" s="10"/>
      <c r="F4" s="11">
        <v>4620</v>
      </c>
      <c r="G4" s="11"/>
      <c r="H4" s="10"/>
      <c r="I4" s="10"/>
      <c r="J4" s="10" t="s">
        <v>155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98</v>
      </c>
      <c r="B5" s="10" t="s">
        <v>111</v>
      </c>
      <c r="C5" s="10"/>
      <c r="D5" s="10"/>
      <c r="E5" s="10"/>
      <c r="F5" s="11">
        <v>1320</v>
      </c>
      <c r="G5" s="11"/>
      <c r="H5" s="10"/>
      <c r="I5" s="10"/>
      <c r="J5" s="10" t="s">
        <v>156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 t="s">
        <v>109</v>
      </c>
      <c r="C6" s="10"/>
      <c r="D6" s="10"/>
      <c r="E6" s="10"/>
      <c r="F6" s="11">
        <v>814</v>
      </c>
      <c r="G6" s="11"/>
      <c r="H6" s="10"/>
      <c r="I6" s="10"/>
      <c r="J6" s="10" t="s">
        <v>156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 t="s">
        <v>99</v>
      </c>
      <c r="B7" s="10" t="s">
        <v>42</v>
      </c>
      <c r="C7" s="10"/>
      <c r="D7" s="10"/>
      <c r="E7" s="10"/>
      <c r="F7" s="11">
        <v>4000</v>
      </c>
      <c r="G7" s="11"/>
      <c r="H7" s="10"/>
      <c r="I7" s="10"/>
      <c r="J7" s="10" t="s">
        <v>144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 t="s">
        <v>52</v>
      </c>
      <c r="B8" s="10" t="s">
        <v>42</v>
      </c>
      <c r="C8" s="10"/>
      <c r="D8" s="10"/>
      <c r="E8" s="10"/>
      <c r="F8" s="11">
        <v>500</v>
      </c>
      <c r="G8" s="11"/>
      <c r="H8" s="10"/>
      <c r="I8" s="10"/>
      <c r="J8" s="10" t="s">
        <v>157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 t="s">
        <v>42</v>
      </c>
      <c r="C9" s="10"/>
      <c r="D9" s="10"/>
      <c r="E9" s="10"/>
      <c r="F9" s="11">
        <v>3219</v>
      </c>
      <c r="G9" s="11"/>
      <c r="H9" s="10"/>
      <c r="I9" s="10"/>
      <c r="J9" s="10" t="s">
        <v>131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 t="s">
        <v>158</v>
      </c>
      <c r="B10" s="10" t="s">
        <v>42</v>
      </c>
      <c r="C10" s="10"/>
      <c r="D10" s="10"/>
      <c r="E10" s="10"/>
      <c r="F10" s="11">
        <v>7059</v>
      </c>
      <c r="G10" s="11"/>
      <c r="H10" s="10"/>
      <c r="I10" s="10"/>
      <c r="J10" s="10" t="s">
        <v>159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/>
      <c r="C11" s="10"/>
      <c r="D11" s="10"/>
      <c r="E11" s="10"/>
      <c r="F11" s="11"/>
      <c r="G11" s="11"/>
      <c r="H11" s="10"/>
      <c r="I11" s="10"/>
      <c r="J11" s="10"/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 t="s">
        <v>9</v>
      </c>
      <c r="O12" s="10"/>
      <c r="Q12" s="1" t="s">
        <v>22</v>
      </c>
    </row>
    <row r="13" spans="1:17" ht="37.5" customHeight="1">
      <c r="A13" s="2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 t="s">
        <v>9</v>
      </c>
      <c r="O13" s="10"/>
      <c r="Q13" s="1" t="s">
        <v>23</v>
      </c>
    </row>
    <row r="14" spans="1:17" ht="37.5" customHeight="1">
      <c r="A14" s="2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 t="s">
        <v>9</v>
      </c>
      <c r="O14" s="10"/>
      <c r="Q14" s="1" t="s">
        <v>24</v>
      </c>
    </row>
    <row r="15" spans="1:17" ht="37.5" customHeight="1">
      <c r="A15" s="2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 t="s">
        <v>9</v>
      </c>
      <c r="O15" s="10"/>
      <c r="Q15" s="1" t="s">
        <v>25</v>
      </c>
    </row>
    <row r="16" spans="1:17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26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27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29"/>
      <c r="I24" s="29"/>
      <c r="J24" s="29"/>
      <c r="K24" s="29"/>
      <c r="L24" s="10"/>
      <c r="M24" s="10"/>
      <c r="N24" s="10" t="s">
        <v>9</v>
      </c>
      <c r="O24" s="10"/>
    </row>
    <row r="25" spans="1:17" ht="37.5" customHeight="1" thickBot="1">
      <c r="D25" s="10" t="s">
        <v>79</v>
      </c>
      <c r="E25" s="10"/>
      <c r="F25" s="11">
        <f>SUM(F3:F24)</f>
        <v>22382</v>
      </c>
      <c r="G25" s="12"/>
      <c r="H25" s="8"/>
      <c r="I25" s="9"/>
      <c r="J25" s="9"/>
      <c r="K25" s="9"/>
      <c r="L25" s="17" t="s">
        <v>8</v>
      </c>
      <c r="M25" s="17"/>
      <c r="N25" s="17"/>
      <c r="O25" s="17"/>
    </row>
    <row r="26" spans="1:17" ht="37.5" customHeight="1" thickBot="1">
      <c r="D26" s="25"/>
      <c r="E26" s="25"/>
      <c r="F26" s="23" t="s">
        <v>79</v>
      </c>
      <c r="G26" s="24"/>
      <c r="H26" s="26">
        <f>F25+78485</f>
        <v>100867</v>
      </c>
      <c r="I26" s="27"/>
      <c r="J26" s="27"/>
      <c r="K26" s="28"/>
    </row>
  </sheetData>
  <mergeCells count="144"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23:C23"/>
    <mergeCell ref="D23:E23"/>
    <mergeCell ref="F23:G23"/>
    <mergeCell ref="H23:I23"/>
    <mergeCell ref="J23:M23"/>
    <mergeCell ref="N23:O23"/>
    <mergeCell ref="F25:G25"/>
    <mergeCell ref="D25:E25"/>
    <mergeCell ref="B22:C22"/>
    <mergeCell ref="D22:E22"/>
    <mergeCell ref="F22:G22"/>
    <mergeCell ref="H22:I22"/>
    <mergeCell ref="J22:M22"/>
    <mergeCell ref="N22:O22"/>
    <mergeCell ref="F26:G26"/>
    <mergeCell ref="D26:E26"/>
    <mergeCell ref="L25:O25"/>
    <mergeCell ref="H26:K26"/>
    <mergeCell ref="B24:C24"/>
    <mergeCell ref="D24:E24"/>
    <mergeCell ref="F24:G24"/>
    <mergeCell ref="H24:I24"/>
    <mergeCell ref="J24:M24"/>
    <mergeCell ref="N24:O24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3D606-2C08-460C-872B-DCDCE3B51935}">
  <sheetPr codeName="Sheet10">
    <pageSetUpPr fitToPage="1"/>
  </sheetPr>
  <dimension ref="A1:Q20"/>
  <sheetViews>
    <sheetView topLeftCell="A7" workbookViewId="0">
      <selection activeCell="H18" sqref="H18:I18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160</v>
      </c>
    </row>
    <row r="2" spans="1:17" ht="4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56</v>
      </c>
      <c r="B3" s="10" t="s">
        <v>141</v>
      </c>
      <c r="C3" s="10"/>
      <c r="D3" s="10"/>
      <c r="E3" s="10"/>
      <c r="F3" s="11">
        <v>3352</v>
      </c>
      <c r="G3" s="11"/>
      <c r="H3" s="10"/>
      <c r="I3" s="10"/>
      <c r="J3" s="10" t="s">
        <v>167</v>
      </c>
      <c r="K3" s="10"/>
      <c r="L3" s="10"/>
      <c r="M3" s="10"/>
      <c r="N3" s="10" t="s">
        <v>9</v>
      </c>
      <c r="O3" s="10"/>
      <c r="Q3" s="1" t="s">
        <v>14</v>
      </c>
    </row>
    <row r="4" spans="1:17" ht="37.5" customHeight="1">
      <c r="A4" s="2" t="s">
        <v>59</v>
      </c>
      <c r="B4" s="10" t="s">
        <v>42</v>
      </c>
      <c r="C4" s="10"/>
      <c r="D4" s="10"/>
      <c r="E4" s="10"/>
      <c r="F4" s="11">
        <v>2598</v>
      </c>
      <c r="G4" s="11"/>
      <c r="H4" s="10"/>
      <c r="I4" s="10"/>
      <c r="J4" s="10" t="s">
        <v>103</v>
      </c>
      <c r="K4" s="10"/>
      <c r="L4" s="10"/>
      <c r="M4" s="10"/>
      <c r="N4" s="10" t="s">
        <v>9</v>
      </c>
      <c r="O4" s="10"/>
      <c r="Q4" s="1" t="s">
        <v>14</v>
      </c>
    </row>
    <row r="5" spans="1:17" ht="37.5" customHeight="1">
      <c r="A5" s="2" t="s">
        <v>63</v>
      </c>
      <c r="B5" s="10" t="s">
        <v>42</v>
      </c>
      <c r="C5" s="10"/>
      <c r="D5" s="10"/>
      <c r="E5" s="10"/>
      <c r="F5" s="11">
        <v>3720</v>
      </c>
      <c r="G5" s="11"/>
      <c r="H5" s="10"/>
      <c r="I5" s="10"/>
      <c r="J5" s="10" t="s">
        <v>121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 t="s">
        <v>66</v>
      </c>
      <c r="B6" s="10" t="s">
        <v>64</v>
      </c>
      <c r="C6" s="10"/>
      <c r="D6" s="10"/>
      <c r="E6" s="10"/>
      <c r="F6" s="11">
        <v>7363</v>
      </c>
      <c r="G6" s="11"/>
      <c r="H6" s="10"/>
      <c r="I6" s="10"/>
      <c r="J6" s="10" t="s">
        <v>161</v>
      </c>
      <c r="K6" s="10"/>
      <c r="L6" s="10"/>
      <c r="M6" s="10"/>
      <c r="N6" s="10" t="s">
        <v>9</v>
      </c>
      <c r="O6" s="10"/>
      <c r="Q6" s="1" t="s">
        <v>14</v>
      </c>
    </row>
    <row r="7" spans="1:17" ht="37.5" customHeight="1">
      <c r="A7" s="2" t="s">
        <v>67</v>
      </c>
      <c r="B7" s="10" t="s">
        <v>42</v>
      </c>
      <c r="C7" s="10"/>
      <c r="D7" s="10"/>
      <c r="E7" s="10"/>
      <c r="F7" s="11">
        <v>300</v>
      </c>
      <c r="G7" s="11"/>
      <c r="H7" s="10"/>
      <c r="I7" s="10"/>
      <c r="J7" s="10" t="s">
        <v>47</v>
      </c>
      <c r="K7" s="10"/>
      <c r="L7" s="10"/>
      <c r="M7" s="10"/>
      <c r="N7" s="10" t="s">
        <v>9</v>
      </c>
      <c r="O7" s="10"/>
      <c r="Q7" s="1" t="s">
        <v>14</v>
      </c>
    </row>
    <row r="8" spans="1:17" ht="37.5" customHeight="1">
      <c r="A8" s="2"/>
      <c r="B8" s="10" t="s">
        <v>41</v>
      </c>
      <c r="C8" s="10"/>
      <c r="D8" s="10"/>
      <c r="E8" s="10"/>
      <c r="F8" s="11">
        <v>3019</v>
      </c>
      <c r="G8" s="11"/>
      <c r="H8" s="10"/>
      <c r="I8" s="10"/>
      <c r="J8" s="10" t="s">
        <v>115</v>
      </c>
      <c r="K8" s="10"/>
      <c r="L8" s="10"/>
      <c r="M8" s="10"/>
      <c r="N8" s="10" t="s">
        <v>9</v>
      </c>
      <c r="O8" s="10"/>
      <c r="Q8" s="1" t="s">
        <v>14</v>
      </c>
    </row>
    <row r="9" spans="1:17" ht="37.5" customHeight="1">
      <c r="A9" s="2"/>
      <c r="B9" s="10" t="s">
        <v>42</v>
      </c>
      <c r="C9" s="10"/>
      <c r="D9" s="10"/>
      <c r="E9" s="10"/>
      <c r="F9" s="11">
        <v>3373</v>
      </c>
      <c r="G9" s="11"/>
      <c r="H9" s="10"/>
      <c r="I9" s="10"/>
      <c r="J9" s="10" t="s">
        <v>162</v>
      </c>
      <c r="K9" s="10"/>
      <c r="L9" s="10"/>
      <c r="M9" s="10"/>
      <c r="N9" s="10" t="s">
        <v>9</v>
      </c>
      <c r="O9" s="10"/>
      <c r="Q9" s="1" t="s">
        <v>14</v>
      </c>
    </row>
    <row r="10" spans="1:17" ht="37.5" customHeight="1">
      <c r="A10" s="2" t="s">
        <v>35</v>
      </c>
      <c r="B10" s="10" t="s">
        <v>42</v>
      </c>
      <c r="C10" s="10"/>
      <c r="D10" s="10"/>
      <c r="E10" s="10"/>
      <c r="F10" s="11">
        <v>300</v>
      </c>
      <c r="G10" s="11"/>
      <c r="H10" s="10"/>
      <c r="I10" s="10"/>
      <c r="J10" s="10" t="s">
        <v>166</v>
      </c>
      <c r="K10" s="10"/>
      <c r="L10" s="10"/>
      <c r="M10" s="10"/>
      <c r="N10" s="10" t="s">
        <v>9</v>
      </c>
      <c r="O10" s="10"/>
      <c r="Q10" s="1" t="s">
        <v>14</v>
      </c>
    </row>
    <row r="11" spans="1:17" ht="37.5" customHeight="1">
      <c r="A11" s="2" t="s">
        <v>36</v>
      </c>
      <c r="B11" s="10" t="s">
        <v>42</v>
      </c>
      <c r="C11" s="10"/>
      <c r="D11" s="10"/>
      <c r="E11" s="10"/>
      <c r="F11" s="11">
        <v>350</v>
      </c>
      <c r="G11" s="11"/>
      <c r="H11" s="10"/>
      <c r="I11" s="10"/>
      <c r="J11" s="10" t="s">
        <v>47</v>
      </c>
      <c r="K11" s="10"/>
      <c r="L11" s="10"/>
      <c r="M11" s="10"/>
      <c r="N11" s="10" t="s">
        <v>9</v>
      </c>
      <c r="O11" s="10"/>
      <c r="Q11" s="1" t="s">
        <v>12</v>
      </c>
    </row>
    <row r="12" spans="1:17" ht="37.5" customHeight="1">
      <c r="A12" s="2" t="s">
        <v>38</v>
      </c>
      <c r="B12" s="10" t="s">
        <v>41</v>
      </c>
      <c r="C12" s="10"/>
      <c r="D12" s="10"/>
      <c r="E12" s="10"/>
      <c r="F12" s="11">
        <v>5808</v>
      </c>
      <c r="G12" s="11"/>
      <c r="H12" s="10"/>
      <c r="I12" s="10"/>
      <c r="J12" s="10" t="s">
        <v>115</v>
      </c>
      <c r="K12" s="10"/>
      <c r="L12" s="10"/>
      <c r="M12" s="10"/>
      <c r="N12" s="10" t="s">
        <v>9</v>
      </c>
      <c r="O12" s="10"/>
      <c r="Q12" s="1" t="s">
        <v>14</v>
      </c>
    </row>
    <row r="13" spans="1:17" ht="37.5" customHeight="1">
      <c r="A13" s="2" t="s">
        <v>165</v>
      </c>
      <c r="B13" s="10" t="s">
        <v>42</v>
      </c>
      <c r="C13" s="10"/>
      <c r="D13" s="10"/>
      <c r="E13" s="10"/>
      <c r="F13" s="11">
        <v>3560</v>
      </c>
      <c r="G13" s="11"/>
      <c r="H13" s="10"/>
      <c r="I13" s="10"/>
      <c r="J13" s="10" t="s">
        <v>103</v>
      </c>
      <c r="K13" s="10"/>
      <c r="L13" s="10"/>
      <c r="M13" s="10"/>
      <c r="N13" s="10" t="s">
        <v>9</v>
      </c>
      <c r="O13" s="10"/>
      <c r="Q13" s="1" t="s">
        <v>14</v>
      </c>
    </row>
    <row r="14" spans="1:17" ht="37.5" customHeight="1">
      <c r="A14" s="2" t="s">
        <v>148</v>
      </c>
      <c r="B14" s="10" t="s">
        <v>100</v>
      </c>
      <c r="C14" s="10"/>
      <c r="D14" s="10"/>
      <c r="E14" s="10"/>
      <c r="F14" s="11">
        <v>6020</v>
      </c>
      <c r="G14" s="11"/>
      <c r="H14" s="10"/>
      <c r="I14" s="10"/>
      <c r="J14" s="10" t="s">
        <v>164</v>
      </c>
      <c r="K14" s="10"/>
      <c r="L14" s="10"/>
      <c r="M14" s="10"/>
      <c r="N14" s="10" t="s">
        <v>9</v>
      </c>
      <c r="O14" s="10"/>
      <c r="Q14" s="1" t="s">
        <v>14</v>
      </c>
    </row>
    <row r="15" spans="1:17" ht="37.5" customHeight="1">
      <c r="A15" s="2" t="s">
        <v>151</v>
      </c>
      <c r="B15" s="10" t="s">
        <v>54</v>
      </c>
      <c r="C15" s="10"/>
      <c r="D15" s="10"/>
      <c r="E15" s="10"/>
      <c r="F15" s="11">
        <v>400</v>
      </c>
      <c r="G15" s="11"/>
      <c r="H15" s="10"/>
      <c r="I15" s="10"/>
      <c r="J15" s="10" t="s">
        <v>163</v>
      </c>
      <c r="K15" s="10"/>
      <c r="L15" s="10"/>
      <c r="M15" s="10"/>
      <c r="N15" s="10" t="s">
        <v>9</v>
      </c>
      <c r="O15" s="10"/>
      <c r="Q15" s="1" t="s">
        <v>14</v>
      </c>
    </row>
    <row r="16" spans="1:17" ht="37.5" customHeight="1">
      <c r="A16" s="2" t="s">
        <v>90</v>
      </c>
      <c r="B16" s="10" t="s">
        <v>42</v>
      </c>
      <c r="C16" s="10"/>
      <c r="D16" s="10"/>
      <c r="E16" s="10"/>
      <c r="F16" s="11">
        <v>3200</v>
      </c>
      <c r="G16" s="11"/>
      <c r="H16" s="10"/>
      <c r="I16" s="10"/>
      <c r="J16" s="10" t="s">
        <v>103</v>
      </c>
      <c r="K16" s="10"/>
      <c r="L16" s="10"/>
      <c r="M16" s="10"/>
      <c r="N16" s="10" t="s">
        <v>9</v>
      </c>
      <c r="O16" s="10"/>
      <c r="Q16" s="1" t="s">
        <v>14</v>
      </c>
    </row>
    <row r="17" spans="1:17" ht="37.5" customHeight="1">
      <c r="A17" s="2"/>
      <c r="B17" s="14" t="s">
        <v>100</v>
      </c>
      <c r="C17" s="15"/>
      <c r="D17" s="14"/>
      <c r="E17" s="15"/>
      <c r="F17" s="12">
        <v>25740</v>
      </c>
      <c r="G17" s="13"/>
      <c r="H17" s="14"/>
      <c r="I17" s="15"/>
      <c r="J17" s="14" t="s">
        <v>168</v>
      </c>
      <c r="K17" s="16"/>
      <c r="L17" s="16"/>
      <c r="M17" s="15"/>
      <c r="N17" s="14" t="s">
        <v>9</v>
      </c>
      <c r="O17" s="15"/>
      <c r="Q17" s="1" t="s">
        <v>13</v>
      </c>
    </row>
    <row r="18" spans="1:17" ht="37.5" customHeight="1">
      <c r="A18" s="2" t="s">
        <v>97</v>
      </c>
      <c r="B18" s="10" t="s">
        <v>42</v>
      </c>
      <c r="C18" s="10"/>
      <c r="D18" s="10"/>
      <c r="E18" s="10"/>
      <c r="F18" s="11">
        <v>2063</v>
      </c>
      <c r="G18" s="11"/>
      <c r="H18" s="10"/>
      <c r="I18" s="10"/>
      <c r="J18" s="10" t="s">
        <v>162</v>
      </c>
      <c r="K18" s="10"/>
      <c r="L18" s="10"/>
      <c r="M18" s="10"/>
      <c r="N18" s="10" t="s">
        <v>9</v>
      </c>
      <c r="O18" s="10"/>
      <c r="Q18" s="1" t="s">
        <v>14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  <c r="Q19" s="1" t="s">
        <v>14</v>
      </c>
    </row>
    <row r="20" spans="1:17" ht="37.5" customHeight="1">
      <c r="F20" s="12">
        <f>SUM(F3:F19)</f>
        <v>71166</v>
      </c>
      <c r="G20" s="13"/>
      <c r="I20" s="19" t="s">
        <v>8</v>
      </c>
      <c r="J20" s="19"/>
      <c r="K20" s="19"/>
      <c r="L20" s="19"/>
      <c r="M20" s="19"/>
      <c r="N20" s="19"/>
      <c r="O20" s="19"/>
    </row>
  </sheetData>
  <mergeCells count="110">
    <mergeCell ref="B3:C3"/>
    <mergeCell ref="D3:E3"/>
    <mergeCell ref="F3:G3"/>
    <mergeCell ref="H3:I3"/>
    <mergeCell ref="J3:M3"/>
    <mergeCell ref="N3:O3"/>
    <mergeCell ref="B4:C4"/>
    <mergeCell ref="D4:E4"/>
    <mergeCell ref="F4:G4"/>
    <mergeCell ref="H4:I4"/>
    <mergeCell ref="J4:M4"/>
    <mergeCell ref="N4:O4"/>
    <mergeCell ref="B5:C5"/>
    <mergeCell ref="D5:E5"/>
    <mergeCell ref="F5:G5"/>
    <mergeCell ref="H5:I5"/>
    <mergeCell ref="J5:M5"/>
    <mergeCell ref="N5:O5"/>
    <mergeCell ref="B9:C9"/>
    <mergeCell ref="D9:E9"/>
    <mergeCell ref="F9:G9"/>
    <mergeCell ref="H9:I9"/>
    <mergeCell ref="J9:M9"/>
    <mergeCell ref="N9:O9"/>
    <mergeCell ref="B7:C7"/>
    <mergeCell ref="D7:E7"/>
    <mergeCell ref="F7:G7"/>
    <mergeCell ref="H7:I7"/>
    <mergeCell ref="J7:M7"/>
    <mergeCell ref="N7:O7"/>
    <mergeCell ref="B8:C8"/>
    <mergeCell ref="D8:E8"/>
    <mergeCell ref="F8:G8"/>
    <mergeCell ref="H8:I8"/>
    <mergeCell ref="J8:M8"/>
    <mergeCell ref="N8:O8"/>
    <mergeCell ref="B12:C12"/>
    <mergeCell ref="D12:E12"/>
    <mergeCell ref="F12:G12"/>
    <mergeCell ref="H12:I12"/>
    <mergeCell ref="J12:M12"/>
    <mergeCell ref="N12:O12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I20:O20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8:C18"/>
    <mergeCell ref="D18:E18"/>
    <mergeCell ref="F18:G18"/>
    <mergeCell ref="H18:I18"/>
    <mergeCell ref="J18:M18"/>
    <mergeCell ref="N18:O18"/>
    <mergeCell ref="F20:G20"/>
    <mergeCell ref="B15:C15"/>
    <mergeCell ref="D15:E15"/>
    <mergeCell ref="F15:G15"/>
    <mergeCell ref="H15:I15"/>
    <mergeCell ref="J15:M15"/>
    <mergeCell ref="N15:O15"/>
    <mergeCell ref="B19:C19"/>
    <mergeCell ref="D19:E19"/>
    <mergeCell ref="F19:G19"/>
    <mergeCell ref="H19:I19"/>
    <mergeCell ref="J19:M19"/>
    <mergeCell ref="N19:O19"/>
    <mergeCell ref="B11:C11"/>
    <mergeCell ref="D11:E11"/>
    <mergeCell ref="F11:G11"/>
    <mergeCell ref="H11:I11"/>
    <mergeCell ref="J11:M11"/>
    <mergeCell ref="N11:O11"/>
    <mergeCell ref="B2:C2"/>
    <mergeCell ref="D2:E2"/>
    <mergeCell ref="F2:G2"/>
    <mergeCell ref="H2:I2"/>
    <mergeCell ref="J2:M2"/>
    <mergeCell ref="N2:O2"/>
    <mergeCell ref="B6:C6"/>
    <mergeCell ref="D6:E6"/>
    <mergeCell ref="F6:G6"/>
    <mergeCell ref="H6:I6"/>
    <mergeCell ref="J6:M6"/>
    <mergeCell ref="N6:O6"/>
    <mergeCell ref="B10:C10"/>
    <mergeCell ref="D10:E10"/>
    <mergeCell ref="F10:G10"/>
    <mergeCell ref="H10:I10"/>
    <mergeCell ref="J10:M10"/>
    <mergeCell ref="N10:O10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6D88-4574-4117-BE2D-72EE4370E246}">
  <sheetPr codeName="Sheet11">
    <pageSetUpPr fitToPage="1"/>
  </sheetPr>
  <dimension ref="A1:O26"/>
  <sheetViews>
    <sheetView topLeftCell="A13" workbookViewId="0">
      <selection activeCell="S13" sqref="S1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5" ht="37.5" customHeight="1">
      <c r="A1" s="3" t="s">
        <v>169</v>
      </c>
    </row>
    <row r="2" spans="1:15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</row>
    <row r="3" spans="1:15" ht="37.5" customHeight="1">
      <c r="A3" s="2" t="s">
        <v>56</v>
      </c>
      <c r="B3" s="10" t="s">
        <v>54</v>
      </c>
      <c r="C3" s="10"/>
      <c r="D3" s="11"/>
      <c r="E3" s="11"/>
      <c r="F3" s="11">
        <v>840</v>
      </c>
      <c r="G3" s="11"/>
      <c r="H3" s="11"/>
      <c r="I3" s="11"/>
      <c r="J3" s="10" t="s">
        <v>175</v>
      </c>
      <c r="K3" s="10"/>
      <c r="L3" s="10"/>
      <c r="M3" s="10"/>
      <c r="N3" s="10" t="s">
        <v>9</v>
      </c>
      <c r="O3" s="10"/>
    </row>
    <row r="4" spans="1:15" ht="37.5" customHeight="1">
      <c r="A4" s="2" t="s">
        <v>62</v>
      </c>
      <c r="B4" s="10" t="s">
        <v>42</v>
      </c>
      <c r="C4" s="10"/>
      <c r="D4" s="11"/>
      <c r="E4" s="11"/>
      <c r="F4" s="11">
        <v>3000</v>
      </c>
      <c r="G4" s="11"/>
      <c r="H4" s="11"/>
      <c r="I4" s="11"/>
      <c r="J4" s="10" t="s">
        <v>121</v>
      </c>
      <c r="K4" s="10"/>
      <c r="L4" s="10"/>
      <c r="M4" s="10"/>
      <c r="N4" s="10" t="s">
        <v>9</v>
      </c>
      <c r="O4" s="10"/>
    </row>
    <row r="5" spans="1:15" ht="37.5" customHeight="1">
      <c r="A5" s="2" t="s">
        <v>63</v>
      </c>
      <c r="B5" s="10" t="s">
        <v>54</v>
      </c>
      <c r="C5" s="10"/>
      <c r="D5" s="11"/>
      <c r="E5" s="11"/>
      <c r="F5" s="11">
        <v>7980</v>
      </c>
      <c r="G5" s="11"/>
      <c r="H5" s="11"/>
      <c r="I5" s="11"/>
      <c r="J5" s="10" t="s">
        <v>174</v>
      </c>
      <c r="K5" s="10"/>
      <c r="L5" s="10"/>
      <c r="M5" s="10"/>
      <c r="N5" s="10" t="s">
        <v>9</v>
      </c>
      <c r="O5" s="10"/>
    </row>
    <row r="6" spans="1:15" ht="37.5" customHeight="1">
      <c r="A6" s="2" t="s">
        <v>66</v>
      </c>
      <c r="B6" s="10" t="s">
        <v>100</v>
      </c>
      <c r="C6" s="10"/>
      <c r="D6" s="11"/>
      <c r="E6" s="11"/>
      <c r="F6" s="11">
        <v>2050</v>
      </c>
      <c r="G6" s="11"/>
      <c r="H6" s="11"/>
      <c r="I6" s="11"/>
      <c r="J6" s="10" t="s">
        <v>171</v>
      </c>
      <c r="K6" s="10"/>
      <c r="L6" s="10"/>
      <c r="M6" s="10"/>
      <c r="N6" s="10" t="s">
        <v>9</v>
      </c>
      <c r="O6" s="10"/>
    </row>
    <row r="7" spans="1:15" ht="37.5" customHeight="1">
      <c r="A7" s="2"/>
      <c r="B7" s="10" t="s">
        <v>42</v>
      </c>
      <c r="C7" s="10"/>
      <c r="D7" s="11"/>
      <c r="E7" s="11"/>
      <c r="F7" s="11">
        <v>2996</v>
      </c>
      <c r="G7" s="11"/>
      <c r="H7" s="11"/>
      <c r="I7" s="11"/>
      <c r="J7" s="10" t="s">
        <v>103</v>
      </c>
      <c r="K7" s="10"/>
      <c r="L7" s="10"/>
      <c r="M7" s="10"/>
      <c r="N7" s="10" t="s">
        <v>9</v>
      </c>
      <c r="O7" s="10"/>
    </row>
    <row r="8" spans="1:15" ht="37.5" customHeight="1">
      <c r="A8" s="2"/>
      <c r="B8" s="10" t="s">
        <v>54</v>
      </c>
      <c r="C8" s="10"/>
      <c r="D8" s="11"/>
      <c r="E8" s="11"/>
      <c r="F8" s="11">
        <v>5000</v>
      </c>
      <c r="G8" s="11"/>
      <c r="H8" s="11"/>
      <c r="I8" s="11"/>
      <c r="J8" s="10" t="s">
        <v>179</v>
      </c>
      <c r="K8" s="10"/>
      <c r="L8" s="10"/>
      <c r="M8" s="10"/>
      <c r="N8" s="10" t="s">
        <v>9</v>
      </c>
      <c r="O8" s="10"/>
    </row>
    <row r="9" spans="1:15" ht="37.5" customHeight="1">
      <c r="A9" s="2"/>
      <c r="B9" s="10" t="s">
        <v>100</v>
      </c>
      <c r="C9" s="10"/>
      <c r="D9" s="11"/>
      <c r="E9" s="11"/>
      <c r="F9" s="11">
        <v>6690</v>
      </c>
      <c r="G9" s="11"/>
      <c r="H9" s="11"/>
      <c r="I9" s="11"/>
      <c r="J9" s="10" t="s">
        <v>180</v>
      </c>
      <c r="K9" s="10"/>
      <c r="L9" s="10"/>
      <c r="M9" s="10"/>
      <c r="N9" s="10" t="s">
        <v>9</v>
      </c>
      <c r="O9" s="10"/>
    </row>
    <row r="10" spans="1:15" ht="37.5" customHeight="1">
      <c r="A10" s="2" t="s">
        <v>67</v>
      </c>
      <c r="B10" s="10" t="s">
        <v>100</v>
      </c>
      <c r="C10" s="10"/>
      <c r="D10" s="11"/>
      <c r="E10" s="11"/>
      <c r="F10" s="11">
        <v>4449</v>
      </c>
      <c r="G10" s="11"/>
      <c r="H10" s="11"/>
      <c r="I10" s="11"/>
      <c r="J10" s="10" t="s">
        <v>171</v>
      </c>
      <c r="K10" s="10"/>
      <c r="L10" s="10"/>
      <c r="M10" s="10"/>
      <c r="N10" s="10" t="s">
        <v>9</v>
      </c>
      <c r="O10" s="10"/>
    </row>
    <row r="11" spans="1:15" ht="37.5" customHeight="1">
      <c r="A11" s="2"/>
      <c r="B11" s="10" t="s">
        <v>42</v>
      </c>
      <c r="C11" s="10"/>
      <c r="D11" s="11"/>
      <c r="E11" s="11"/>
      <c r="F11" s="11">
        <v>5660</v>
      </c>
      <c r="G11" s="11"/>
      <c r="H11" s="11"/>
      <c r="I11" s="11"/>
      <c r="J11" s="10" t="s">
        <v>182</v>
      </c>
      <c r="K11" s="10"/>
      <c r="L11" s="10"/>
      <c r="M11" s="10"/>
      <c r="N11" s="10" t="s">
        <v>9</v>
      </c>
      <c r="O11" s="10"/>
    </row>
    <row r="12" spans="1:15" ht="37.5" customHeight="1">
      <c r="A12" s="2" t="s">
        <v>38</v>
      </c>
      <c r="B12" s="10" t="s">
        <v>42</v>
      </c>
      <c r="C12" s="10"/>
      <c r="D12" s="11"/>
      <c r="E12" s="11"/>
      <c r="F12" s="11">
        <v>500</v>
      </c>
      <c r="G12" s="11"/>
      <c r="H12" s="11"/>
      <c r="I12" s="11"/>
      <c r="J12" s="10" t="s">
        <v>173</v>
      </c>
      <c r="K12" s="10"/>
      <c r="L12" s="10"/>
      <c r="M12" s="10"/>
      <c r="N12" s="10" t="s">
        <v>9</v>
      </c>
      <c r="O12" s="10"/>
    </row>
    <row r="13" spans="1:15" ht="37.5" customHeight="1">
      <c r="A13" s="2" t="s">
        <v>44</v>
      </c>
      <c r="B13" s="10" t="s">
        <v>42</v>
      </c>
      <c r="C13" s="10"/>
      <c r="D13" s="11"/>
      <c r="E13" s="11"/>
      <c r="F13" s="11">
        <v>2700</v>
      </c>
      <c r="G13" s="11"/>
      <c r="H13" s="11"/>
      <c r="I13" s="11"/>
      <c r="J13" s="10" t="s">
        <v>121</v>
      </c>
      <c r="K13" s="10"/>
      <c r="L13" s="10"/>
      <c r="M13" s="10"/>
      <c r="N13" s="10" t="s">
        <v>9</v>
      </c>
      <c r="O13" s="10"/>
    </row>
    <row r="14" spans="1:15" ht="37.5" customHeight="1">
      <c r="A14" s="2" t="s">
        <v>46</v>
      </c>
      <c r="B14" s="10" t="s">
        <v>100</v>
      </c>
      <c r="C14" s="10"/>
      <c r="D14" s="11"/>
      <c r="E14" s="11"/>
      <c r="F14" s="11">
        <v>72000</v>
      </c>
      <c r="G14" s="11"/>
      <c r="H14" s="11"/>
      <c r="I14" s="11"/>
      <c r="J14" s="10" t="s">
        <v>178</v>
      </c>
      <c r="K14" s="10"/>
      <c r="L14" s="10"/>
      <c r="M14" s="10"/>
      <c r="N14" s="10" t="s">
        <v>9</v>
      </c>
      <c r="O14" s="10"/>
    </row>
    <row r="15" spans="1:15" ht="44.25" customHeight="1">
      <c r="A15" s="2" t="s">
        <v>165</v>
      </c>
      <c r="B15" s="10" t="s">
        <v>42</v>
      </c>
      <c r="C15" s="10"/>
      <c r="D15" s="11"/>
      <c r="E15" s="11"/>
      <c r="F15" s="11">
        <v>3000</v>
      </c>
      <c r="G15" s="11"/>
      <c r="H15" s="11"/>
      <c r="I15" s="11"/>
      <c r="J15" s="10" t="s">
        <v>103</v>
      </c>
      <c r="K15" s="10"/>
      <c r="L15" s="10"/>
      <c r="M15" s="10"/>
      <c r="N15" s="10" t="s">
        <v>9</v>
      </c>
      <c r="O15" s="10"/>
    </row>
    <row r="16" spans="1:15" ht="37.5" customHeight="1">
      <c r="A16" s="2" t="s">
        <v>151</v>
      </c>
      <c r="B16" s="10" t="s">
        <v>41</v>
      </c>
      <c r="C16" s="10"/>
      <c r="D16" s="11"/>
      <c r="E16" s="11"/>
      <c r="F16" s="11">
        <v>12140</v>
      </c>
      <c r="G16" s="11"/>
      <c r="H16" s="11"/>
      <c r="I16" s="11"/>
      <c r="J16" s="10" t="s">
        <v>176</v>
      </c>
      <c r="K16" s="10"/>
      <c r="L16" s="10"/>
      <c r="M16" s="10"/>
      <c r="N16" s="10" t="s">
        <v>9</v>
      </c>
      <c r="O16" s="10"/>
    </row>
    <row r="17" spans="1:15" ht="37.5" customHeight="1">
      <c r="A17" s="2"/>
      <c r="B17" s="10" t="s">
        <v>42</v>
      </c>
      <c r="C17" s="10"/>
      <c r="D17" s="11"/>
      <c r="E17" s="11"/>
      <c r="F17" s="11">
        <v>4125</v>
      </c>
      <c r="G17" s="11"/>
      <c r="H17" s="11"/>
      <c r="I17" s="11"/>
      <c r="J17" s="10" t="s">
        <v>162</v>
      </c>
      <c r="K17" s="10"/>
      <c r="L17" s="10"/>
      <c r="M17" s="10"/>
      <c r="N17" s="10" t="s">
        <v>9</v>
      </c>
      <c r="O17" s="10"/>
    </row>
    <row r="18" spans="1:15" ht="37.5" customHeight="1">
      <c r="A18" s="2" t="s">
        <v>51</v>
      </c>
      <c r="B18" s="10" t="s">
        <v>28</v>
      </c>
      <c r="C18" s="10"/>
      <c r="D18" s="11"/>
      <c r="E18" s="11"/>
      <c r="F18" s="11">
        <v>39800</v>
      </c>
      <c r="G18" s="11"/>
      <c r="H18" s="11"/>
      <c r="I18" s="11"/>
      <c r="J18" s="10" t="s">
        <v>177</v>
      </c>
      <c r="K18" s="10"/>
      <c r="L18" s="10"/>
      <c r="M18" s="10"/>
      <c r="N18" s="10" t="s">
        <v>9</v>
      </c>
      <c r="O18" s="10"/>
    </row>
    <row r="19" spans="1:15" ht="37.5" customHeight="1">
      <c r="A19" s="2"/>
      <c r="B19" s="10" t="s">
        <v>28</v>
      </c>
      <c r="C19" s="10"/>
      <c r="D19" s="11"/>
      <c r="E19" s="11"/>
      <c r="F19" s="11">
        <v>2420</v>
      </c>
      <c r="G19" s="11"/>
      <c r="H19" s="11"/>
      <c r="I19" s="11"/>
      <c r="J19" s="10" t="s">
        <v>139</v>
      </c>
      <c r="K19" s="10"/>
      <c r="L19" s="10"/>
      <c r="M19" s="10"/>
      <c r="N19" s="10" t="s">
        <v>9</v>
      </c>
      <c r="O19" s="10"/>
    </row>
    <row r="20" spans="1:15" ht="37.5" customHeight="1">
      <c r="A20" s="2"/>
      <c r="B20" s="10" t="s">
        <v>42</v>
      </c>
      <c r="C20" s="10"/>
      <c r="D20" s="11"/>
      <c r="E20" s="11"/>
      <c r="F20" s="11">
        <v>3002</v>
      </c>
      <c r="G20" s="11"/>
      <c r="H20" s="11"/>
      <c r="I20" s="11"/>
      <c r="J20" s="10" t="s">
        <v>121</v>
      </c>
      <c r="K20" s="10"/>
      <c r="L20" s="10"/>
      <c r="M20" s="10"/>
      <c r="N20" s="10" t="s">
        <v>9</v>
      </c>
      <c r="O20" s="10"/>
    </row>
    <row r="21" spans="1:15" ht="37.5" customHeight="1">
      <c r="A21" s="2" t="s">
        <v>172</v>
      </c>
      <c r="B21" s="10" t="s">
        <v>42</v>
      </c>
      <c r="C21" s="10"/>
      <c r="D21" s="11"/>
      <c r="E21" s="11"/>
      <c r="F21" s="11">
        <v>4000</v>
      </c>
      <c r="G21" s="11"/>
      <c r="H21" s="11"/>
      <c r="I21" s="11"/>
      <c r="J21" s="10" t="s">
        <v>162</v>
      </c>
      <c r="K21" s="10"/>
      <c r="L21" s="10"/>
      <c r="M21" s="10"/>
      <c r="N21" s="10" t="s">
        <v>9</v>
      </c>
      <c r="O21" s="10"/>
    </row>
    <row r="22" spans="1:15" ht="37.5" customHeight="1">
      <c r="A22" s="2"/>
      <c r="B22" s="10" t="s">
        <v>42</v>
      </c>
      <c r="C22" s="10"/>
      <c r="D22" s="11"/>
      <c r="E22" s="11"/>
      <c r="F22" s="11">
        <v>4999</v>
      </c>
      <c r="G22" s="11"/>
      <c r="H22" s="11"/>
      <c r="I22" s="11"/>
      <c r="J22" s="10" t="s">
        <v>103</v>
      </c>
      <c r="K22" s="10"/>
      <c r="L22" s="10"/>
      <c r="M22" s="10"/>
      <c r="N22" s="10" t="s">
        <v>9</v>
      </c>
      <c r="O22" s="10"/>
    </row>
    <row r="23" spans="1:15" ht="37.5" customHeight="1">
      <c r="A23" s="2" t="s">
        <v>98</v>
      </c>
      <c r="B23" s="10" t="s">
        <v>100</v>
      </c>
      <c r="C23" s="10"/>
      <c r="D23" s="11"/>
      <c r="E23" s="11"/>
      <c r="F23" s="11">
        <v>6840</v>
      </c>
      <c r="G23" s="11"/>
      <c r="H23" s="11"/>
      <c r="I23" s="11"/>
      <c r="J23" s="10" t="s">
        <v>170</v>
      </c>
      <c r="K23" s="10"/>
      <c r="L23" s="10"/>
      <c r="M23" s="10"/>
      <c r="N23" s="10" t="s">
        <v>9</v>
      </c>
      <c r="O23" s="10"/>
    </row>
    <row r="24" spans="1:15" ht="37.5" customHeight="1">
      <c r="A24" s="2"/>
      <c r="B24" s="10" t="s">
        <v>100</v>
      </c>
      <c r="C24" s="10"/>
      <c r="D24" s="11"/>
      <c r="E24" s="11"/>
      <c r="F24" s="11">
        <v>36190</v>
      </c>
      <c r="G24" s="11"/>
      <c r="H24" s="11"/>
      <c r="I24" s="11"/>
      <c r="J24" s="10" t="s">
        <v>181</v>
      </c>
      <c r="K24" s="10"/>
      <c r="L24" s="10"/>
      <c r="M24" s="10"/>
      <c r="N24" s="10" t="s">
        <v>9</v>
      </c>
      <c r="O24" s="10"/>
    </row>
    <row r="25" spans="1:15" ht="37.5" customHeight="1">
      <c r="A25" s="2"/>
      <c r="B25" s="10" t="s">
        <v>100</v>
      </c>
      <c r="C25" s="10"/>
      <c r="D25" s="11"/>
      <c r="E25" s="11"/>
      <c r="F25" s="11">
        <v>28889</v>
      </c>
      <c r="G25" s="11"/>
      <c r="H25" s="11"/>
      <c r="I25" s="11"/>
      <c r="J25" s="10" t="s">
        <v>183</v>
      </c>
      <c r="K25" s="10"/>
      <c r="L25" s="10"/>
      <c r="M25" s="10"/>
      <c r="N25" s="10" t="s">
        <v>9</v>
      </c>
      <c r="O25" s="10"/>
    </row>
    <row r="26" spans="1:15" ht="37.5" customHeight="1">
      <c r="D26" s="10" t="s">
        <v>79</v>
      </c>
      <c r="E26" s="10"/>
      <c r="F26" s="11">
        <f>SUM(F3:F25)</f>
        <v>259270</v>
      </c>
      <c r="G26" s="11"/>
      <c r="I26" s="19" t="s">
        <v>8</v>
      </c>
      <c r="J26" s="19"/>
      <c r="K26" s="19"/>
      <c r="L26" s="19"/>
      <c r="M26" s="19"/>
      <c r="N26" s="19"/>
      <c r="O26" s="19"/>
    </row>
  </sheetData>
  <mergeCells count="147">
    <mergeCell ref="B3:C3"/>
    <mergeCell ref="D3:E3"/>
    <mergeCell ref="F3:G3"/>
    <mergeCell ref="H3:I3"/>
    <mergeCell ref="J3:M3"/>
    <mergeCell ref="N3:O3"/>
    <mergeCell ref="B4:C4"/>
    <mergeCell ref="D4:E4"/>
    <mergeCell ref="F4:G4"/>
    <mergeCell ref="H4:I4"/>
    <mergeCell ref="J4:M4"/>
    <mergeCell ref="N4:O4"/>
    <mergeCell ref="B12:C12"/>
    <mergeCell ref="D12:E12"/>
    <mergeCell ref="F12:G12"/>
    <mergeCell ref="H12:I12"/>
    <mergeCell ref="J12:M12"/>
    <mergeCell ref="N12:O12"/>
    <mergeCell ref="B9:C9"/>
    <mergeCell ref="D9:E9"/>
    <mergeCell ref="F9:G9"/>
    <mergeCell ref="H9:I9"/>
    <mergeCell ref="J9:M9"/>
    <mergeCell ref="N9:O9"/>
    <mergeCell ref="B10:C10"/>
    <mergeCell ref="D10:E10"/>
    <mergeCell ref="F10:G10"/>
    <mergeCell ref="H10:I10"/>
    <mergeCell ref="J10:M10"/>
    <mergeCell ref="N10:O10"/>
    <mergeCell ref="I26:O26"/>
    <mergeCell ref="B22:C22"/>
    <mergeCell ref="D26:E26"/>
    <mergeCell ref="F26:G26"/>
    <mergeCell ref="H22:I22"/>
    <mergeCell ref="J22:M22"/>
    <mergeCell ref="N22:O22"/>
    <mergeCell ref="D22:E22"/>
    <mergeCell ref="F22:G22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B19:C19"/>
    <mergeCell ref="D19:E19"/>
    <mergeCell ref="F19:G19"/>
    <mergeCell ref="H19:I19"/>
    <mergeCell ref="J19:M19"/>
    <mergeCell ref="N19:O19"/>
    <mergeCell ref="B17:C17"/>
    <mergeCell ref="D17:E17"/>
    <mergeCell ref="F17:G17"/>
    <mergeCell ref="H17:I17"/>
    <mergeCell ref="J17:M17"/>
    <mergeCell ref="N17:O17"/>
    <mergeCell ref="B18:C18"/>
    <mergeCell ref="D18:E18"/>
    <mergeCell ref="F18:G18"/>
    <mergeCell ref="H18:I18"/>
    <mergeCell ref="J18:M18"/>
    <mergeCell ref="N18:O18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H16:I16"/>
    <mergeCell ref="J16:M16"/>
    <mergeCell ref="N16:O16"/>
    <mergeCell ref="B13:C13"/>
    <mergeCell ref="D13:E13"/>
    <mergeCell ref="F13:G13"/>
    <mergeCell ref="H13:I13"/>
    <mergeCell ref="J13:M13"/>
    <mergeCell ref="N13:O13"/>
    <mergeCell ref="B14:C14"/>
    <mergeCell ref="D14:E14"/>
    <mergeCell ref="F14:G14"/>
    <mergeCell ref="H14:I14"/>
    <mergeCell ref="J14:M14"/>
    <mergeCell ref="N14:O14"/>
    <mergeCell ref="H7:I7"/>
    <mergeCell ref="J7:M7"/>
    <mergeCell ref="N7:O7"/>
    <mergeCell ref="B21:C21"/>
    <mergeCell ref="D21:E21"/>
    <mergeCell ref="F21:G21"/>
    <mergeCell ref="H21:I21"/>
    <mergeCell ref="J21:M21"/>
    <mergeCell ref="N21:O21"/>
    <mergeCell ref="B15:C15"/>
    <mergeCell ref="D15:E15"/>
    <mergeCell ref="F15:G15"/>
    <mergeCell ref="H15:I15"/>
    <mergeCell ref="J15:M15"/>
    <mergeCell ref="N15:O15"/>
    <mergeCell ref="B20:C20"/>
    <mergeCell ref="D20:E20"/>
    <mergeCell ref="F20:G20"/>
    <mergeCell ref="H20:I20"/>
    <mergeCell ref="J20:M20"/>
    <mergeCell ref="N20:O20"/>
    <mergeCell ref="B16:C16"/>
    <mergeCell ref="D16:E16"/>
    <mergeCell ref="F16:G16"/>
    <mergeCell ref="H23:I23"/>
    <mergeCell ref="J23:M23"/>
    <mergeCell ref="N23:O23"/>
    <mergeCell ref="B2:C2"/>
    <mergeCell ref="D2:E2"/>
    <mergeCell ref="F2:G2"/>
    <mergeCell ref="H2:I2"/>
    <mergeCell ref="J2:M2"/>
    <mergeCell ref="N2:O2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7:C7"/>
    <mergeCell ref="D7:E7"/>
    <mergeCell ref="F7:G7"/>
  </mergeCells>
  <phoneticPr fontId="2"/>
  <pageMargins left="0.27" right="0.24" top="0.69" bottom="0.16" header="0.3" footer="0.3"/>
  <pageSetup paperSize="13" scale="6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8BFB-7D01-4423-8345-20AEFCEB0A46}">
  <dimension ref="A1:Q26"/>
  <sheetViews>
    <sheetView workbookViewId="0">
      <selection activeCell="H5" sqref="H5:I5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169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I26" s="19" t="s">
        <v>8</v>
      </c>
      <c r="J26" s="19"/>
      <c r="K26" s="19"/>
      <c r="L26" s="19"/>
      <c r="M26" s="19"/>
      <c r="N26" s="19"/>
      <c r="O26" s="19"/>
    </row>
  </sheetData>
  <mergeCells count="145"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61A8-C5C7-47BE-B3E3-18BB93F8CDFB}">
  <sheetPr codeName="Sheet12">
    <pageSetUpPr fitToPage="1"/>
  </sheetPr>
  <dimension ref="A1:Q26"/>
  <sheetViews>
    <sheetView workbookViewId="0">
      <selection activeCell="H22" sqref="H22:I22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184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62</v>
      </c>
      <c r="B3" s="10" t="s">
        <v>42</v>
      </c>
      <c r="C3" s="10"/>
      <c r="D3" s="10"/>
      <c r="E3" s="10"/>
      <c r="F3" s="11">
        <v>1000</v>
      </c>
      <c r="G3" s="11"/>
      <c r="H3" s="10"/>
      <c r="I3" s="10"/>
      <c r="J3" s="10" t="s">
        <v>162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44</v>
      </c>
      <c r="B4" s="10" t="s">
        <v>42</v>
      </c>
      <c r="C4" s="10"/>
      <c r="D4" s="10"/>
      <c r="E4" s="10"/>
      <c r="F4" s="11">
        <v>4000</v>
      </c>
      <c r="G4" s="11"/>
      <c r="H4" s="10"/>
      <c r="I4" s="10"/>
      <c r="J4" s="10" t="s">
        <v>103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151</v>
      </c>
      <c r="B5" s="10" t="s">
        <v>42</v>
      </c>
      <c r="C5" s="10"/>
      <c r="D5" s="10"/>
      <c r="E5" s="10"/>
      <c r="F5" s="11">
        <v>3000</v>
      </c>
      <c r="G5" s="11"/>
      <c r="H5" s="10"/>
      <c r="I5" s="10"/>
      <c r="J5" s="10" t="s">
        <v>121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/>
      <c r="B6" s="10" t="s">
        <v>42</v>
      </c>
      <c r="C6" s="10"/>
      <c r="D6" s="10"/>
      <c r="E6" s="10"/>
      <c r="F6" s="11">
        <v>640</v>
      </c>
      <c r="G6" s="11"/>
      <c r="H6" s="10"/>
      <c r="I6" s="10"/>
      <c r="J6" s="10" t="s">
        <v>185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 t="s">
        <v>42</v>
      </c>
      <c r="C7" s="10"/>
      <c r="D7" s="10"/>
      <c r="E7" s="10"/>
      <c r="F7" s="11">
        <v>640</v>
      </c>
      <c r="G7" s="11"/>
      <c r="H7" s="10"/>
      <c r="I7" s="10"/>
      <c r="J7" s="10" t="s">
        <v>186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 t="s">
        <v>51</v>
      </c>
      <c r="B8" s="10" t="s">
        <v>42</v>
      </c>
      <c r="C8" s="10"/>
      <c r="D8" s="10"/>
      <c r="E8" s="10"/>
      <c r="F8" s="11">
        <v>2001</v>
      </c>
      <c r="G8" s="11"/>
      <c r="H8" s="10"/>
      <c r="I8" s="10"/>
      <c r="J8" s="10" t="s">
        <v>162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 t="s">
        <v>90</v>
      </c>
      <c r="B9" s="10" t="s">
        <v>28</v>
      </c>
      <c r="C9" s="10"/>
      <c r="D9" s="10"/>
      <c r="E9" s="10"/>
      <c r="F9" s="11">
        <v>6412</v>
      </c>
      <c r="G9" s="11"/>
      <c r="H9" s="10"/>
      <c r="I9" s="10"/>
      <c r="J9" s="10" t="s">
        <v>187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/>
      <c r="B10" s="10" t="s">
        <v>28</v>
      </c>
      <c r="C10" s="10"/>
      <c r="D10" s="10"/>
      <c r="E10" s="10"/>
      <c r="F10" s="11">
        <v>3828</v>
      </c>
      <c r="G10" s="11"/>
      <c r="H10" s="10"/>
      <c r="I10" s="10"/>
      <c r="J10" s="10" t="s">
        <v>188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 t="s">
        <v>42</v>
      </c>
      <c r="C11" s="10"/>
      <c r="D11" s="10"/>
      <c r="E11" s="10"/>
      <c r="F11" s="11">
        <v>1640</v>
      </c>
      <c r="G11" s="11"/>
      <c r="H11" s="10"/>
      <c r="I11" s="10"/>
      <c r="J11" s="10" t="s">
        <v>189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 t="s">
        <v>42</v>
      </c>
      <c r="C12" s="10"/>
      <c r="D12" s="10"/>
      <c r="E12" s="10"/>
      <c r="F12" s="11">
        <v>400</v>
      </c>
      <c r="G12" s="11"/>
      <c r="H12" s="10"/>
      <c r="I12" s="10"/>
      <c r="J12" s="10" t="s">
        <v>173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 t="s">
        <v>77</v>
      </c>
      <c r="B13" s="10" t="s">
        <v>100</v>
      </c>
      <c r="C13" s="10"/>
      <c r="D13" s="10"/>
      <c r="E13" s="10"/>
      <c r="F13" s="11">
        <v>1915</v>
      </c>
      <c r="G13" s="11"/>
      <c r="H13" s="10"/>
      <c r="I13" s="10"/>
      <c r="J13" s="10" t="s">
        <v>190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 t="s">
        <v>172</v>
      </c>
      <c r="B14" s="10" t="s">
        <v>42</v>
      </c>
      <c r="C14" s="10"/>
      <c r="D14" s="10"/>
      <c r="E14" s="10"/>
      <c r="F14" s="11">
        <v>3147</v>
      </c>
      <c r="G14" s="11"/>
      <c r="H14" s="10"/>
      <c r="I14" s="10"/>
      <c r="J14" s="10" t="s">
        <v>103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 t="s">
        <v>158</v>
      </c>
      <c r="B15" s="10" t="s">
        <v>100</v>
      </c>
      <c r="C15" s="10"/>
      <c r="D15" s="10"/>
      <c r="E15" s="10"/>
      <c r="F15" s="11">
        <v>2915</v>
      </c>
      <c r="G15" s="11"/>
      <c r="H15" s="10"/>
      <c r="I15" s="10"/>
      <c r="J15" s="10" t="s">
        <v>190</v>
      </c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 t="s">
        <v>42</v>
      </c>
      <c r="C16" s="10"/>
      <c r="D16" s="10"/>
      <c r="E16" s="10"/>
      <c r="F16" s="11">
        <v>5900</v>
      </c>
      <c r="G16" s="11"/>
      <c r="H16" s="10"/>
      <c r="I16" s="10"/>
      <c r="J16" s="10" t="s">
        <v>121</v>
      </c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>
      <c r="A24" s="2"/>
      <c r="B24" s="10"/>
      <c r="C24" s="10"/>
      <c r="D24" s="10"/>
      <c r="E24" s="10"/>
      <c r="F24" s="11"/>
      <c r="G24" s="11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>
      <c r="A25" s="2"/>
      <c r="B25" s="10"/>
      <c r="C25" s="10"/>
      <c r="D25" s="10"/>
      <c r="E25" s="10"/>
      <c r="F25" s="11"/>
      <c r="G25" s="11"/>
      <c r="H25" s="10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D26" s="10" t="s">
        <v>79</v>
      </c>
      <c r="E26" s="10"/>
      <c r="F26" s="11">
        <f>SUM(F3:F25)</f>
        <v>37438</v>
      </c>
      <c r="G26" s="11"/>
      <c r="I26" s="19" t="s">
        <v>8</v>
      </c>
      <c r="J26" s="19"/>
      <c r="K26" s="19"/>
      <c r="L26" s="19"/>
      <c r="M26" s="19"/>
      <c r="N26" s="19"/>
      <c r="O26" s="19"/>
    </row>
  </sheetData>
  <mergeCells count="147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F26:G26"/>
    <mergeCell ref="D26:E26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75AA-76AE-422B-8135-81977B2E27CD}">
  <sheetPr codeName="Sheet13">
    <pageSetUpPr fitToPage="1"/>
  </sheetPr>
  <dimension ref="A1:Q26"/>
  <sheetViews>
    <sheetView workbookViewId="0">
      <selection activeCell="W12" sqref="W12"/>
    </sheetView>
  </sheetViews>
  <sheetFormatPr defaultColWidth="6.25" defaultRowHeight="37.5" customHeight="1"/>
  <cols>
    <col min="1" max="1" width="10.375" style="1" customWidth="1"/>
    <col min="2" max="3" width="8.125" style="1" customWidth="1"/>
    <col min="4" max="9" width="8.125" style="4" customWidth="1"/>
    <col min="10" max="16384" width="6.25" style="1"/>
  </cols>
  <sheetData>
    <row r="1" spans="1:17" ht="37.5" customHeight="1">
      <c r="A1" s="3" t="s">
        <v>195</v>
      </c>
    </row>
    <row r="2" spans="1:17" ht="37.5" customHeight="1">
      <c r="A2" s="2" t="s">
        <v>1</v>
      </c>
      <c r="B2" s="10" t="s">
        <v>2</v>
      </c>
      <c r="C2" s="10"/>
      <c r="D2" s="18" t="s">
        <v>4</v>
      </c>
      <c r="E2" s="18"/>
      <c r="F2" s="18" t="s">
        <v>5</v>
      </c>
      <c r="G2" s="18"/>
      <c r="H2" s="18" t="s">
        <v>3</v>
      </c>
      <c r="I2" s="18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56</v>
      </c>
      <c r="B3" s="10" t="s">
        <v>100</v>
      </c>
      <c r="C3" s="10"/>
      <c r="D3" s="18"/>
      <c r="E3" s="18"/>
      <c r="F3" s="18">
        <v>980</v>
      </c>
      <c r="G3" s="18"/>
      <c r="H3" s="18"/>
      <c r="I3" s="18"/>
      <c r="J3" s="10" t="s">
        <v>202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/>
      <c r="B4" s="10" t="s">
        <v>42</v>
      </c>
      <c r="C4" s="10"/>
      <c r="D4" s="18"/>
      <c r="E4" s="18"/>
      <c r="F4" s="18">
        <v>700</v>
      </c>
      <c r="G4" s="18"/>
      <c r="H4" s="18"/>
      <c r="I4" s="18"/>
      <c r="J4" s="10" t="s">
        <v>196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/>
      <c r="B5" s="10" t="s">
        <v>54</v>
      </c>
      <c r="C5" s="10"/>
      <c r="D5" s="18"/>
      <c r="E5" s="18"/>
      <c r="F5" s="18">
        <v>5000</v>
      </c>
      <c r="G5" s="18"/>
      <c r="H5" s="18"/>
      <c r="I5" s="18"/>
      <c r="J5" s="10" t="s">
        <v>197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 t="s">
        <v>59</v>
      </c>
      <c r="B6" s="10" t="s">
        <v>42</v>
      </c>
      <c r="C6" s="10"/>
      <c r="D6" s="18"/>
      <c r="E6" s="18"/>
      <c r="F6" s="18">
        <v>4000</v>
      </c>
      <c r="G6" s="18"/>
      <c r="H6" s="18"/>
      <c r="I6" s="18"/>
      <c r="J6" s="10" t="s">
        <v>162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/>
      <c r="B7" s="10" t="s">
        <v>42</v>
      </c>
      <c r="C7" s="10"/>
      <c r="D7" s="18"/>
      <c r="E7" s="18"/>
      <c r="F7" s="18">
        <v>550</v>
      </c>
      <c r="G7" s="18"/>
      <c r="H7" s="18"/>
      <c r="I7" s="18"/>
      <c r="J7" s="10" t="s">
        <v>196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/>
      <c r="B8" s="10" t="s">
        <v>42</v>
      </c>
      <c r="C8" s="10"/>
      <c r="D8" s="18"/>
      <c r="E8" s="18"/>
      <c r="F8" s="18">
        <v>400</v>
      </c>
      <c r="G8" s="18"/>
      <c r="H8" s="18"/>
      <c r="I8" s="18"/>
      <c r="J8" s="10" t="s">
        <v>196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/>
      <c r="B9" s="10" t="s">
        <v>42</v>
      </c>
      <c r="C9" s="10"/>
      <c r="D9" s="18"/>
      <c r="E9" s="18"/>
      <c r="F9" s="18">
        <v>400</v>
      </c>
      <c r="G9" s="18"/>
      <c r="H9" s="18"/>
      <c r="I9" s="18"/>
      <c r="J9" s="10" t="s">
        <v>196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 t="s">
        <v>60</v>
      </c>
      <c r="B10" s="10" t="s">
        <v>100</v>
      </c>
      <c r="C10" s="10"/>
      <c r="D10" s="18"/>
      <c r="E10" s="18"/>
      <c r="F10" s="18">
        <v>14000</v>
      </c>
      <c r="G10" s="18"/>
      <c r="H10" s="18"/>
      <c r="I10" s="18"/>
      <c r="J10" s="10" t="s">
        <v>198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 t="s">
        <v>100</v>
      </c>
      <c r="C11" s="10"/>
      <c r="D11" s="18"/>
      <c r="E11" s="18"/>
      <c r="F11" s="18">
        <v>2904</v>
      </c>
      <c r="G11" s="18"/>
      <c r="H11" s="18"/>
      <c r="I11" s="18"/>
      <c r="J11" s="10" t="s">
        <v>156</v>
      </c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 t="s">
        <v>42</v>
      </c>
      <c r="C12" s="10"/>
      <c r="D12" s="18"/>
      <c r="E12" s="18"/>
      <c r="F12" s="18">
        <v>600</v>
      </c>
      <c r="G12" s="18"/>
      <c r="H12" s="18"/>
      <c r="I12" s="18"/>
      <c r="J12" s="10" t="s">
        <v>196</v>
      </c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 t="s">
        <v>61</v>
      </c>
      <c r="B13" s="10" t="s">
        <v>100</v>
      </c>
      <c r="C13" s="10"/>
      <c r="D13" s="18"/>
      <c r="E13" s="18"/>
      <c r="F13" s="18">
        <v>1626</v>
      </c>
      <c r="G13" s="18"/>
      <c r="H13" s="18"/>
      <c r="I13" s="18"/>
      <c r="J13" s="10" t="s">
        <v>190</v>
      </c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 t="s">
        <v>28</v>
      </c>
      <c r="C14" s="10"/>
      <c r="D14" s="18"/>
      <c r="E14" s="18"/>
      <c r="F14" s="18">
        <v>4299</v>
      </c>
      <c r="G14" s="18"/>
      <c r="H14" s="18"/>
      <c r="I14" s="18"/>
      <c r="J14" s="10" t="s">
        <v>199</v>
      </c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 t="s">
        <v>63</v>
      </c>
      <c r="B15" s="10" t="s">
        <v>42</v>
      </c>
      <c r="C15" s="10"/>
      <c r="D15" s="18"/>
      <c r="E15" s="18"/>
      <c r="F15" s="18">
        <v>3730</v>
      </c>
      <c r="G15" s="18"/>
      <c r="H15" s="18"/>
      <c r="I15" s="18"/>
      <c r="J15" s="10" t="s">
        <v>103</v>
      </c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 t="s">
        <v>28</v>
      </c>
      <c r="C16" s="10"/>
      <c r="D16" s="18"/>
      <c r="E16" s="18"/>
      <c r="F16" s="18">
        <v>2200</v>
      </c>
      <c r="G16" s="18"/>
      <c r="H16" s="18"/>
      <c r="I16" s="18"/>
      <c r="J16" s="10" t="s">
        <v>200</v>
      </c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 t="s">
        <v>65</v>
      </c>
      <c r="B17" s="10" t="s">
        <v>42</v>
      </c>
      <c r="C17" s="10"/>
      <c r="D17" s="18"/>
      <c r="E17" s="18"/>
      <c r="F17" s="18">
        <v>3000</v>
      </c>
      <c r="G17" s="18"/>
      <c r="H17" s="18"/>
      <c r="I17" s="18"/>
      <c r="J17" s="10" t="s">
        <v>162</v>
      </c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 t="s">
        <v>67</v>
      </c>
      <c r="B18" s="10" t="s">
        <v>28</v>
      </c>
      <c r="C18" s="10"/>
      <c r="D18" s="18"/>
      <c r="E18" s="18"/>
      <c r="F18" s="18">
        <v>550</v>
      </c>
      <c r="G18" s="18"/>
      <c r="H18" s="18"/>
      <c r="I18" s="18"/>
      <c r="J18" s="10" t="s">
        <v>201</v>
      </c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 t="s">
        <v>100</v>
      </c>
      <c r="C19" s="10"/>
      <c r="D19" s="18"/>
      <c r="E19" s="18"/>
      <c r="F19" s="18">
        <v>980</v>
      </c>
      <c r="G19" s="18"/>
      <c r="H19" s="18"/>
      <c r="I19" s="18"/>
      <c r="J19" s="10" t="s">
        <v>202</v>
      </c>
      <c r="K19" s="10"/>
      <c r="L19" s="10"/>
      <c r="M19" s="10"/>
      <c r="N19" s="10" t="s">
        <v>9</v>
      </c>
      <c r="O19" s="10"/>
    </row>
    <row r="20" spans="1:17" ht="37.5" customHeight="1">
      <c r="A20" s="2" t="s">
        <v>35</v>
      </c>
      <c r="B20" s="10" t="s">
        <v>100</v>
      </c>
      <c r="C20" s="10"/>
      <c r="D20" s="18"/>
      <c r="E20" s="18"/>
      <c r="F20" s="18">
        <v>2103</v>
      </c>
      <c r="G20" s="18"/>
      <c r="H20" s="18"/>
      <c r="I20" s="18"/>
      <c r="J20" s="10" t="s">
        <v>203</v>
      </c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 t="s">
        <v>42</v>
      </c>
      <c r="C21" s="10"/>
      <c r="D21" s="18"/>
      <c r="E21" s="18"/>
      <c r="F21" s="18">
        <v>2000</v>
      </c>
      <c r="G21" s="18"/>
      <c r="H21" s="18"/>
      <c r="I21" s="18"/>
      <c r="J21" s="10" t="s">
        <v>121</v>
      </c>
      <c r="K21" s="10"/>
      <c r="L21" s="10"/>
      <c r="M21" s="10"/>
      <c r="N21" s="10" t="s">
        <v>9</v>
      </c>
      <c r="O21" s="10"/>
    </row>
    <row r="22" spans="1:17" ht="37.5" customHeight="1">
      <c r="A22" s="2" t="s">
        <v>38</v>
      </c>
      <c r="B22" s="10" t="s">
        <v>100</v>
      </c>
      <c r="C22" s="10"/>
      <c r="D22" s="18"/>
      <c r="E22" s="18"/>
      <c r="F22" s="18">
        <v>970</v>
      </c>
      <c r="G22" s="18"/>
      <c r="H22" s="18"/>
      <c r="I22" s="18"/>
      <c r="J22" s="10" t="s">
        <v>204</v>
      </c>
      <c r="K22" s="10"/>
      <c r="L22" s="10"/>
      <c r="M22" s="10"/>
      <c r="N22" s="10" t="s">
        <v>9</v>
      </c>
      <c r="O22" s="10"/>
    </row>
    <row r="23" spans="1:17" ht="37.5" customHeight="1">
      <c r="A23" s="2" t="s">
        <v>44</v>
      </c>
      <c r="B23" s="10" t="s">
        <v>42</v>
      </c>
      <c r="C23" s="10"/>
      <c r="D23" s="18"/>
      <c r="E23" s="18"/>
      <c r="F23" s="18">
        <v>500</v>
      </c>
      <c r="G23" s="18"/>
      <c r="H23" s="18"/>
      <c r="I23" s="18"/>
      <c r="J23" s="10" t="s">
        <v>196</v>
      </c>
      <c r="K23" s="10"/>
      <c r="L23" s="10"/>
      <c r="M23" s="10"/>
      <c r="N23" s="10" t="s">
        <v>9</v>
      </c>
      <c r="O23" s="10"/>
    </row>
    <row r="24" spans="1:17" ht="37.5" customHeight="1" thickBot="1">
      <c r="A24" s="2"/>
      <c r="B24" s="10" t="s">
        <v>42</v>
      </c>
      <c r="C24" s="10"/>
      <c r="D24" s="34"/>
      <c r="E24" s="34"/>
      <c r="F24" s="34">
        <v>600</v>
      </c>
      <c r="G24" s="34"/>
      <c r="H24" s="18"/>
      <c r="I24" s="18"/>
      <c r="J24" s="10" t="s">
        <v>196</v>
      </c>
      <c r="K24" s="10"/>
      <c r="L24" s="10"/>
      <c r="M24" s="10"/>
      <c r="N24" s="10" t="s">
        <v>9</v>
      </c>
      <c r="O24" s="10"/>
    </row>
    <row r="25" spans="1:17" ht="37.5" customHeight="1" thickBot="1">
      <c r="A25" s="2"/>
      <c r="B25" s="10"/>
      <c r="C25" s="14"/>
      <c r="D25" s="30" t="s">
        <v>79</v>
      </c>
      <c r="E25" s="31"/>
      <c r="F25" s="31">
        <f>SUM(F3:F24)</f>
        <v>52092</v>
      </c>
      <c r="G25" s="32"/>
      <c r="H25" s="33"/>
      <c r="I25" s="18"/>
      <c r="J25" s="10"/>
      <c r="K25" s="10"/>
      <c r="L25" s="10"/>
      <c r="M25" s="10"/>
      <c r="N25" s="10" t="s">
        <v>9</v>
      </c>
      <c r="O25" s="10"/>
    </row>
    <row r="26" spans="1:17" ht="37.5" customHeight="1">
      <c r="I26" s="19" t="s">
        <v>8</v>
      </c>
      <c r="J26" s="19"/>
      <c r="K26" s="19"/>
      <c r="L26" s="19"/>
      <c r="M26" s="19"/>
      <c r="N26" s="19"/>
      <c r="O26" s="19"/>
    </row>
  </sheetData>
  <mergeCells count="145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3.937007874015748E-2" right="3.937007874015748E-2" top="0.3543307086614173" bottom="0.3543307086614173" header="0.31496062992125984" footer="0.31496062992125984"/>
  <pageSetup paperSize="13" scale="6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1C8AA-DA8A-4C72-A3FA-8765379240DE}">
  <sheetPr>
    <pageSetUpPr fitToPage="1"/>
  </sheetPr>
  <dimension ref="A1:Q26"/>
  <sheetViews>
    <sheetView workbookViewId="0">
      <selection activeCell="W12" sqref="W12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205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48</v>
      </c>
      <c r="B3" s="10" t="s">
        <v>42</v>
      </c>
      <c r="C3" s="10"/>
      <c r="D3" s="10"/>
      <c r="E3" s="10"/>
      <c r="F3" s="11">
        <v>3000</v>
      </c>
      <c r="G3" s="11"/>
      <c r="H3" s="10"/>
      <c r="I3" s="10"/>
      <c r="J3" s="10" t="s">
        <v>162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165</v>
      </c>
      <c r="B4" s="10" t="s">
        <v>100</v>
      </c>
      <c r="C4" s="10"/>
      <c r="D4" s="10"/>
      <c r="E4" s="10"/>
      <c r="F4" s="11">
        <v>1878</v>
      </c>
      <c r="G4" s="11"/>
      <c r="H4" s="10"/>
      <c r="I4" s="10"/>
      <c r="J4" s="10" t="s">
        <v>206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148</v>
      </c>
      <c r="B5" s="10" t="s">
        <v>28</v>
      </c>
      <c r="C5" s="10"/>
      <c r="D5" s="10"/>
      <c r="E5" s="10"/>
      <c r="F5" s="11">
        <v>5563</v>
      </c>
      <c r="G5" s="11"/>
      <c r="H5" s="10"/>
      <c r="I5" s="10"/>
      <c r="J5" s="10" t="s">
        <v>210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 t="s">
        <v>51</v>
      </c>
      <c r="B6" s="10" t="s">
        <v>100</v>
      </c>
      <c r="C6" s="10"/>
      <c r="D6" s="10"/>
      <c r="E6" s="10"/>
      <c r="F6" s="11">
        <v>3160</v>
      </c>
      <c r="G6" s="11"/>
      <c r="H6" s="10"/>
      <c r="I6" s="10"/>
      <c r="J6" s="10" t="s">
        <v>190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 t="s">
        <v>90</v>
      </c>
      <c r="B7" s="10" t="s">
        <v>42</v>
      </c>
      <c r="C7" s="10"/>
      <c r="D7" s="10"/>
      <c r="E7" s="10"/>
      <c r="F7" s="11">
        <v>4000</v>
      </c>
      <c r="G7" s="11"/>
      <c r="H7" s="10"/>
      <c r="I7" s="10"/>
      <c r="J7" s="10" t="s">
        <v>103</v>
      </c>
      <c r="K7" s="10"/>
      <c r="L7" s="10"/>
      <c r="M7" s="10"/>
      <c r="N7" s="10" t="s">
        <v>9</v>
      </c>
      <c r="O7" s="10"/>
      <c r="Q7" s="1" t="s">
        <v>16</v>
      </c>
    </row>
    <row r="8" spans="1:17" ht="37.5" customHeight="1">
      <c r="A8" s="2" t="s">
        <v>95</v>
      </c>
      <c r="B8" s="10" t="s">
        <v>28</v>
      </c>
      <c r="C8" s="10"/>
      <c r="D8" s="10"/>
      <c r="E8" s="10"/>
      <c r="F8" s="11">
        <v>990</v>
      </c>
      <c r="G8" s="11"/>
      <c r="H8" s="10"/>
      <c r="I8" s="10"/>
      <c r="J8" s="10" t="s">
        <v>207</v>
      </c>
      <c r="K8" s="10"/>
      <c r="L8" s="10"/>
      <c r="M8" s="10"/>
      <c r="N8" s="10" t="s">
        <v>9</v>
      </c>
      <c r="O8" s="10"/>
      <c r="Q8" s="1" t="s">
        <v>17</v>
      </c>
    </row>
    <row r="9" spans="1:17" ht="37.5" customHeight="1">
      <c r="A9" s="2" t="s">
        <v>97</v>
      </c>
      <c r="B9" s="10" t="s">
        <v>100</v>
      </c>
      <c r="C9" s="10"/>
      <c r="D9" s="10"/>
      <c r="E9" s="10"/>
      <c r="F9" s="11">
        <v>3500</v>
      </c>
      <c r="G9" s="11"/>
      <c r="H9" s="10"/>
      <c r="I9" s="10"/>
      <c r="J9" s="10" t="s">
        <v>208</v>
      </c>
      <c r="K9" s="10"/>
      <c r="L9" s="10"/>
      <c r="M9" s="10"/>
      <c r="N9" s="10" t="s">
        <v>9</v>
      </c>
      <c r="O9" s="10"/>
      <c r="Q9" s="1" t="s">
        <v>18</v>
      </c>
    </row>
    <row r="10" spans="1:17" ht="37.5" customHeight="1">
      <c r="A10" s="2" t="s">
        <v>98</v>
      </c>
      <c r="B10" s="10" t="s">
        <v>42</v>
      </c>
      <c r="C10" s="10"/>
      <c r="D10" s="10"/>
      <c r="E10" s="10"/>
      <c r="F10" s="11">
        <v>1832</v>
      </c>
      <c r="G10" s="11"/>
      <c r="H10" s="10"/>
      <c r="I10" s="10"/>
      <c r="J10" s="10" t="s">
        <v>121</v>
      </c>
      <c r="K10" s="10"/>
      <c r="L10" s="10"/>
      <c r="M10" s="10"/>
      <c r="N10" s="10" t="s">
        <v>9</v>
      </c>
      <c r="O10" s="10"/>
      <c r="Q10" s="1" t="s">
        <v>19</v>
      </c>
    </row>
    <row r="11" spans="1:17" ht="37.5" customHeight="1">
      <c r="A11" s="2"/>
      <c r="B11" s="10"/>
      <c r="C11" s="10"/>
      <c r="D11" s="10"/>
      <c r="E11" s="10"/>
      <c r="F11" s="11"/>
      <c r="G11" s="11"/>
      <c r="H11" s="10"/>
      <c r="I11" s="10"/>
      <c r="J11" s="10"/>
      <c r="K11" s="10"/>
      <c r="L11" s="10"/>
      <c r="M11" s="10"/>
      <c r="N11" s="10" t="s">
        <v>9</v>
      </c>
      <c r="O11" s="10"/>
      <c r="Q11" s="1" t="s">
        <v>20</v>
      </c>
    </row>
    <row r="12" spans="1:17" ht="37.5" customHeight="1">
      <c r="A12" s="2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 t="s">
        <v>9</v>
      </c>
      <c r="O12" s="10"/>
      <c r="Q12" s="1" t="s">
        <v>21</v>
      </c>
    </row>
    <row r="13" spans="1:17" ht="37.5" customHeight="1">
      <c r="A13" s="2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 t="s">
        <v>9</v>
      </c>
      <c r="O13" s="10"/>
      <c r="Q13" s="1" t="s">
        <v>22</v>
      </c>
    </row>
    <row r="14" spans="1:17" ht="37.5" customHeight="1">
      <c r="A14" s="2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 t="s">
        <v>9</v>
      </c>
      <c r="O14" s="10"/>
      <c r="Q14" s="1" t="s">
        <v>23</v>
      </c>
    </row>
    <row r="15" spans="1:17" ht="37.5" customHeight="1">
      <c r="A15" s="2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 t="s">
        <v>9</v>
      </c>
      <c r="O15" s="10"/>
      <c r="Q15" s="1" t="s">
        <v>24</v>
      </c>
    </row>
    <row r="16" spans="1:17" ht="37.5" customHeight="1">
      <c r="A16" s="2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 t="s">
        <v>9</v>
      </c>
      <c r="O16" s="10"/>
      <c r="Q16" s="1" t="s">
        <v>25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26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27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 t="s">
        <v>38</v>
      </c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 t="s">
        <v>44</v>
      </c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 thickBot="1">
      <c r="A24" s="2"/>
      <c r="B24" s="10"/>
      <c r="C24" s="10"/>
      <c r="D24" s="29"/>
      <c r="E24" s="29"/>
      <c r="F24" s="35"/>
      <c r="G24" s="35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 thickBot="1">
      <c r="A25" s="2"/>
      <c r="B25" s="10"/>
      <c r="C25" s="14"/>
      <c r="D25" s="40" t="s">
        <v>79</v>
      </c>
      <c r="E25" s="41"/>
      <c r="F25" s="42">
        <f>SUM(F3:F24)</f>
        <v>23923</v>
      </c>
      <c r="G25" s="43"/>
      <c r="H25" s="15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 thickBot="1">
      <c r="D26" s="36" t="s">
        <v>209</v>
      </c>
      <c r="E26" s="37"/>
      <c r="F26" s="38">
        <v>76015</v>
      </c>
      <c r="G26" s="39"/>
      <c r="I26" s="19" t="s">
        <v>8</v>
      </c>
      <c r="J26" s="19"/>
      <c r="K26" s="19"/>
      <c r="L26" s="19"/>
      <c r="M26" s="19"/>
      <c r="N26" s="19"/>
      <c r="O26" s="19"/>
    </row>
  </sheetData>
  <mergeCells count="147">
    <mergeCell ref="I26:O26"/>
    <mergeCell ref="D26:E26"/>
    <mergeCell ref="F26:G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2:C2"/>
    <mergeCell ref="D2:E2"/>
    <mergeCell ref="F2:G2"/>
    <mergeCell ref="H2:I2"/>
    <mergeCell ref="J2:M2"/>
    <mergeCell ref="N2:O2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</mergeCells>
  <phoneticPr fontId="2"/>
  <pageMargins left="3.937007874015748E-2" right="3.937007874015748E-2" top="0.3543307086614173" bottom="0.3543307086614173" header="0.31496062992125984" footer="0.31496062992125984"/>
  <pageSetup paperSize="13" scale="6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C68B-117E-4EEE-8A10-1F3F33E720AD}">
  <sheetPr codeName="Sheet14">
    <pageSetUpPr fitToPage="1"/>
  </sheetPr>
  <dimension ref="A1:Q26"/>
  <sheetViews>
    <sheetView tabSelected="1" topLeftCell="A14" workbookViewId="0">
      <selection activeCell="S25" sqref="S25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211</v>
      </c>
    </row>
    <row r="2" spans="1:17" ht="37.5" customHeight="1">
      <c r="A2" s="2" t="s">
        <v>1</v>
      </c>
      <c r="B2" s="10" t="s">
        <v>2</v>
      </c>
      <c r="C2" s="10"/>
      <c r="D2" s="10" t="s">
        <v>4</v>
      </c>
      <c r="E2" s="10"/>
      <c r="F2" s="10" t="s">
        <v>5</v>
      </c>
      <c r="G2" s="10"/>
      <c r="H2" s="10" t="s">
        <v>3</v>
      </c>
      <c r="I2" s="10"/>
      <c r="J2" s="10" t="s">
        <v>6</v>
      </c>
      <c r="K2" s="10"/>
      <c r="L2" s="10"/>
      <c r="M2" s="10"/>
      <c r="N2" s="10" t="s">
        <v>7</v>
      </c>
      <c r="O2" s="10"/>
      <c r="Q2" s="1" t="s">
        <v>11</v>
      </c>
    </row>
    <row r="3" spans="1:17" ht="37.5" customHeight="1">
      <c r="A3" s="2" t="s">
        <v>82</v>
      </c>
      <c r="B3" s="10" t="s">
        <v>28</v>
      </c>
      <c r="C3" s="10"/>
      <c r="D3" s="10"/>
      <c r="E3" s="10"/>
      <c r="F3" s="11">
        <v>745</v>
      </c>
      <c r="G3" s="11"/>
      <c r="H3" s="10"/>
      <c r="I3" s="10"/>
      <c r="J3" s="10" t="s">
        <v>212</v>
      </c>
      <c r="K3" s="10"/>
      <c r="L3" s="10"/>
      <c r="M3" s="10"/>
      <c r="N3" s="10" t="s">
        <v>9</v>
      </c>
      <c r="O3" s="10"/>
      <c r="Q3" s="1" t="s">
        <v>12</v>
      </c>
    </row>
    <row r="4" spans="1:17" ht="37.5" customHeight="1">
      <c r="A4" s="2" t="s">
        <v>213</v>
      </c>
      <c r="B4" s="10" t="s">
        <v>42</v>
      </c>
      <c r="C4" s="10"/>
      <c r="D4" s="10"/>
      <c r="E4" s="10"/>
      <c r="F4" s="11">
        <v>2399</v>
      </c>
      <c r="G4" s="11"/>
      <c r="H4" s="10"/>
      <c r="I4" s="10"/>
      <c r="J4" s="10" t="s">
        <v>103</v>
      </c>
      <c r="K4" s="10"/>
      <c r="L4" s="10"/>
      <c r="M4" s="10"/>
      <c r="N4" s="10" t="s">
        <v>9</v>
      </c>
      <c r="O4" s="10"/>
      <c r="Q4" s="1" t="s">
        <v>13</v>
      </c>
    </row>
    <row r="5" spans="1:17" ht="37.5" customHeight="1">
      <c r="A5" s="2" t="s">
        <v>66</v>
      </c>
      <c r="B5" s="10" t="s">
        <v>42</v>
      </c>
      <c r="C5" s="10"/>
      <c r="D5" s="10"/>
      <c r="E5" s="10"/>
      <c r="F5" s="11">
        <v>3550</v>
      </c>
      <c r="G5" s="11"/>
      <c r="H5" s="10"/>
      <c r="I5" s="10"/>
      <c r="J5" s="10" t="s">
        <v>121</v>
      </c>
      <c r="K5" s="10"/>
      <c r="L5" s="10"/>
      <c r="M5" s="10"/>
      <c r="N5" s="10" t="s">
        <v>9</v>
      </c>
      <c r="O5" s="10"/>
      <c r="Q5" s="1" t="s">
        <v>14</v>
      </c>
    </row>
    <row r="6" spans="1:17" ht="37.5" customHeight="1">
      <c r="A6" s="2" t="s">
        <v>36</v>
      </c>
      <c r="B6" s="10" t="s">
        <v>42</v>
      </c>
      <c r="C6" s="10"/>
      <c r="D6" s="10"/>
      <c r="E6" s="10"/>
      <c r="F6" s="11">
        <v>1729</v>
      </c>
      <c r="G6" s="11"/>
      <c r="H6" s="10"/>
      <c r="I6" s="10"/>
      <c r="J6" s="10" t="s">
        <v>103</v>
      </c>
      <c r="K6" s="10"/>
      <c r="L6" s="10"/>
      <c r="M6" s="10"/>
      <c r="N6" s="10" t="s">
        <v>9</v>
      </c>
      <c r="O6" s="10"/>
      <c r="Q6" s="1" t="s">
        <v>15</v>
      </c>
    </row>
    <row r="7" spans="1:17" ht="37.5" customHeight="1">
      <c r="A7" s="2" t="s">
        <v>38</v>
      </c>
      <c r="B7" s="10" t="s">
        <v>96</v>
      </c>
      <c r="C7" s="10"/>
      <c r="D7" s="10"/>
      <c r="E7" s="10"/>
      <c r="F7" s="11">
        <v>19250</v>
      </c>
      <c r="G7" s="11"/>
      <c r="H7" s="10"/>
      <c r="I7" s="10"/>
      <c r="J7" s="10" t="s">
        <v>219</v>
      </c>
      <c r="K7" s="10"/>
      <c r="L7" s="10"/>
      <c r="M7" s="10"/>
      <c r="N7" s="10" t="s">
        <v>9</v>
      </c>
      <c r="O7" s="10"/>
    </row>
    <row r="8" spans="1:17" ht="37.5" customHeight="1">
      <c r="A8" s="2" t="s">
        <v>46</v>
      </c>
      <c r="B8" s="14" t="s">
        <v>28</v>
      </c>
      <c r="C8" s="15"/>
      <c r="D8" s="14"/>
      <c r="E8" s="15"/>
      <c r="F8" s="12">
        <v>2207</v>
      </c>
      <c r="G8" s="13"/>
      <c r="H8" s="14"/>
      <c r="I8" s="15"/>
      <c r="J8" s="14" t="s">
        <v>214</v>
      </c>
      <c r="K8" s="16"/>
      <c r="L8" s="16"/>
      <c r="M8" s="15"/>
      <c r="N8" s="14" t="s">
        <v>9</v>
      </c>
      <c r="O8" s="15"/>
      <c r="Q8" s="1" t="s">
        <v>16</v>
      </c>
    </row>
    <row r="9" spans="1:17" ht="37.5" customHeight="1">
      <c r="A9" s="2"/>
      <c r="B9" s="10" t="s">
        <v>28</v>
      </c>
      <c r="C9" s="10"/>
      <c r="D9" s="10"/>
      <c r="E9" s="10"/>
      <c r="F9" s="11">
        <v>3873</v>
      </c>
      <c r="G9" s="11"/>
      <c r="H9" s="10"/>
      <c r="I9" s="10"/>
      <c r="J9" s="10" t="s">
        <v>215</v>
      </c>
      <c r="K9" s="10"/>
      <c r="L9" s="10"/>
      <c r="M9" s="10"/>
      <c r="N9" s="10" t="s">
        <v>9</v>
      </c>
      <c r="O9" s="10"/>
      <c r="Q9" s="1" t="s">
        <v>17</v>
      </c>
    </row>
    <row r="10" spans="1:17" ht="37.5" customHeight="1">
      <c r="A10" s="2" t="s">
        <v>151</v>
      </c>
      <c r="B10" s="10" t="s">
        <v>42</v>
      </c>
      <c r="C10" s="10"/>
      <c r="D10" s="10"/>
      <c r="E10" s="10"/>
      <c r="F10" s="11">
        <v>4000</v>
      </c>
      <c r="G10" s="11"/>
      <c r="H10" s="10"/>
      <c r="I10" s="10"/>
      <c r="J10" s="10" t="s">
        <v>216</v>
      </c>
      <c r="K10" s="10"/>
      <c r="L10" s="10"/>
      <c r="M10" s="10"/>
      <c r="N10" s="10" t="s">
        <v>9</v>
      </c>
      <c r="O10" s="10"/>
      <c r="Q10" s="1" t="s">
        <v>18</v>
      </c>
    </row>
    <row r="11" spans="1:17" ht="37.5" customHeight="1">
      <c r="A11" s="2" t="s">
        <v>51</v>
      </c>
      <c r="B11" s="10" t="s">
        <v>100</v>
      </c>
      <c r="C11" s="10"/>
      <c r="D11" s="10"/>
      <c r="E11" s="10"/>
      <c r="F11" s="11">
        <v>2220</v>
      </c>
      <c r="G11" s="11"/>
      <c r="H11" s="10"/>
      <c r="I11" s="10"/>
      <c r="J11" s="10" t="s">
        <v>190</v>
      </c>
      <c r="K11" s="10"/>
      <c r="L11" s="10"/>
      <c r="M11" s="10"/>
      <c r="N11" s="10" t="s">
        <v>9</v>
      </c>
      <c r="O11" s="10"/>
      <c r="Q11" s="1" t="s">
        <v>19</v>
      </c>
    </row>
    <row r="12" spans="1:17" ht="37.5" customHeight="1">
      <c r="A12" s="2"/>
      <c r="B12" s="10" t="s">
        <v>28</v>
      </c>
      <c r="C12" s="10"/>
      <c r="D12" s="10"/>
      <c r="E12" s="10"/>
      <c r="F12" s="11">
        <v>3800</v>
      </c>
      <c r="G12" s="11"/>
      <c r="H12" s="10"/>
      <c r="I12" s="10"/>
      <c r="J12" s="10" t="s">
        <v>217</v>
      </c>
      <c r="K12" s="10"/>
      <c r="L12" s="10"/>
      <c r="M12" s="10"/>
      <c r="N12" s="10" t="s">
        <v>9</v>
      </c>
      <c r="O12" s="10"/>
      <c r="Q12" s="1" t="s">
        <v>20</v>
      </c>
    </row>
    <row r="13" spans="1:17" ht="37.5" customHeight="1">
      <c r="A13" s="2"/>
      <c r="B13" s="10" t="s">
        <v>100</v>
      </c>
      <c r="C13" s="10"/>
      <c r="D13" s="10"/>
      <c r="E13" s="10"/>
      <c r="F13" s="11">
        <v>10000</v>
      </c>
      <c r="G13" s="11"/>
      <c r="H13" s="10"/>
      <c r="I13" s="10"/>
      <c r="J13" s="10" t="s">
        <v>218</v>
      </c>
      <c r="K13" s="10"/>
      <c r="L13" s="10"/>
      <c r="M13" s="10"/>
      <c r="N13" s="10" t="s">
        <v>9</v>
      </c>
      <c r="O13" s="10"/>
      <c r="Q13" s="1" t="s">
        <v>21</v>
      </c>
    </row>
    <row r="14" spans="1:17" ht="37.5" customHeight="1">
      <c r="A14" s="2" t="s">
        <v>95</v>
      </c>
      <c r="B14" s="10" t="s">
        <v>100</v>
      </c>
      <c r="C14" s="10"/>
      <c r="D14" s="10"/>
      <c r="E14" s="10"/>
      <c r="F14" s="11">
        <v>2520</v>
      </c>
      <c r="G14" s="11"/>
      <c r="H14" s="10"/>
      <c r="I14" s="10"/>
      <c r="J14" s="10" t="s">
        <v>190</v>
      </c>
      <c r="K14" s="10"/>
      <c r="L14" s="10"/>
      <c r="M14" s="10"/>
      <c r="N14" s="10" t="s">
        <v>9</v>
      </c>
      <c r="O14" s="10"/>
      <c r="Q14" s="1" t="s">
        <v>22</v>
      </c>
    </row>
    <row r="15" spans="1:17" ht="37.5" customHeight="1">
      <c r="A15" s="2" t="s">
        <v>52</v>
      </c>
      <c r="B15" s="10" t="s">
        <v>42</v>
      </c>
      <c r="C15" s="10"/>
      <c r="D15" s="10"/>
      <c r="E15" s="10"/>
      <c r="F15" s="11">
        <v>1600</v>
      </c>
      <c r="G15" s="11"/>
      <c r="H15" s="10"/>
      <c r="I15" s="10"/>
      <c r="J15" s="10" t="s">
        <v>121</v>
      </c>
      <c r="K15" s="10"/>
      <c r="L15" s="10"/>
      <c r="M15" s="10"/>
      <c r="N15" s="10" t="s">
        <v>9</v>
      </c>
      <c r="O15" s="10"/>
      <c r="Q15" s="1" t="s">
        <v>23</v>
      </c>
    </row>
    <row r="16" spans="1:17" ht="37.5" customHeight="1">
      <c r="A16" s="2" t="s">
        <v>158</v>
      </c>
      <c r="B16" s="10" t="s">
        <v>42</v>
      </c>
      <c r="C16" s="10"/>
      <c r="D16" s="10"/>
      <c r="E16" s="10"/>
      <c r="F16" s="11">
        <v>3630</v>
      </c>
      <c r="G16" s="11"/>
      <c r="H16" s="10"/>
      <c r="I16" s="10"/>
      <c r="J16" s="10" t="s">
        <v>103</v>
      </c>
      <c r="K16" s="10"/>
      <c r="L16" s="10"/>
      <c r="M16" s="10"/>
      <c r="N16" s="10" t="s">
        <v>9</v>
      </c>
      <c r="O16" s="10"/>
      <c r="Q16" s="1" t="s">
        <v>24</v>
      </c>
    </row>
    <row r="17" spans="1:17" ht="37.5" customHeight="1">
      <c r="A17" s="2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 t="s">
        <v>9</v>
      </c>
      <c r="O17" s="10"/>
      <c r="Q17" s="1" t="s">
        <v>25</v>
      </c>
    </row>
    <row r="18" spans="1:17" ht="37.5" customHeight="1">
      <c r="A18" s="2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 t="s">
        <v>9</v>
      </c>
      <c r="O18" s="10"/>
      <c r="Q18" s="1" t="s">
        <v>26</v>
      </c>
    </row>
    <row r="19" spans="1:17" ht="37.5" customHeight="1">
      <c r="A19" s="2"/>
      <c r="B19" s="10"/>
      <c r="C19" s="10"/>
      <c r="D19" s="10"/>
      <c r="E19" s="10"/>
      <c r="F19" s="11"/>
      <c r="G19" s="11"/>
      <c r="H19" s="10"/>
      <c r="I19" s="10"/>
      <c r="J19" s="10"/>
      <c r="K19" s="10"/>
      <c r="L19" s="10"/>
      <c r="M19" s="10"/>
      <c r="N19" s="10" t="s">
        <v>9</v>
      </c>
      <c r="O19" s="10"/>
      <c r="Q19" s="1" t="s">
        <v>27</v>
      </c>
    </row>
    <row r="20" spans="1:17" ht="37.5" customHeight="1">
      <c r="A20" s="2"/>
      <c r="B20" s="10"/>
      <c r="C20" s="10"/>
      <c r="D20" s="10"/>
      <c r="E20" s="10"/>
      <c r="F20" s="11"/>
      <c r="G20" s="11"/>
      <c r="H20" s="10"/>
      <c r="I20" s="10"/>
      <c r="J20" s="10"/>
      <c r="K20" s="10"/>
      <c r="L20" s="10"/>
      <c r="M20" s="10"/>
      <c r="N20" s="10" t="s">
        <v>9</v>
      </c>
      <c r="O20" s="10"/>
    </row>
    <row r="21" spans="1:17" ht="37.5" customHeight="1">
      <c r="A21" s="2"/>
      <c r="B21" s="10"/>
      <c r="C21" s="10"/>
      <c r="D21" s="10"/>
      <c r="E21" s="10"/>
      <c r="F21" s="11"/>
      <c r="G21" s="11"/>
      <c r="H21" s="10"/>
      <c r="I21" s="10"/>
      <c r="J21" s="10"/>
      <c r="K21" s="10"/>
      <c r="L21" s="10"/>
      <c r="M21" s="10"/>
      <c r="N21" s="10" t="s">
        <v>9</v>
      </c>
      <c r="O21" s="10"/>
    </row>
    <row r="22" spans="1:17" ht="37.5" customHeight="1">
      <c r="A22" s="2"/>
      <c r="B22" s="10"/>
      <c r="C22" s="10"/>
      <c r="D22" s="10"/>
      <c r="E22" s="10"/>
      <c r="F22" s="11"/>
      <c r="G22" s="11"/>
      <c r="H22" s="10"/>
      <c r="I22" s="10"/>
      <c r="J22" s="10"/>
      <c r="K22" s="10"/>
      <c r="L22" s="10"/>
      <c r="M22" s="10"/>
      <c r="N22" s="10" t="s">
        <v>9</v>
      </c>
      <c r="O22" s="10"/>
    </row>
    <row r="23" spans="1:17" ht="37.5" customHeight="1">
      <c r="A23" s="2"/>
      <c r="B23" s="10"/>
      <c r="C23" s="10"/>
      <c r="D23" s="10"/>
      <c r="E23" s="10"/>
      <c r="F23" s="11"/>
      <c r="G23" s="11"/>
      <c r="H23" s="10"/>
      <c r="I23" s="10"/>
      <c r="J23" s="10"/>
      <c r="K23" s="10"/>
      <c r="L23" s="10"/>
      <c r="M23" s="10"/>
      <c r="N23" s="10" t="s">
        <v>9</v>
      </c>
      <c r="O23" s="10"/>
    </row>
    <row r="24" spans="1:17" ht="37.5" customHeight="1" thickBot="1">
      <c r="A24" s="2"/>
      <c r="B24" s="10"/>
      <c r="C24" s="10"/>
      <c r="D24" s="29"/>
      <c r="E24" s="29"/>
      <c r="F24" s="35"/>
      <c r="G24" s="35"/>
      <c r="H24" s="10"/>
      <c r="I24" s="10"/>
      <c r="J24" s="10"/>
      <c r="K24" s="10"/>
      <c r="L24" s="10"/>
      <c r="M24" s="10"/>
      <c r="N24" s="10" t="s">
        <v>9</v>
      </c>
      <c r="O24" s="10"/>
    </row>
    <row r="25" spans="1:17" ht="37.5" customHeight="1" thickBot="1">
      <c r="A25" s="2"/>
      <c r="B25" s="10"/>
      <c r="C25" s="14"/>
      <c r="D25" s="40" t="s">
        <v>79</v>
      </c>
      <c r="E25" s="41"/>
      <c r="F25" s="42">
        <f>SUM(F3:F24)</f>
        <v>61523</v>
      </c>
      <c r="G25" s="43"/>
      <c r="H25" s="15"/>
      <c r="I25" s="10"/>
      <c r="J25" s="10"/>
      <c r="K25" s="10"/>
      <c r="L25" s="10"/>
      <c r="M25" s="10"/>
      <c r="N25" s="10" t="s">
        <v>9</v>
      </c>
      <c r="O25" s="10"/>
    </row>
    <row r="26" spans="1:17" ht="37.5" customHeight="1">
      <c r="I26" s="19" t="s">
        <v>8</v>
      </c>
      <c r="J26" s="19"/>
      <c r="K26" s="19"/>
      <c r="L26" s="19"/>
      <c r="M26" s="19"/>
      <c r="N26" s="19"/>
      <c r="O26" s="19"/>
    </row>
  </sheetData>
  <mergeCells count="145">
    <mergeCell ref="B23:C23"/>
    <mergeCell ref="D23:E23"/>
    <mergeCell ref="F23:G23"/>
    <mergeCell ref="H23:I23"/>
    <mergeCell ref="J23:M23"/>
    <mergeCell ref="N23:O23"/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6:C6"/>
    <mergeCell ref="D6:E6"/>
    <mergeCell ref="F6:G6"/>
    <mergeCell ref="H6:I6"/>
    <mergeCell ref="J6:M6"/>
    <mergeCell ref="N6:O6"/>
    <mergeCell ref="B7:C7"/>
    <mergeCell ref="D7:E7"/>
    <mergeCell ref="F7:G7"/>
    <mergeCell ref="H7:I7"/>
    <mergeCell ref="J7:M7"/>
    <mergeCell ref="N7:O7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総額</vt:lpstr>
      <vt:lpstr>４</vt:lpstr>
      <vt:lpstr>5</vt:lpstr>
      <vt:lpstr>6</vt:lpstr>
      <vt:lpstr>7</vt:lpstr>
      <vt:lpstr>8-1</vt:lpstr>
      <vt:lpstr>8-2</vt:lpstr>
      <vt:lpstr>8-3</vt:lpstr>
      <vt:lpstr>9-1</vt:lpstr>
      <vt:lpstr>9-2</vt:lpstr>
      <vt:lpstr>10‐1</vt:lpstr>
      <vt:lpstr>10‐2</vt:lpstr>
      <vt:lpstr>11</vt:lpstr>
      <vt:lpstr>12</vt:lpstr>
      <vt:lpstr>12-2</vt:lpstr>
      <vt:lpstr>1</vt:lpstr>
      <vt:lpstr>2</vt:lpstr>
      <vt:lpstr>2-2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2023-04-03T11:32:52Z</cp:lastPrinted>
  <dcterms:created xsi:type="dcterms:W3CDTF">2015-06-05T18:19:34Z</dcterms:created>
  <dcterms:modified xsi:type="dcterms:W3CDTF">2023-04-05T06:56:01Z</dcterms:modified>
</cp:coreProperties>
</file>