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H:\共有\事務\賃金台帳\2024\"/>
    </mc:Choice>
  </mc:AlternateContent>
  <xr:revisionPtr revIDLastSave="0" documentId="13_ncr:1_{FB17F102-BA07-46E4-8D35-70BB496A7839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交通手書き" sheetId="3" r:id="rId1"/>
    <sheet name="原本" sheetId="2" r:id="rId2"/>
    <sheet name="前田 " sheetId="12" r:id="rId3"/>
    <sheet name="香山" sheetId="10" r:id="rId4"/>
    <sheet name="友久" sheetId="9" r:id="rId5"/>
    <sheet name="池内" sheetId="11" r:id="rId6"/>
    <sheet name="杜山" sheetId="8" r:id="rId7"/>
    <sheet name="畑中" sheetId="7" r:id="rId8"/>
    <sheet name="霞末" sheetId="6" r:id="rId9"/>
    <sheet name="岡本" sheetId="18" r:id="rId10"/>
    <sheet name="山兄" sheetId="5" r:id="rId11"/>
    <sheet name="山弟" sheetId="13" r:id="rId12"/>
    <sheet name="田中" sheetId="14" r:id="rId13"/>
    <sheet name="和哉" sheetId="17" r:id="rId14"/>
    <sheet name="宏稀" sheetId="16" r:id="rId15"/>
    <sheet name="恵子" sheetId="21" r:id="rId16"/>
    <sheet name="豊子" sheetId="20" r:id="rId17"/>
    <sheet name="高木" sheetId="15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0" i="10" l="1"/>
  <c r="F29" i="10"/>
  <c r="P29" i="11"/>
  <c r="P30" i="11" s="1"/>
  <c r="Z21" i="15"/>
  <c r="Z23" i="15" s="1"/>
  <c r="Z24" i="15" s="1"/>
  <c r="Z29" i="15" s="1"/>
  <c r="X21" i="15"/>
  <c r="X23" i="15" s="1"/>
  <c r="X24" i="15" s="1"/>
  <c r="X29" i="15" s="1"/>
  <c r="X30" i="15" s="1"/>
  <c r="V21" i="15"/>
  <c r="V23" i="15" s="1"/>
  <c r="V24" i="15" s="1"/>
  <c r="V29" i="15" s="1"/>
  <c r="V30" i="15" s="1"/>
  <c r="T21" i="15"/>
  <c r="T23" i="15" s="1"/>
  <c r="T24" i="15" s="1"/>
  <c r="T29" i="15" s="1"/>
  <c r="T30" i="15" s="1"/>
  <c r="R21" i="15"/>
  <c r="R23" i="15" s="1"/>
  <c r="P21" i="15"/>
  <c r="P23" i="15" s="1"/>
  <c r="N21" i="15"/>
  <c r="N23" i="15" s="1"/>
  <c r="L21" i="15"/>
  <c r="L23" i="15" s="1"/>
  <c r="J21" i="15"/>
  <c r="J23" i="15" s="1"/>
  <c r="J24" i="15" s="1"/>
  <c r="J29" i="15" s="1"/>
  <c r="J30" i="15" s="1"/>
  <c r="H21" i="15"/>
  <c r="H23" i="15" s="1"/>
  <c r="H24" i="15" s="1"/>
  <c r="H29" i="15" s="1"/>
  <c r="H30" i="15" s="1"/>
  <c r="F21" i="15"/>
  <c r="F23" i="15" s="1"/>
  <c r="F24" i="15" s="1"/>
  <c r="F29" i="15" s="1"/>
  <c r="F30" i="15" s="1"/>
  <c r="D21" i="15"/>
  <c r="D23" i="15" s="1"/>
  <c r="D24" i="15" s="1"/>
  <c r="D29" i="15" s="1"/>
  <c r="D30" i="15" s="1"/>
  <c r="Z21" i="14"/>
  <c r="Z23" i="14" s="1"/>
  <c r="Z24" i="14" s="1"/>
  <c r="Z29" i="14" s="1"/>
  <c r="X21" i="14"/>
  <c r="X23" i="14" s="1"/>
  <c r="X24" i="14" s="1"/>
  <c r="X29" i="14" s="1"/>
  <c r="V21" i="14"/>
  <c r="V23" i="14" s="1"/>
  <c r="V24" i="14" s="1"/>
  <c r="V29" i="14" s="1"/>
  <c r="T21" i="14"/>
  <c r="T23" i="14" s="1"/>
  <c r="R21" i="14"/>
  <c r="R23" i="14" s="1"/>
  <c r="R24" i="14" s="1"/>
  <c r="R29" i="14" s="1"/>
  <c r="P21" i="14"/>
  <c r="P23" i="14" s="1"/>
  <c r="P24" i="14" s="1"/>
  <c r="P29" i="14" s="1"/>
  <c r="N21" i="14"/>
  <c r="N23" i="14" s="1"/>
  <c r="N24" i="14" s="1"/>
  <c r="N29" i="14" s="1"/>
  <c r="L21" i="14"/>
  <c r="L23" i="14" s="1"/>
  <c r="L24" i="14" s="1"/>
  <c r="L29" i="14" s="1"/>
  <c r="J21" i="14"/>
  <c r="J23" i="14" s="1"/>
  <c r="J24" i="14" s="1"/>
  <c r="J29" i="14" s="1"/>
  <c r="H21" i="14"/>
  <c r="H23" i="14" s="1"/>
  <c r="F21" i="14"/>
  <c r="F23" i="14" s="1"/>
  <c r="F24" i="14" s="1"/>
  <c r="F29" i="14" s="1"/>
  <c r="D21" i="14"/>
  <c r="D23" i="14" s="1"/>
  <c r="D24" i="14" s="1"/>
  <c r="D29" i="14" s="1"/>
  <c r="V23" i="13"/>
  <c r="V24" i="13" s="1"/>
  <c r="V29" i="13" s="1"/>
  <c r="T23" i="13"/>
  <c r="T24" i="13" s="1"/>
  <c r="T29" i="13" s="1"/>
  <c r="Z21" i="13"/>
  <c r="Z23" i="13" s="1"/>
  <c r="Z24" i="13" s="1"/>
  <c r="Z29" i="13" s="1"/>
  <c r="X21" i="13"/>
  <c r="X23" i="13" s="1"/>
  <c r="X24" i="13" s="1"/>
  <c r="X29" i="13" s="1"/>
  <c r="V21" i="13"/>
  <c r="T21" i="13"/>
  <c r="R21" i="13"/>
  <c r="R23" i="13" s="1"/>
  <c r="R24" i="13" s="1"/>
  <c r="R29" i="13" s="1"/>
  <c r="P21" i="13"/>
  <c r="P23" i="13" s="1"/>
  <c r="P24" i="13" s="1"/>
  <c r="P29" i="13" s="1"/>
  <c r="N21" i="13"/>
  <c r="N23" i="13" s="1"/>
  <c r="N24" i="13" s="1"/>
  <c r="N29" i="13" s="1"/>
  <c r="L21" i="13"/>
  <c r="L23" i="13" s="1"/>
  <c r="L24" i="13" s="1"/>
  <c r="L29" i="13" s="1"/>
  <c r="J21" i="13"/>
  <c r="J23" i="13" s="1"/>
  <c r="J24" i="13" s="1"/>
  <c r="J29" i="13" s="1"/>
  <c r="H21" i="13"/>
  <c r="H23" i="13" s="1"/>
  <c r="H24" i="13" s="1"/>
  <c r="H29" i="13" s="1"/>
  <c r="F21" i="13"/>
  <c r="F23" i="13" s="1"/>
  <c r="F24" i="13" s="1"/>
  <c r="F29" i="13" s="1"/>
  <c r="D21" i="13"/>
  <c r="D23" i="13" s="1"/>
  <c r="D24" i="13" s="1"/>
  <c r="D29" i="13" s="1"/>
  <c r="X23" i="5"/>
  <c r="X24" i="5" s="1"/>
  <c r="X29" i="5" s="1"/>
  <c r="Z21" i="5"/>
  <c r="Z23" i="5" s="1"/>
  <c r="Z24" i="5" s="1"/>
  <c r="Z29" i="5" s="1"/>
  <c r="X21" i="5"/>
  <c r="V21" i="5"/>
  <c r="V23" i="5" s="1"/>
  <c r="V24" i="5" s="1"/>
  <c r="V29" i="5" s="1"/>
  <c r="T21" i="5"/>
  <c r="T23" i="5" s="1"/>
  <c r="T24" i="5" s="1"/>
  <c r="T29" i="5" s="1"/>
  <c r="R21" i="5"/>
  <c r="R23" i="5" s="1"/>
  <c r="R24" i="5" s="1"/>
  <c r="R29" i="5" s="1"/>
  <c r="P21" i="5"/>
  <c r="P23" i="5" s="1"/>
  <c r="P24" i="5" s="1"/>
  <c r="P29" i="5" s="1"/>
  <c r="N21" i="5"/>
  <c r="N23" i="5" s="1"/>
  <c r="N24" i="5" s="1"/>
  <c r="N29" i="5" s="1"/>
  <c r="L21" i="5"/>
  <c r="L23" i="5" s="1"/>
  <c r="L24" i="5" s="1"/>
  <c r="L29" i="5" s="1"/>
  <c r="J21" i="5"/>
  <c r="J23" i="5" s="1"/>
  <c r="J24" i="5" s="1"/>
  <c r="J29" i="5" s="1"/>
  <c r="H21" i="5"/>
  <c r="H23" i="5" s="1"/>
  <c r="H24" i="5" s="1"/>
  <c r="H29" i="5" s="1"/>
  <c r="F21" i="5"/>
  <c r="F23" i="5" s="1"/>
  <c r="F24" i="5" s="1"/>
  <c r="F29" i="5" s="1"/>
  <c r="D21" i="5"/>
  <c r="D23" i="5" s="1"/>
  <c r="D24" i="5" s="1"/>
  <c r="D29" i="5" s="1"/>
  <c r="Z21" i="18"/>
  <c r="Z23" i="18" s="1"/>
  <c r="Z24" i="18" s="1"/>
  <c r="Z29" i="18" s="1"/>
  <c r="X21" i="18"/>
  <c r="X23" i="18" s="1"/>
  <c r="X24" i="18" s="1"/>
  <c r="X29" i="18" s="1"/>
  <c r="V21" i="18"/>
  <c r="V23" i="18" s="1"/>
  <c r="V24" i="18" s="1"/>
  <c r="V29" i="18" s="1"/>
  <c r="T21" i="18"/>
  <c r="T23" i="18" s="1"/>
  <c r="T24" i="18" s="1"/>
  <c r="T29" i="18" s="1"/>
  <c r="R21" i="18"/>
  <c r="R23" i="18" s="1"/>
  <c r="R24" i="18" s="1"/>
  <c r="R29" i="18" s="1"/>
  <c r="P21" i="18"/>
  <c r="P23" i="18" s="1"/>
  <c r="P24" i="18" s="1"/>
  <c r="P29" i="18" s="1"/>
  <c r="N21" i="18"/>
  <c r="N23" i="18" s="1"/>
  <c r="N24" i="18" s="1"/>
  <c r="N29" i="18" s="1"/>
  <c r="L21" i="18"/>
  <c r="L23" i="18" s="1"/>
  <c r="L24" i="18" s="1"/>
  <c r="L29" i="18" s="1"/>
  <c r="J21" i="18"/>
  <c r="J23" i="18" s="1"/>
  <c r="J24" i="18" s="1"/>
  <c r="J29" i="18" s="1"/>
  <c r="H21" i="18"/>
  <c r="H23" i="18" s="1"/>
  <c r="H24" i="18" s="1"/>
  <c r="H29" i="18" s="1"/>
  <c r="F21" i="18"/>
  <c r="F23" i="18" s="1"/>
  <c r="F24" i="18" s="1"/>
  <c r="F29" i="18" s="1"/>
  <c r="D21" i="18"/>
  <c r="D23" i="18" s="1"/>
  <c r="D24" i="18" s="1"/>
  <c r="D29" i="18" s="1"/>
  <c r="Z21" i="6"/>
  <c r="Z23" i="6" s="1"/>
  <c r="Z24" i="6" s="1"/>
  <c r="Z29" i="6" s="1"/>
  <c r="X21" i="6"/>
  <c r="X23" i="6" s="1"/>
  <c r="X24" i="6" s="1"/>
  <c r="X29" i="6" s="1"/>
  <c r="V21" i="6"/>
  <c r="V23" i="6" s="1"/>
  <c r="V24" i="6" s="1"/>
  <c r="V29" i="6" s="1"/>
  <c r="T21" i="6"/>
  <c r="T23" i="6" s="1"/>
  <c r="T24" i="6" s="1"/>
  <c r="T29" i="6" s="1"/>
  <c r="R21" i="6"/>
  <c r="R23" i="6" s="1"/>
  <c r="R24" i="6" s="1"/>
  <c r="R29" i="6" s="1"/>
  <c r="P21" i="6"/>
  <c r="P23" i="6" s="1"/>
  <c r="P24" i="6" s="1"/>
  <c r="P29" i="6" s="1"/>
  <c r="N21" i="6"/>
  <c r="N23" i="6" s="1"/>
  <c r="N24" i="6" s="1"/>
  <c r="N29" i="6" s="1"/>
  <c r="L21" i="6"/>
  <c r="L23" i="6" s="1"/>
  <c r="L24" i="6" s="1"/>
  <c r="L29" i="6" s="1"/>
  <c r="J21" i="6"/>
  <c r="J23" i="6" s="1"/>
  <c r="J24" i="6" s="1"/>
  <c r="J29" i="6" s="1"/>
  <c r="H21" i="6"/>
  <c r="H23" i="6" s="1"/>
  <c r="H24" i="6" s="1"/>
  <c r="H29" i="6" s="1"/>
  <c r="F21" i="6"/>
  <c r="F23" i="6" s="1"/>
  <c r="F24" i="6" s="1"/>
  <c r="F29" i="6" s="1"/>
  <c r="D21" i="6"/>
  <c r="D23" i="6" s="1"/>
  <c r="D24" i="6" s="1"/>
  <c r="D29" i="6" s="1"/>
  <c r="Z21" i="7"/>
  <c r="Z23" i="7" s="1"/>
  <c r="Z24" i="7" s="1"/>
  <c r="Z29" i="7" s="1"/>
  <c r="X21" i="7"/>
  <c r="X23" i="7" s="1"/>
  <c r="X24" i="7" s="1"/>
  <c r="X29" i="7" s="1"/>
  <c r="V21" i="7"/>
  <c r="V23" i="7" s="1"/>
  <c r="V24" i="7" s="1"/>
  <c r="V29" i="7" s="1"/>
  <c r="T21" i="7"/>
  <c r="T23" i="7" s="1"/>
  <c r="T24" i="7" s="1"/>
  <c r="T29" i="7" s="1"/>
  <c r="R21" i="7"/>
  <c r="R23" i="7" s="1"/>
  <c r="R24" i="7" s="1"/>
  <c r="R29" i="7" s="1"/>
  <c r="P21" i="7"/>
  <c r="P23" i="7" s="1"/>
  <c r="P24" i="7" s="1"/>
  <c r="P29" i="7" s="1"/>
  <c r="N21" i="7"/>
  <c r="N23" i="7" s="1"/>
  <c r="N24" i="7" s="1"/>
  <c r="N29" i="7" s="1"/>
  <c r="L21" i="7"/>
  <c r="L23" i="7" s="1"/>
  <c r="L24" i="7" s="1"/>
  <c r="L29" i="7" s="1"/>
  <c r="J21" i="7"/>
  <c r="J23" i="7" s="1"/>
  <c r="J24" i="7" s="1"/>
  <c r="J29" i="7" s="1"/>
  <c r="H21" i="7"/>
  <c r="H23" i="7" s="1"/>
  <c r="H24" i="7" s="1"/>
  <c r="H29" i="7" s="1"/>
  <c r="F21" i="7"/>
  <c r="F23" i="7" s="1"/>
  <c r="F24" i="7" s="1"/>
  <c r="F29" i="7" s="1"/>
  <c r="D21" i="7"/>
  <c r="D23" i="7" s="1"/>
  <c r="D24" i="7" s="1"/>
  <c r="D29" i="7" s="1"/>
  <c r="Z21" i="8"/>
  <c r="Z23" i="8" s="1"/>
  <c r="Z24" i="8" s="1"/>
  <c r="Z29" i="8" s="1"/>
  <c r="X21" i="8"/>
  <c r="X23" i="8" s="1"/>
  <c r="X24" i="8" s="1"/>
  <c r="X29" i="8" s="1"/>
  <c r="V21" i="8"/>
  <c r="V23" i="8" s="1"/>
  <c r="V24" i="8" s="1"/>
  <c r="V29" i="8" s="1"/>
  <c r="T21" i="8"/>
  <c r="T23" i="8" s="1"/>
  <c r="T24" i="8" s="1"/>
  <c r="T29" i="8" s="1"/>
  <c r="R21" i="8"/>
  <c r="R23" i="8" s="1"/>
  <c r="R24" i="8" s="1"/>
  <c r="R29" i="8" s="1"/>
  <c r="P21" i="8"/>
  <c r="P23" i="8" s="1"/>
  <c r="P24" i="8" s="1"/>
  <c r="P29" i="8" s="1"/>
  <c r="N21" i="8"/>
  <c r="N23" i="8" s="1"/>
  <c r="N24" i="8" s="1"/>
  <c r="N29" i="8" s="1"/>
  <c r="L21" i="8"/>
  <c r="L23" i="8" s="1"/>
  <c r="L24" i="8" s="1"/>
  <c r="L29" i="8" s="1"/>
  <c r="J21" i="8"/>
  <c r="J23" i="8" s="1"/>
  <c r="J24" i="8" s="1"/>
  <c r="J29" i="8" s="1"/>
  <c r="H21" i="8"/>
  <c r="H23" i="8" s="1"/>
  <c r="H24" i="8" s="1"/>
  <c r="H29" i="8" s="1"/>
  <c r="F21" i="8"/>
  <c r="F23" i="8" s="1"/>
  <c r="F24" i="8" s="1"/>
  <c r="F29" i="8" s="1"/>
  <c r="D21" i="8"/>
  <c r="D23" i="8" s="1"/>
  <c r="D24" i="8" s="1"/>
  <c r="D29" i="8" s="1"/>
  <c r="Z21" i="11"/>
  <c r="Z23" i="11" s="1"/>
  <c r="Z24" i="11" s="1"/>
  <c r="Z29" i="11" s="1"/>
  <c r="X21" i="11"/>
  <c r="X23" i="11" s="1"/>
  <c r="X24" i="11" s="1"/>
  <c r="X29" i="11" s="1"/>
  <c r="V21" i="11"/>
  <c r="V23" i="11" s="1"/>
  <c r="V24" i="11" s="1"/>
  <c r="V29" i="11" s="1"/>
  <c r="T21" i="11"/>
  <c r="T23" i="11" s="1"/>
  <c r="T29" i="11" s="1"/>
  <c r="R21" i="11"/>
  <c r="R23" i="11" s="1"/>
  <c r="R24" i="11" s="1"/>
  <c r="R29" i="11" s="1"/>
  <c r="P21" i="11"/>
  <c r="P23" i="11" s="1"/>
  <c r="P24" i="11" s="1"/>
  <c r="N21" i="11"/>
  <c r="N23" i="11" s="1"/>
  <c r="N24" i="11" s="1"/>
  <c r="N29" i="11" s="1"/>
  <c r="L21" i="11"/>
  <c r="L23" i="11" s="1"/>
  <c r="L24" i="11" s="1"/>
  <c r="L29" i="11" s="1"/>
  <c r="J21" i="11"/>
  <c r="J23" i="11" s="1"/>
  <c r="J24" i="11" s="1"/>
  <c r="J29" i="11" s="1"/>
  <c r="H21" i="11"/>
  <c r="H23" i="11" s="1"/>
  <c r="H24" i="11" s="1"/>
  <c r="H29" i="11" s="1"/>
  <c r="F21" i="11"/>
  <c r="F23" i="11" s="1"/>
  <c r="F24" i="11" s="1"/>
  <c r="F29" i="11" s="1"/>
  <c r="D21" i="11"/>
  <c r="D23" i="11" s="1"/>
  <c r="D24" i="11" s="1"/>
  <c r="D29" i="11" s="1"/>
  <c r="D23" i="9"/>
  <c r="D24" i="9" s="1"/>
  <c r="D29" i="9" s="1"/>
  <c r="Z21" i="9"/>
  <c r="Z23" i="9" s="1"/>
  <c r="Z24" i="9" s="1"/>
  <c r="Z29" i="9" s="1"/>
  <c r="X21" i="9"/>
  <c r="X23" i="9" s="1"/>
  <c r="X24" i="9" s="1"/>
  <c r="X29" i="9" s="1"/>
  <c r="V21" i="9"/>
  <c r="V23" i="9" s="1"/>
  <c r="V24" i="9" s="1"/>
  <c r="V29" i="9" s="1"/>
  <c r="T21" i="9"/>
  <c r="T23" i="9" s="1"/>
  <c r="T24" i="9" s="1"/>
  <c r="T29" i="9" s="1"/>
  <c r="R21" i="9"/>
  <c r="R23" i="9" s="1"/>
  <c r="R24" i="9" s="1"/>
  <c r="R29" i="9" s="1"/>
  <c r="P21" i="9"/>
  <c r="P23" i="9" s="1"/>
  <c r="P24" i="9" s="1"/>
  <c r="P29" i="9" s="1"/>
  <c r="N21" i="9"/>
  <c r="N23" i="9" s="1"/>
  <c r="N24" i="9" s="1"/>
  <c r="N29" i="9" s="1"/>
  <c r="L21" i="9"/>
  <c r="L23" i="9" s="1"/>
  <c r="L24" i="9" s="1"/>
  <c r="L29" i="9" s="1"/>
  <c r="J21" i="9"/>
  <c r="J23" i="9" s="1"/>
  <c r="J24" i="9" s="1"/>
  <c r="J29" i="9" s="1"/>
  <c r="H21" i="9"/>
  <c r="H23" i="9" s="1"/>
  <c r="H24" i="9" s="1"/>
  <c r="H29" i="9" s="1"/>
  <c r="F21" i="9"/>
  <c r="F23" i="9" s="1"/>
  <c r="F24" i="9" s="1"/>
  <c r="F29" i="9" s="1"/>
  <c r="D21" i="9"/>
  <c r="V23" i="10"/>
  <c r="V24" i="10" s="1"/>
  <c r="V29" i="10" s="1"/>
  <c r="Z21" i="10"/>
  <c r="Z23" i="10" s="1"/>
  <c r="Z24" i="10" s="1"/>
  <c r="Z29" i="10" s="1"/>
  <c r="X21" i="10"/>
  <c r="X23" i="10" s="1"/>
  <c r="X24" i="10" s="1"/>
  <c r="X29" i="10" s="1"/>
  <c r="V21" i="10"/>
  <c r="T21" i="10"/>
  <c r="T23" i="10" s="1"/>
  <c r="T24" i="10" s="1"/>
  <c r="T29" i="10" s="1"/>
  <c r="R21" i="10"/>
  <c r="R23" i="10" s="1"/>
  <c r="R24" i="10" s="1"/>
  <c r="R29" i="10" s="1"/>
  <c r="P21" i="10"/>
  <c r="P23" i="10" s="1"/>
  <c r="P24" i="10" s="1"/>
  <c r="P29" i="10" s="1"/>
  <c r="N21" i="10"/>
  <c r="N23" i="10" s="1"/>
  <c r="N24" i="10" s="1"/>
  <c r="N29" i="10" s="1"/>
  <c r="L21" i="10"/>
  <c r="L23" i="10" s="1"/>
  <c r="L24" i="10" s="1"/>
  <c r="L29" i="10" s="1"/>
  <c r="J21" i="10"/>
  <c r="J23" i="10" s="1"/>
  <c r="J24" i="10" s="1"/>
  <c r="J29" i="10" s="1"/>
  <c r="H21" i="10"/>
  <c r="H23" i="10" s="1"/>
  <c r="H24" i="10" s="1"/>
  <c r="H29" i="10" s="1"/>
  <c r="F21" i="10"/>
  <c r="F23" i="10" s="1"/>
  <c r="F24" i="10" s="1"/>
  <c r="D21" i="10"/>
  <c r="D23" i="10" s="1"/>
  <c r="D24" i="10" s="1"/>
  <c r="D29" i="10" s="1"/>
  <c r="F21" i="12"/>
  <c r="H21" i="12"/>
  <c r="J21" i="12"/>
  <c r="L21" i="12"/>
  <c r="L23" i="12" s="1"/>
  <c r="L24" i="12" s="1"/>
  <c r="N21" i="12"/>
  <c r="P21" i="12"/>
  <c r="P23" i="12" s="1"/>
  <c r="P24" i="12" s="1"/>
  <c r="R21" i="12"/>
  <c r="R23" i="12" s="1"/>
  <c r="R24" i="12" s="1"/>
  <c r="T21" i="12"/>
  <c r="V21" i="12"/>
  <c r="X21" i="12"/>
  <c r="Z21" i="12"/>
  <c r="Z23" i="12" s="1"/>
  <c r="Z24" i="12" s="1"/>
  <c r="F23" i="12"/>
  <c r="H23" i="12"/>
  <c r="J23" i="12"/>
  <c r="J24" i="12" s="1"/>
  <c r="N23" i="12"/>
  <c r="T23" i="12"/>
  <c r="V23" i="12"/>
  <c r="X23" i="12"/>
  <c r="X24" i="12" s="1"/>
  <c r="F24" i="12"/>
  <c r="H24" i="12"/>
  <c r="N24" i="12"/>
  <c r="T24" i="12"/>
  <c r="V24" i="12"/>
  <c r="D21" i="12"/>
  <c r="D23" i="12" s="1"/>
  <c r="D24" i="12" s="1"/>
  <c r="Z21" i="20"/>
  <c r="Z23" i="20" s="1"/>
  <c r="X21" i="20"/>
  <c r="V21" i="20"/>
  <c r="V23" i="20" s="1"/>
  <c r="T21" i="20"/>
  <c r="T23" i="20" s="1"/>
  <c r="R21" i="20"/>
  <c r="R23" i="20" s="1"/>
  <c r="R24" i="20" s="1"/>
  <c r="R29" i="20" s="1"/>
  <c r="P21" i="20"/>
  <c r="P23" i="20" s="1"/>
  <c r="N21" i="20"/>
  <c r="N23" i="20" s="1"/>
  <c r="L21" i="20"/>
  <c r="L23" i="20" s="1"/>
  <c r="J21" i="20"/>
  <c r="J23" i="20" s="1"/>
  <c r="H21" i="20"/>
  <c r="H23" i="20" s="1"/>
  <c r="F21" i="20"/>
  <c r="F23" i="20" s="1"/>
  <c r="F21" i="21"/>
  <c r="H21" i="21"/>
  <c r="H23" i="21" s="1"/>
  <c r="J21" i="21"/>
  <c r="L21" i="21"/>
  <c r="L23" i="21" s="1"/>
  <c r="N21" i="21"/>
  <c r="P21" i="21"/>
  <c r="P23" i="21" s="1"/>
  <c r="R21" i="21"/>
  <c r="R23" i="21" s="1"/>
  <c r="T21" i="21"/>
  <c r="V21" i="21"/>
  <c r="X21" i="21"/>
  <c r="X23" i="21" s="1"/>
  <c r="Z21" i="21"/>
  <c r="D21" i="21"/>
  <c r="D23" i="21" s="1"/>
  <c r="Z24" i="21"/>
  <c r="Z29" i="21" s="1"/>
  <c r="X24" i="21"/>
  <c r="X29" i="21" s="1"/>
  <c r="V24" i="21"/>
  <c r="T24" i="21"/>
  <c r="R24" i="21"/>
  <c r="R29" i="21" s="1"/>
  <c r="P24" i="21"/>
  <c r="N24" i="21"/>
  <c r="L24" i="21"/>
  <c r="L29" i="21" s="1"/>
  <c r="J24" i="21"/>
  <c r="J29" i="21" s="1"/>
  <c r="H24" i="21"/>
  <c r="H29" i="21" s="1"/>
  <c r="F24" i="21"/>
  <c r="F29" i="21" s="1"/>
  <c r="Z23" i="21"/>
  <c r="V23" i="21"/>
  <c r="T23" i="21"/>
  <c r="N23" i="21"/>
  <c r="J23" i="21"/>
  <c r="F23" i="21"/>
  <c r="D24" i="21"/>
  <c r="V29" i="21"/>
  <c r="V30" i="21" s="1"/>
  <c r="T29" i="21"/>
  <c r="P29" i="21"/>
  <c r="N29" i="21"/>
  <c r="D29" i="21"/>
  <c r="AB7" i="21"/>
  <c r="AB29" i="20"/>
  <c r="D21" i="20"/>
  <c r="X23" i="17"/>
  <c r="X24" i="17" s="1"/>
  <c r="X29" i="17" s="1"/>
  <c r="X30" i="17" s="1"/>
  <c r="H23" i="17"/>
  <c r="H24" i="17" s="1"/>
  <c r="Z21" i="17"/>
  <c r="Z23" i="17" s="1"/>
  <c r="Z24" i="17" s="1"/>
  <c r="X21" i="17"/>
  <c r="V21" i="17"/>
  <c r="V23" i="17" s="1"/>
  <c r="V24" i="17" s="1"/>
  <c r="T21" i="17"/>
  <c r="T23" i="17" s="1"/>
  <c r="T24" i="17" s="1"/>
  <c r="R21" i="17"/>
  <c r="R23" i="17" s="1"/>
  <c r="R24" i="17" s="1"/>
  <c r="P21" i="17"/>
  <c r="P23" i="17" s="1"/>
  <c r="P24" i="17" s="1"/>
  <c r="N21" i="17"/>
  <c r="N23" i="17" s="1"/>
  <c r="N24" i="17" s="1"/>
  <c r="L21" i="17"/>
  <c r="L23" i="17" s="1"/>
  <c r="L24" i="17" s="1"/>
  <c r="J21" i="17"/>
  <c r="J23" i="17" s="1"/>
  <c r="J24" i="17" s="1"/>
  <c r="H21" i="17"/>
  <c r="D23" i="17"/>
  <c r="AB29" i="18"/>
  <c r="AB7" i="18"/>
  <c r="D21" i="16"/>
  <c r="F21" i="16"/>
  <c r="F23" i="16" s="1"/>
  <c r="F24" i="16" s="1"/>
  <c r="F29" i="16" s="1"/>
  <c r="H21" i="16"/>
  <c r="H23" i="16" s="1"/>
  <c r="H24" i="16" s="1"/>
  <c r="H29" i="16" s="1"/>
  <c r="J21" i="16"/>
  <c r="J23" i="16" s="1"/>
  <c r="J24" i="16" s="1"/>
  <c r="J29" i="16" s="1"/>
  <c r="L21" i="16"/>
  <c r="L23" i="16" s="1"/>
  <c r="L24" i="16" s="1"/>
  <c r="L29" i="16" s="1"/>
  <c r="N21" i="16"/>
  <c r="N23" i="16" s="1"/>
  <c r="N24" i="16" s="1"/>
  <c r="N29" i="16" s="1"/>
  <c r="P21" i="16"/>
  <c r="P23" i="16" s="1"/>
  <c r="P24" i="16" s="1"/>
  <c r="P29" i="16" s="1"/>
  <c r="R21" i="16"/>
  <c r="R23" i="16" s="1"/>
  <c r="R24" i="16" s="1"/>
  <c r="R29" i="16" s="1"/>
  <c r="T21" i="16"/>
  <c r="T23" i="16" s="1"/>
  <c r="T24" i="16" s="1"/>
  <c r="T29" i="16" s="1"/>
  <c r="V21" i="16"/>
  <c r="V23" i="16" s="1"/>
  <c r="V24" i="16" s="1"/>
  <c r="V29" i="16" s="1"/>
  <c r="X21" i="16"/>
  <c r="X23" i="16" s="1"/>
  <c r="X24" i="16" s="1"/>
  <c r="X29" i="16" s="1"/>
  <c r="Z21" i="16"/>
  <c r="Z23" i="16" s="1"/>
  <c r="Z24" i="16" s="1"/>
  <c r="Z29" i="16" s="1"/>
  <c r="D23" i="16"/>
  <c r="D24" i="16" s="1"/>
  <c r="D29" i="16" s="1"/>
  <c r="F21" i="17"/>
  <c r="D21" i="17"/>
  <c r="AB29" i="17"/>
  <c r="AB7" i="17"/>
  <c r="AB7" i="16"/>
  <c r="AB7" i="15"/>
  <c r="AB29" i="15"/>
  <c r="AB29" i="14"/>
  <c r="AB29" i="13"/>
  <c r="AB29" i="12"/>
  <c r="AB29" i="11"/>
  <c r="AB29" i="10"/>
  <c r="AB29" i="9"/>
  <c r="AB29" i="8"/>
  <c r="AB29" i="7"/>
  <c r="AB29" i="6"/>
  <c r="AB29" i="5"/>
  <c r="D31" i="2"/>
  <c r="F31" i="2"/>
  <c r="H31" i="2"/>
  <c r="J31" i="2"/>
  <c r="V31" i="2"/>
  <c r="X31" i="2"/>
  <c r="Z31" i="2"/>
  <c r="L31" i="2"/>
  <c r="N31" i="2"/>
  <c r="P31" i="2"/>
  <c r="R31" i="2"/>
  <c r="T31" i="2"/>
  <c r="AB31" i="2"/>
  <c r="Z22" i="2"/>
  <c r="Z25" i="2" s="1"/>
  <c r="X22" i="2"/>
  <c r="V22" i="2"/>
  <c r="V25" i="2" s="1"/>
  <c r="T22" i="2"/>
  <c r="T25" i="2" s="1"/>
  <c r="R22" i="2"/>
  <c r="R25" i="2" s="1"/>
  <c r="P22" i="2"/>
  <c r="P25" i="2" s="1"/>
  <c r="N22" i="2"/>
  <c r="N25" i="2" s="1"/>
  <c r="L22" i="2"/>
  <c r="L25" i="2" s="1"/>
  <c r="J22" i="2"/>
  <c r="J25" i="2" s="1"/>
  <c r="H22" i="2"/>
  <c r="H25" i="2" s="1"/>
  <c r="F22" i="2"/>
  <c r="F25" i="2" s="1"/>
  <c r="D22" i="2"/>
  <c r="D25" i="2" s="1"/>
  <c r="D32" i="2" l="1"/>
  <c r="F30" i="11"/>
  <c r="T30" i="11"/>
  <c r="H30" i="21"/>
  <c r="Z30" i="21"/>
  <c r="F24" i="17"/>
  <c r="F29" i="17" s="1"/>
  <c r="F30" i="17" s="1"/>
  <c r="F23" i="17"/>
  <c r="P24" i="15"/>
  <c r="P29" i="15" s="1"/>
  <c r="P30" i="15" s="1"/>
  <c r="N24" i="15"/>
  <c r="N29" i="15" s="1"/>
  <c r="N30" i="15" s="1"/>
  <c r="R24" i="15"/>
  <c r="R29" i="15" s="1"/>
  <c r="R30" i="15" s="1"/>
  <c r="L24" i="15"/>
  <c r="L29" i="15" s="1"/>
  <c r="L30" i="15" s="1"/>
  <c r="H24" i="14"/>
  <c r="H29" i="14" s="1"/>
  <c r="H30" i="14" s="1"/>
  <c r="T24" i="14"/>
  <c r="T29" i="14" s="1"/>
  <c r="T30" i="14" s="1"/>
  <c r="P29" i="12"/>
  <c r="P30" i="12" s="1"/>
  <c r="R29" i="12"/>
  <c r="D29" i="12"/>
  <c r="T29" i="12"/>
  <c r="T30" i="12" s="1"/>
  <c r="H29" i="12"/>
  <c r="H30" i="12" s="1"/>
  <c r="J29" i="12"/>
  <c r="Z29" i="12"/>
  <c r="Z30" i="12" s="1"/>
  <c r="L29" i="12"/>
  <c r="L30" i="12" s="1"/>
  <c r="N29" i="12"/>
  <c r="N30" i="12" s="1"/>
  <c r="X29" i="12"/>
  <c r="X30" i="12" s="1"/>
  <c r="F29" i="12"/>
  <c r="F30" i="12" s="1"/>
  <c r="V29" i="12"/>
  <c r="V30" i="12" s="1"/>
  <c r="N24" i="20"/>
  <c r="N29" i="20" s="1"/>
  <c r="N30" i="20" s="1"/>
  <c r="P24" i="20"/>
  <c r="P29" i="20" s="1"/>
  <c r="P30" i="20" s="1"/>
  <c r="T24" i="20"/>
  <c r="T29" i="20" s="1"/>
  <c r="T30" i="20" s="1"/>
  <c r="F24" i="20"/>
  <c r="F29" i="20" s="1"/>
  <c r="F30" i="20" s="1"/>
  <c r="V24" i="20"/>
  <c r="V29" i="20" s="1"/>
  <c r="V30" i="20" s="1"/>
  <c r="L24" i="20"/>
  <c r="L29" i="20" s="1"/>
  <c r="L30" i="20" s="1"/>
  <c r="H24" i="20"/>
  <c r="H29" i="20" s="1"/>
  <c r="H30" i="20" s="1"/>
  <c r="J24" i="20"/>
  <c r="J29" i="20" s="1"/>
  <c r="J30" i="20" s="1"/>
  <c r="Z24" i="20"/>
  <c r="Z29" i="20" s="1"/>
  <c r="Z30" i="20" s="1"/>
  <c r="R30" i="20"/>
  <c r="X23" i="20"/>
  <c r="X24" i="20" s="1"/>
  <c r="X29" i="20" s="1"/>
  <c r="X30" i="20" s="1"/>
  <c r="D23" i="20"/>
  <c r="P30" i="21"/>
  <c r="F30" i="21"/>
  <c r="L30" i="21"/>
  <c r="J30" i="21"/>
  <c r="N30" i="21"/>
  <c r="T30" i="21"/>
  <c r="R30" i="21"/>
  <c r="X30" i="21"/>
  <c r="D30" i="21"/>
  <c r="Z30" i="15"/>
  <c r="V30" i="14"/>
  <c r="P30" i="14"/>
  <c r="N30" i="14"/>
  <c r="R30" i="14"/>
  <c r="X30" i="14"/>
  <c r="J30" i="14"/>
  <c r="L30" i="14"/>
  <c r="F30" i="14"/>
  <c r="N30" i="13"/>
  <c r="R30" i="5"/>
  <c r="F30" i="9"/>
  <c r="N30" i="18"/>
  <c r="L30" i="18"/>
  <c r="J30" i="18"/>
  <c r="Z30" i="18"/>
  <c r="F30" i="18"/>
  <c r="H30" i="18"/>
  <c r="P30" i="18"/>
  <c r="V30" i="18"/>
  <c r="X30" i="18"/>
  <c r="R30" i="18"/>
  <c r="T30" i="18"/>
  <c r="D30" i="18"/>
  <c r="AB21" i="18"/>
  <c r="AB23" i="18"/>
  <c r="Z30" i="14"/>
  <c r="Z30" i="6"/>
  <c r="Z30" i="7"/>
  <c r="Z30" i="11"/>
  <c r="X30" i="11"/>
  <c r="X30" i="13"/>
  <c r="X30" i="6"/>
  <c r="V30" i="5"/>
  <c r="V30" i="11"/>
  <c r="V30" i="6"/>
  <c r="V30" i="7"/>
  <c r="T30" i="6"/>
  <c r="T30" i="7"/>
  <c r="R30" i="6"/>
  <c r="R30" i="7"/>
  <c r="R30" i="11"/>
  <c r="R30" i="9"/>
  <c r="P30" i="6"/>
  <c r="P30" i="7"/>
  <c r="N30" i="6"/>
  <c r="N30" i="7"/>
  <c r="N30" i="11"/>
  <c r="L30" i="6"/>
  <c r="L30" i="7"/>
  <c r="L30" i="11"/>
  <c r="J30" i="6"/>
  <c r="J30" i="7"/>
  <c r="N30" i="8"/>
  <c r="P30" i="8"/>
  <c r="R30" i="8"/>
  <c r="T30" i="8"/>
  <c r="X30" i="8"/>
  <c r="H30" i="8"/>
  <c r="J30" i="11"/>
  <c r="V30" i="10"/>
  <c r="Z30" i="10"/>
  <c r="L30" i="10"/>
  <c r="P30" i="10"/>
  <c r="T30" i="13"/>
  <c r="J30" i="13"/>
  <c r="Z30" i="13"/>
  <c r="P30" i="13"/>
  <c r="L30" i="13"/>
  <c r="R30" i="13"/>
  <c r="V30" i="13"/>
  <c r="H30" i="13"/>
  <c r="X30" i="5"/>
  <c r="J30" i="5"/>
  <c r="Z30" i="5"/>
  <c r="L30" i="5"/>
  <c r="H30" i="5"/>
  <c r="H30" i="6"/>
  <c r="H30" i="7"/>
  <c r="H30" i="11"/>
  <c r="N30" i="9"/>
  <c r="AB21" i="15"/>
  <c r="F30" i="13"/>
  <c r="P30" i="5"/>
  <c r="D30" i="5"/>
  <c r="N30" i="5"/>
  <c r="T30" i="5"/>
  <c r="F30" i="5"/>
  <c r="F30" i="6"/>
  <c r="R30" i="10"/>
  <c r="T30" i="10"/>
  <c r="H30" i="10"/>
  <c r="X30" i="10"/>
  <c r="N30" i="10"/>
  <c r="J30" i="10"/>
  <c r="AB21" i="11"/>
  <c r="AB21" i="9"/>
  <c r="R30" i="12"/>
  <c r="J30" i="12"/>
  <c r="R29" i="17"/>
  <c r="R30" i="17" s="1"/>
  <c r="L29" i="17"/>
  <c r="L30" i="17" s="1"/>
  <c r="P29" i="17"/>
  <c r="P30" i="17" s="1"/>
  <c r="N29" i="17"/>
  <c r="N30" i="17" s="1"/>
  <c r="V29" i="17"/>
  <c r="V30" i="17" s="1"/>
  <c r="H29" i="17"/>
  <c r="H30" i="17" s="1"/>
  <c r="J29" i="17"/>
  <c r="J30" i="17" s="1"/>
  <c r="Z29" i="17"/>
  <c r="Z30" i="17" s="1"/>
  <c r="T29" i="17"/>
  <c r="T30" i="17" s="1"/>
  <c r="AB21" i="17"/>
  <c r="AB21" i="13"/>
  <c r="AB23" i="13"/>
  <c r="X30" i="7"/>
  <c r="AB21" i="7"/>
  <c r="D30" i="7"/>
  <c r="F30" i="8"/>
  <c r="V30" i="8"/>
  <c r="J30" i="8"/>
  <c r="Z30" i="8"/>
  <c r="L30" i="8"/>
  <c r="AB23" i="8"/>
  <c r="AB23" i="11"/>
  <c r="P30" i="9"/>
  <c r="H30" i="9"/>
  <c r="X30" i="9"/>
  <c r="L30" i="9"/>
  <c r="T30" i="9"/>
  <c r="V30" i="9"/>
  <c r="J30" i="9"/>
  <c r="Z30" i="9"/>
  <c r="AB23" i="9"/>
  <c r="AB21" i="12"/>
  <c r="AB23" i="12"/>
  <c r="AB21" i="10"/>
  <c r="AB23" i="10"/>
  <c r="AB23" i="15"/>
  <c r="D30" i="14"/>
  <c r="F30" i="7"/>
  <c r="D30" i="6"/>
  <c r="AB23" i="6"/>
  <c r="AB21" i="6"/>
  <c r="AB23" i="5"/>
  <c r="AB21" i="5"/>
  <c r="R32" i="2"/>
  <c r="AB25" i="2"/>
  <c r="T32" i="2"/>
  <c r="H32" i="2"/>
  <c r="J32" i="2"/>
  <c r="Z32" i="2"/>
  <c r="L32" i="2"/>
  <c r="N32" i="2"/>
  <c r="V32" i="2"/>
  <c r="P32" i="2"/>
  <c r="AB22" i="2"/>
  <c r="X25" i="2"/>
  <c r="X32" i="2" s="1"/>
  <c r="D24" i="20" l="1"/>
  <c r="D29" i="20" s="1"/>
  <c r="D30" i="20" s="1"/>
  <c r="AB23" i="17"/>
  <c r="D24" i="17"/>
  <c r="D29" i="17" s="1"/>
  <c r="D30" i="17" s="1"/>
  <c r="AB30" i="17" s="1"/>
  <c r="AB30" i="14"/>
  <c r="D30" i="12"/>
  <c r="AB30" i="12" s="1"/>
  <c r="AB30" i="18"/>
  <c r="AB30" i="15"/>
  <c r="AB30" i="5"/>
  <c r="AB30" i="6"/>
  <c r="D30" i="13"/>
  <c r="AB30" i="13" s="1"/>
  <c r="AB30" i="7"/>
  <c r="AB23" i="7"/>
  <c r="D30" i="8"/>
  <c r="AB30" i="8" s="1"/>
  <c r="D30" i="11"/>
  <c r="AB30" i="11" s="1"/>
  <c r="D30" i="9"/>
  <c r="AB30" i="9" s="1"/>
  <c r="D30" i="10"/>
  <c r="AB30" i="10" s="1"/>
  <c r="F32" i="2"/>
  <c r="AB32" i="2" s="1"/>
</calcChain>
</file>

<file path=xl/sharedStrings.xml><?xml version="1.0" encoding="utf-8"?>
<sst xmlns="http://schemas.openxmlformats.org/spreadsheetml/2006/main" count="1854" uniqueCount="76">
  <si>
    <t>雇　用　年　月　日</t>
    <rPh sb="0" eb="1">
      <t>ヤトイ</t>
    </rPh>
    <rPh sb="2" eb="3">
      <t>ヨウ</t>
    </rPh>
    <rPh sb="4" eb="5">
      <t>ネン</t>
    </rPh>
    <rPh sb="6" eb="7">
      <t>ツキ</t>
    </rPh>
    <rPh sb="8" eb="9">
      <t>ヒ</t>
    </rPh>
    <phoneticPr fontId="3"/>
  </si>
  <si>
    <t>所　　属</t>
    <rPh sb="0" eb="1">
      <t>トコロ</t>
    </rPh>
    <rPh sb="3" eb="4">
      <t>ゾク</t>
    </rPh>
    <phoneticPr fontId="3"/>
  </si>
  <si>
    <t>職　　名</t>
    <rPh sb="0" eb="1">
      <t>ショク</t>
    </rPh>
    <rPh sb="3" eb="4">
      <t>メイ</t>
    </rPh>
    <phoneticPr fontId="3"/>
  </si>
  <si>
    <t>氏　　名</t>
    <rPh sb="0" eb="1">
      <t>シ</t>
    </rPh>
    <rPh sb="3" eb="4">
      <t>メイ</t>
    </rPh>
    <phoneticPr fontId="3"/>
  </si>
  <si>
    <t>性別</t>
    <rPh sb="0" eb="2">
      <t>セイベツ</t>
    </rPh>
    <phoneticPr fontId="3"/>
  </si>
  <si>
    <t>男・女</t>
    <rPh sb="0" eb="1">
      <t>オトコ</t>
    </rPh>
    <rPh sb="2" eb="3">
      <t>オンナ</t>
    </rPh>
    <phoneticPr fontId="3"/>
  </si>
  <si>
    <t>賃金計算期間</t>
    <rPh sb="0" eb="2">
      <t>チンギン</t>
    </rPh>
    <rPh sb="2" eb="4">
      <t>ケイサン</t>
    </rPh>
    <rPh sb="4" eb="6">
      <t>キカン</t>
    </rPh>
    <phoneticPr fontId="3"/>
  </si>
  <si>
    <t>12月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</si>
  <si>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</si>
  <si>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</si>
  <si>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</si>
  <si>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</si>
  <si>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</si>
  <si>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</si>
  <si>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</si>
  <si>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</si>
  <si>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</si>
  <si>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</si>
  <si>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</si>
  <si>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合計</t>
    <rPh sb="0" eb="2">
      <t>ゴウケイ</t>
    </rPh>
    <phoneticPr fontId="3"/>
  </si>
  <si>
    <t>日</t>
    <rPh sb="0" eb="1">
      <t>ヒ</t>
    </rPh>
    <phoneticPr fontId="3"/>
  </si>
  <si>
    <t>Ｈ</t>
    <phoneticPr fontId="3"/>
  </si>
  <si>
    <t>休日労働時間数</t>
    <rPh sb="0" eb="2">
      <t>キュウジツ</t>
    </rPh>
    <rPh sb="2" eb="4">
      <t>ロウドウ</t>
    </rPh>
    <rPh sb="4" eb="7">
      <t>ジカンスウ</t>
    </rPh>
    <phoneticPr fontId="3"/>
  </si>
  <si>
    <t>早出残業時間数</t>
    <rPh sb="0" eb="2">
      <t>ハヤデ</t>
    </rPh>
    <rPh sb="2" eb="4">
      <t>ザンギョウ</t>
    </rPh>
    <rPh sb="4" eb="7">
      <t>ジカンスウ</t>
    </rPh>
    <phoneticPr fontId="3"/>
  </si>
  <si>
    <t>深夜労働時間数</t>
    <rPh sb="0" eb="2">
      <t>シンヤ</t>
    </rPh>
    <rPh sb="2" eb="4">
      <t>ロウドウ</t>
    </rPh>
    <rPh sb="4" eb="7">
      <t>ジカンスウ</t>
    </rPh>
    <phoneticPr fontId="3"/>
  </si>
  <si>
    <t>基本給</t>
    <rPh sb="0" eb="3">
      <t>キホンキュウ</t>
    </rPh>
    <phoneticPr fontId="3"/>
  </si>
  <si>
    <t>所定時間外割増賃金</t>
    <rPh sb="0" eb="2">
      <t>ショテイ</t>
    </rPh>
    <rPh sb="2" eb="4">
      <t>ジカン</t>
    </rPh>
    <rPh sb="4" eb="5">
      <t>ガイ</t>
    </rPh>
    <rPh sb="5" eb="7">
      <t>ワリマシ</t>
    </rPh>
    <rPh sb="7" eb="9">
      <t>チンギン</t>
    </rPh>
    <phoneticPr fontId="3"/>
  </si>
  <si>
    <t>夜勤基本給</t>
    <rPh sb="0" eb="2">
      <t>ヤキン</t>
    </rPh>
    <rPh sb="2" eb="5">
      <t>キホンキュウ</t>
    </rPh>
    <phoneticPr fontId="3"/>
  </si>
  <si>
    <t>交通費</t>
    <rPh sb="0" eb="3">
      <t>コウツウヒ</t>
    </rPh>
    <phoneticPr fontId="3"/>
  </si>
  <si>
    <t>同乗手当</t>
    <rPh sb="0" eb="2">
      <t>ドウジョウ</t>
    </rPh>
    <rPh sb="2" eb="4">
      <t>テアテ</t>
    </rPh>
    <phoneticPr fontId="3"/>
  </si>
  <si>
    <t>イベント他</t>
    <rPh sb="4" eb="5">
      <t>ホカ</t>
    </rPh>
    <phoneticPr fontId="3"/>
  </si>
  <si>
    <t>小計</t>
    <rPh sb="0" eb="2">
      <t>ショウケイ</t>
    </rPh>
    <phoneticPr fontId="3"/>
  </si>
  <si>
    <t>臨時の給与</t>
    <rPh sb="0" eb="2">
      <t>リンジ</t>
    </rPh>
    <rPh sb="3" eb="5">
      <t>キュウヨ</t>
    </rPh>
    <phoneticPr fontId="3"/>
  </si>
  <si>
    <t>控除額</t>
    <rPh sb="0" eb="2">
      <t>コウジョ</t>
    </rPh>
    <rPh sb="2" eb="3">
      <t>ガク</t>
    </rPh>
    <phoneticPr fontId="3"/>
  </si>
  <si>
    <t>雇用保険料</t>
    <rPh sb="0" eb="2">
      <t>コヨウ</t>
    </rPh>
    <rPh sb="2" eb="4">
      <t>ホケン</t>
    </rPh>
    <rPh sb="4" eb="5">
      <t>リョウ</t>
    </rPh>
    <phoneticPr fontId="3"/>
  </si>
  <si>
    <t>所得税</t>
    <rPh sb="0" eb="3">
      <t>ショトクゼイ</t>
    </rPh>
    <phoneticPr fontId="3"/>
  </si>
  <si>
    <t>前払い</t>
    <rPh sb="0" eb="2">
      <t>マエバラ</t>
    </rPh>
    <phoneticPr fontId="3"/>
  </si>
  <si>
    <t>控除合計額</t>
    <rPh sb="0" eb="2">
      <t>コウジョ</t>
    </rPh>
    <rPh sb="2" eb="4">
      <t>ゴウケイ</t>
    </rPh>
    <rPh sb="4" eb="5">
      <t>ガク</t>
    </rPh>
    <phoneticPr fontId="3"/>
  </si>
  <si>
    <t>差引支給額</t>
    <rPh sb="0" eb="2">
      <t>サシヒキ</t>
    </rPh>
    <rPh sb="2" eb="4">
      <t>シキュウ</t>
    </rPh>
    <rPh sb="4" eb="5">
      <t>ガク</t>
    </rPh>
    <phoneticPr fontId="3"/>
  </si>
  <si>
    <r>
      <t>　　　　　　　　　　　賃　　　　　金　　　　台　　　　帳　　　</t>
    </r>
    <r>
      <rPr>
        <sz val="11"/>
        <rFont val="UD デジタル 教科書体 NP-R"/>
        <family val="1"/>
        <charset val="128"/>
      </rPr>
      <t>(常時使用される労働者に対するもの）</t>
    </r>
    <rPh sb="11" eb="12">
      <t>チン</t>
    </rPh>
    <rPh sb="17" eb="18">
      <t>キン</t>
    </rPh>
    <rPh sb="22" eb="23">
      <t>ダイ</t>
    </rPh>
    <rPh sb="27" eb="28">
      <t>トバリ</t>
    </rPh>
    <rPh sb="32" eb="34">
      <t>ジョウジ</t>
    </rPh>
    <rPh sb="34" eb="36">
      <t>シヨウ</t>
    </rPh>
    <rPh sb="39" eb="42">
      <t>ロウドウシャ</t>
    </rPh>
    <rPh sb="43" eb="44">
      <t>タイ</t>
    </rPh>
    <phoneticPr fontId="3"/>
  </si>
  <si>
    <t>寸志</t>
    <rPh sb="0" eb="2">
      <t>スンシ</t>
    </rPh>
    <phoneticPr fontId="2"/>
  </si>
  <si>
    <t>平日勤務日数</t>
    <rPh sb="0" eb="4">
      <t>ヘイジツキンム</t>
    </rPh>
    <rPh sb="4" eb="6">
      <t>ニッスウ</t>
    </rPh>
    <phoneticPr fontId="3"/>
  </si>
  <si>
    <t>日･祝･夜勤務日数</t>
    <rPh sb="0" eb="1">
      <t>ニチ</t>
    </rPh>
    <rPh sb="2" eb="3">
      <t>シュク</t>
    </rPh>
    <rPh sb="4" eb="6">
      <t>ヤキン</t>
    </rPh>
    <rPh sb="6" eb="7">
      <t>ム</t>
    </rPh>
    <rPh sb="7" eb="9">
      <t>ニッスウ</t>
    </rPh>
    <phoneticPr fontId="3"/>
  </si>
  <si>
    <t>諸手当</t>
    <rPh sb="0" eb="3">
      <t>ショテアテ</t>
    </rPh>
    <phoneticPr fontId="2"/>
  </si>
  <si>
    <t>　　　手当</t>
    <rPh sb="3" eb="5">
      <t>テアテ</t>
    </rPh>
    <phoneticPr fontId="3"/>
  </si>
  <si>
    <t>　　　　　手当</t>
    <rPh sb="5" eb="7">
      <t>テアテ</t>
    </rPh>
    <phoneticPr fontId="3"/>
  </si>
  <si>
    <t>　　手当</t>
    <rPh sb="2" eb="4">
      <t>テアテ</t>
    </rPh>
    <phoneticPr fontId="3"/>
  </si>
  <si>
    <t>交通誘導警備</t>
    <rPh sb="0" eb="6">
      <t>コウツウユウドウケイビ</t>
    </rPh>
    <phoneticPr fontId="3"/>
  </si>
  <si>
    <t>市県民税</t>
    <rPh sb="0" eb="4">
      <t>シケンミンゼイ</t>
    </rPh>
    <phoneticPr fontId="3"/>
  </si>
  <si>
    <t>社会保険</t>
    <rPh sb="0" eb="4">
      <t>シャカイホケン</t>
    </rPh>
    <phoneticPr fontId="3"/>
  </si>
  <si>
    <t>平日残業</t>
    <rPh sb="0" eb="4">
      <t>ヘイジツザンギョウ</t>
    </rPh>
    <phoneticPr fontId="3"/>
  </si>
  <si>
    <t>日･祝･夜　残業</t>
    <rPh sb="0" eb="1">
      <t>ニチ</t>
    </rPh>
    <rPh sb="2" eb="3">
      <t>シュク</t>
    </rPh>
    <rPh sb="4" eb="5">
      <t>ヨル</t>
    </rPh>
    <rPh sb="6" eb="8">
      <t>ザンギョウ</t>
    </rPh>
    <phoneticPr fontId="3"/>
  </si>
  <si>
    <t>その他</t>
    <rPh sb="2" eb="3">
      <t>タ</t>
    </rPh>
    <phoneticPr fontId="3"/>
  </si>
  <si>
    <t>前田年延</t>
    <rPh sb="0" eb="4">
      <t>マエダトシノブ</t>
    </rPh>
    <phoneticPr fontId="2"/>
  </si>
  <si>
    <t>香山　満</t>
    <rPh sb="0" eb="2">
      <t>コウヤマ</t>
    </rPh>
    <rPh sb="3" eb="4">
      <t>ミツル</t>
    </rPh>
    <phoneticPr fontId="2"/>
  </si>
  <si>
    <t>2級</t>
    <rPh sb="1" eb="2">
      <t>キュウ</t>
    </rPh>
    <phoneticPr fontId="2"/>
  </si>
  <si>
    <t>友久芳彦</t>
    <rPh sb="0" eb="4">
      <t>トモヒサヨシヒコ</t>
    </rPh>
    <phoneticPr fontId="2"/>
  </si>
  <si>
    <t>池内信夫</t>
    <rPh sb="0" eb="4">
      <t>イケウチノブオ</t>
    </rPh>
    <phoneticPr fontId="2"/>
  </si>
  <si>
    <t>杜山玲子</t>
    <rPh sb="0" eb="4">
      <t>モリヤマレイコ</t>
    </rPh>
    <phoneticPr fontId="2"/>
  </si>
  <si>
    <t>畑中幸雄</t>
    <rPh sb="0" eb="4">
      <t>ハタナカユキオ</t>
    </rPh>
    <phoneticPr fontId="2"/>
  </si>
  <si>
    <t>霞末英一</t>
    <rPh sb="0" eb="4">
      <t>カスエエイイチ</t>
    </rPh>
    <phoneticPr fontId="2"/>
  </si>
  <si>
    <t>山本茂樹</t>
    <rPh sb="0" eb="4">
      <t>ヤマモトシゲキ</t>
    </rPh>
    <phoneticPr fontId="2"/>
  </si>
  <si>
    <t>山本善樹</t>
    <rPh sb="0" eb="4">
      <t>ヤマモトヨシキ</t>
    </rPh>
    <phoneticPr fontId="2"/>
  </si>
  <si>
    <t>大崎和哉</t>
    <rPh sb="0" eb="4">
      <t>オオサキカズヤ</t>
    </rPh>
    <phoneticPr fontId="2"/>
  </si>
  <si>
    <t>大崎宏稀</t>
    <rPh sb="0" eb="4">
      <t>オオサキコウキ</t>
    </rPh>
    <phoneticPr fontId="2"/>
  </si>
  <si>
    <t>指導教育責任者</t>
    <rPh sb="0" eb="7">
      <t>シドウキョウイクセキニンシャ</t>
    </rPh>
    <phoneticPr fontId="2"/>
  </si>
  <si>
    <t>交通2級</t>
    <rPh sb="0" eb="2">
      <t>コウツウ</t>
    </rPh>
    <rPh sb="3" eb="4">
      <t>キュウ</t>
    </rPh>
    <phoneticPr fontId="2"/>
  </si>
  <si>
    <t>施設2級</t>
    <rPh sb="0" eb="2">
      <t>シセツ</t>
    </rPh>
    <rPh sb="3" eb="4">
      <t>キュウ</t>
    </rPh>
    <phoneticPr fontId="2"/>
  </si>
  <si>
    <t>病院</t>
    <rPh sb="0" eb="2">
      <t>ビョウイン</t>
    </rPh>
    <phoneticPr fontId="2"/>
  </si>
  <si>
    <t>夜勤</t>
    <rPh sb="0" eb="2">
      <t>ヤキン</t>
    </rPh>
    <phoneticPr fontId="2"/>
  </si>
  <si>
    <t>日祝夜勤残業</t>
    <rPh sb="0" eb="2">
      <t>ニチシュク</t>
    </rPh>
    <rPh sb="2" eb="4">
      <t>ヤキン</t>
    </rPh>
    <rPh sb="4" eb="6">
      <t>ザンギョウ</t>
    </rPh>
    <phoneticPr fontId="3"/>
  </si>
  <si>
    <t>岡本善信</t>
    <rPh sb="0" eb="4">
      <t>オカモトヨシノブ</t>
    </rPh>
    <phoneticPr fontId="2"/>
  </si>
  <si>
    <t>大崎恵子</t>
    <rPh sb="0" eb="2">
      <t>オオサキ</t>
    </rPh>
    <rPh sb="2" eb="4">
      <t>ケイコ</t>
    </rPh>
    <phoneticPr fontId="2"/>
  </si>
  <si>
    <t>山名豊子</t>
    <rPh sb="0" eb="4">
      <t>ヤマナトヨコ</t>
    </rPh>
    <phoneticPr fontId="2"/>
  </si>
  <si>
    <t>Ｈ</t>
  </si>
  <si>
    <t>交通警備</t>
    <rPh sb="0" eb="2">
      <t>コウツウ</t>
    </rPh>
    <rPh sb="2" eb="4">
      <t>ケイビ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</si>
</sst>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1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b/>
      <sz val="18"/>
      <name val="UD デジタル 教科書体 NP-R"/>
      <family val="1"/>
      <charset val="128"/>
    </font>
    <font>
      <sz val="11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sz val="11"/>
      <color theme="1"/>
      <name val="UD デジタル 教科書体 NP-R"/>
      <family val="1"/>
      <charset val="128"/>
    </font>
    <font>
      <sz val="10"/>
      <name val="UD デジタル 教科書体 NP-R"/>
      <family val="1"/>
      <charset val="128"/>
    </font>
    <font>
      <b/>
      <sz val="14"/>
      <name val="UD デジタル 教科書体 NP-R"/>
      <family val="1"/>
      <charset val="128"/>
    </font>
    <font>
      <sz val="16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7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6" fontId="1" fillId="0" borderId="0" applyFont="0" applyFill="0" applyBorder="0" applyAlignment="0" applyProtection="0">
      <alignment vertical="center"/>
    </xf>
  </cellStyleXfs>
  <cellXfs count="175">
    <xf numFmtId="0" fontId="0" fillId="0" borderId="0" xfId="0"/>
    <xf numFmtId="0" fontId="7" fillId="0" borderId="0" xfId="0" applyFont="1"/>
    <xf numFmtId="0" fontId="5" fillId="0" borderId="0" xfId="0" applyFont="1"/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horizontal="left" vertical="center"/>
    </xf>
    <xf numFmtId="0" fontId="5" fillId="0" borderId="14" xfId="0" applyFont="1" applyBorder="1" applyAlignment="1">
      <alignment horizontal="right" vertical="center"/>
    </xf>
    <xf numFmtId="0" fontId="8" fillId="0" borderId="17" xfId="0" applyFont="1" applyBorder="1" applyAlignment="1">
      <alignment horizontal="right" vertical="center"/>
    </xf>
    <xf numFmtId="0" fontId="8" fillId="0" borderId="13" xfId="0" applyFont="1" applyBorder="1" applyAlignment="1">
      <alignment horizontal="right" vertical="center"/>
    </xf>
    <xf numFmtId="0" fontId="8" fillId="0" borderId="13" xfId="0" applyFont="1" applyBorder="1" applyAlignment="1">
      <alignment horizontal="center" vertical="center"/>
    </xf>
    <xf numFmtId="0" fontId="5" fillId="0" borderId="26" xfId="0" applyFont="1" applyBorder="1" applyAlignment="1">
      <alignment horizontal="left" vertical="center"/>
    </xf>
    <xf numFmtId="0" fontId="8" fillId="0" borderId="21" xfId="0" applyFont="1" applyBorder="1" applyAlignment="1">
      <alignment horizontal="distributed" vertical="center"/>
    </xf>
    <xf numFmtId="0" fontId="8" fillId="0" borderId="45" xfId="0" applyFont="1" applyBorder="1" applyAlignment="1">
      <alignment horizontal="distributed" vertical="center"/>
    </xf>
    <xf numFmtId="0" fontId="8" fillId="0" borderId="12" xfId="0" applyFont="1" applyBorder="1" applyAlignment="1">
      <alignment horizontal="right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distributed" vertical="center"/>
    </xf>
    <xf numFmtId="0" fontId="8" fillId="0" borderId="13" xfId="0" applyFont="1" applyBorder="1" applyAlignment="1">
      <alignment horizontal="distributed" vertical="center"/>
    </xf>
    <xf numFmtId="0" fontId="8" fillId="0" borderId="13" xfId="0" applyFont="1" applyBorder="1" applyAlignment="1">
      <alignment horizontal="center" vertical="center" textRotation="255"/>
    </xf>
    <xf numFmtId="0" fontId="8" fillId="0" borderId="17" xfId="0" applyFont="1" applyBorder="1" applyAlignment="1">
      <alignment horizontal="center" vertical="center" textRotation="255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right" vertical="center"/>
    </xf>
    <xf numFmtId="0" fontId="8" fillId="0" borderId="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textRotation="255"/>
    </xf>
    <xf numFmtId="0" fontId="8" fillId="0" borderId="4" xfId="0" applyFont="1" applyBorder="1" applyAlignment="1">
      <alignment horizontal="right" vertical="center"/>
    </xf>
    <xf numFmtId="0" fontId="5" fillId="0" borderId="59" xfId="0" applyFont="1" applyBorder="1" applyAlignment="1">
      <alignment horizontal="left" vertical="center"/>
    </xf>
    <xf numFmtId="0" fontId="5" fillId="0" borderId="30" xfId="0" applyFont="1" applyBorder="1" applyAlignment="1">
      <alignment horizontal="right" vertical="center"/>
    </xf>
    <xf numFmtId="0" fontId="7" fillId="0" borderId="0" xfId="0" applyFont="1" applyAlignment="1">
      <alignment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textRotation="255"/>
    </xf>
    <xf numFmtId="0" fontId="5" fillId="0" borderId="0" xfId="0" applyFont="1" applyAlignment="1">
      <alignment shrinkToFit="1"/>
    </xf>
    <xf numFmtId="0" fontId="5" fillId="0" borderId="30" xfId="0" applyFont="1" applyBorder="1" applyAlignment="1">
      <alignment horizontal="right" vertical="center" shrinkToFit="1"/>
    </xf>
    <xf numFmtId="0" fontId="5" fillId="0" borderId="26" xfId="0" applyFont="1" applyBorder="1" applyAlignment="1">
      <alignment horizontal="left" vertical="center" shrinkToFit="1"/>
    </xf>
    <xf numFmtId="6" fontId="5" fillId="0" borderId="18" xfId="1" applyFont="1" applyBorder="1" applyAlignment="1">
      <alignment horizontal="center" vertical="center"/>
    </xf>
    <xf numFmtId="6" fontId="5" fillId="0" borderId="19" xfId="1" applyFont="1" applyBorder="1" applyAlignment="1">
      <alignment horizontal="center" vertical="center"/>
    </xf>
    <xf numFmtId="0" fontId="8" fillId="0" borderId="34" xfId="0" applyFont="1" applyBorder="1" applyAlignment="1">
      <alignment horizontal="distributed" vertical="center"/>
    </xf>
    <xf numFmtId="0" fontId="8" fillId="0" borderId="35" xfId="0" applyFont="1" applyBorder="1" applyAlignment="1">
      <alignment horizontal="distributed" vertical="center"/>
    </xf>
    <xf numFmtId="6" fontId="5" fillId="0" borderId="36" xfId="1" applyFont="1" applyBorder="1" applyAlignment="1">
      <alignment horizontal="center" vertical="center"/>
    </xf>
    <xf numFmtId="6" fontId="5" fillId="0" borderId="37" xfId="1" applyFont="1" applyBorder="1" applyAlignment="1">
      <alignment horizontal="center" vertical="center"/>
    </xf>
    <xf numFmtId="6" fontId="5" fillId="0" borderId="46" xfId="1" applyFont="1" applyBorder="1" applyAlignment="1">
      <alignment horizontal="center" vertical="center"/>
    </xf>
    <xf numFmtId="6" fontId="5" fillId="0" borderId="48" xfId="1" applyFont="1" applyBorder="1" applyAlignment="1">
      <alignment horizontal="center" vertical="center"/>
    </xf>
    <xf numFmtId="0" fontId="8" fillId="0" borderId="28" xfId="0" applyFont="1" applyBorder="1" applyAlignment="1">
      <alignment horizontal="distributed" vertical="center"/>
    </xf>
    <xf numFmtId="0" fontId="8" fillId="0" borderId="17" xfId="0" applyFont="1" applyBorder="1" applyAlignment="1">
      <alignment horizontal="distributed" vertical="center"/>
    </xf>
    <xf numFmtId="6" fontId="5" fillId="0" borderId="47" xfId="1" applyFont="1" applyBorder="1" applyAlignment="1">
      <alignment horizontal="center" vertical="center"/>
    </xf>
    <xf numFmtId="6" fontId="5" fillId="0" borderId="33" xfId="1" applyFont="1" applyBorder="1" applyAlignment="1">
      <alignment horizontal="center" vertical="center"/>
    </xf>
    <xf numFmtId="6" fontId="5" fillId="0" borderId="22" xfId="1" applyFont="1" applyBorder="1" applyAlignment="1">
      <alignment horizontal="center" vertical="center"/>
    </xf>
    <xf numFmtId="6" fontId="5" fillId="0" borderId="23" xfId="1" applyFont="1" applyBorder="1" applyAlignment="1">
      <alignment horizontal="center" vertical="center"/>
    </xf>
    <xf numFmtId="6" fontId="5" fillId="0" borderId="24" xfId="1" applyFont="1" applyBorder="1" applyAlignment="1">
      <alignment horizontal="center" vertical="center"/>
    </xf>
    <xf numFmtId="6" fontId="5" fillId="0" borderId="14" xfId="1" applyFont="1" applyBorder="1" applyAlignment="1">
      <alignment horizontal="center" vertical="center"/>
    </xf>
    <xf numFmtId="6" fontId="5" fillId="0" borderId="15" xfId="1" applyFont="1" applyBorder="1" applyAlignment="1">
      <alignment horizontal="center" vertical="center"/>
    </xf>
    <xf numFmtId="6" fontId="5" fillId="0" borderId="26" xfId="1" applyFont="1" applyBorder="1" applyAlignment="1">
      <alignment horizontal="center" vertical="center"/>
    </xf>
    <xf numFmtId="0" fontId="8" fillId="0" borderId="27" xfId="0" applyFont="1" applyBorder="1" applyAlignment="1">
      <alignment horizontal="distributed" vertical="center"/>
    </xf>
    <xf numFmtId="0" fontId="8" fillId="0" borderId="16" xfId="0" applyFont="1" applyBorder="1" applyAlignment="1">
      <alignment horizontal="distributed" vertical="center"/>
    </xf>
    <xf numFmtId="6" fontId="5" fillId="0" borderId="10" xfId="1" applyFont="1" applyBorder="1" applyAlignment="1">
      <alignment horizontal="center" vertical="center"/>
    </xf>
    <xf numFmtId="6" fontId="5" fillId="0" borderId="9" xfId="1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 textRotation="255"/>
    </xf>
    <xf numFmtId="0" fontId="8" fillId="0" borderId="28" xfId="0" applyFont="1" applyBorder="1" applyAlignment="1">
      <alignment horizontal="center" vertical="center" textRotation="255"/>
    </xf>
    <xf numFmtId="0" fontId="8" fillId="0" borderId="25" xfId="0" applyFont="1" applyBorder="1" applyAlignment="1">
      <alignment horizontal="center" vertical="center" textRotation="255"/>
    </xf>
    <xf numFmtId="0" fontId="8" fillId="0" borderId="44" xfId="0" applyFont="1" applyBorder="1" applyAlignment="1">
      <alignment horizontal="center" vertical="center" textRotation="255"/>
    </xf>
    <xf numFmtId="0" fontId="8" fillId="0" borderId="32" xfId="0" applyFont="1" applyBorder="1" applyAlignment="1">
      <alignment horizontal="distributed" vertical="center"/>
    </xf>
    <xf numFmtId="0" fontId="8" fillId="0" borderId="51" xfId="0" applyFont="1" applyBorder="1" applyAlignment="1">
      <alignment horizontal="distributed" vertical="center"/>
    </xf>
    <xf numFmtId="6" fontId="5" fillId="0" borderId="52" xfId="1" applyFont="1" applyBorder="1" applyAlignment="1">
      <alignment horizontal="center" vertical="center"/>
    </xf>
    <xf numFmtId="6" fontId="5" fillId="0" borderId="53" xfId="1" applyFont="1" applyBorder="1" applyAlignment="1">
      <alignment horizontal="center" vertical="center"/>
    </xf>
    <xf numFmtId="0" fontId="8" fillId="0" borderId="25" xfId="0" applyFont="1" applyBorder="1" applyAlignment="1">
      <alignment horizontal="distributed" vertical="center"/>
    </xf>
    <xf numFmtId="0" fontId="8" fillId="0" borderId="13" xfId="0" applyFont="1" applyBorder="1" applyAlignment="1">
      <alignment horizontal="distributed" vertical="center"/>
    </xf>
    <xf numFmtId="6" fontId="5" fillId="0" borderId="5" xfId="1" applyFont="1" applyBorder="1" applyAlignment="1">
      <alignment horizontal="center" vertical="center"/>
    </xf>
    <xf numFmtId="6" fontId="5" fillId="0" borderId="4" xfId="1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 textRotation="255"/>
    </xf>
    <xf numFmtId="0" fontId="8" fillId="0" borderId="32" xfId="0" applyFont="1" applyBorder="1" applyAlignment="1">
      <alignment horizontal="center" vertical="center" textRotation="255"/>
    </xf>
    <xf numFmtId="0" fontId="8" fillId="0" borderId="50" xfId="0" applyFont="1" applyBorder="1" applyAlignment="1">
      <alignment horizontal="center" vertical="center" textRotation="255"/>
    </xf>
    <xf numFmtId="0" fontId="8" fillId="0" borderId="30" xfId="0" applyFont="1" applyBorder="1" applyAlignment="1">
      <alignment horizontal="distributed" vertical="center"/>
    </xf>
    <xf numFmtId="0" fontId="8" fillId="0" borderId="15" xfId="0" applyFont="1" applyBorder="1" applyAlignment="1">
      <alignment horizontal="distributed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8" fillId="0" borderId="20" xfId="0" applyFont="1" applyBorder="1" applyAlignment="1">
      <alignment horizontal="distributed" vertical="center"/>
    </xf>
    <xf numFmtId="0" fontId="8" fillId="0" borderId="21" xfId="0" applyFont="1" applyBorder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58" fontId="8" fillId="0" borderId="7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6" fontId="5" fillId="0" borderId="56" xfId="1" applyFont="1" applyBorder="1" applyAlignment="1">
      <alignment horizontal="center" vertical="center"/>
    </xf>
    <xf numFmtId="6" fontId="5" fillId="0" borderId="57" xfId="1" applyFont="1" applyBorder="1" applyAlignment="1">
      <alignment horizontal="center" vertical="center"/>
    </xf>
    <xf numFmtId="0" fontId="8" fillId="0" borderId="37" xfId="0" applyFont="1" applyBorder="1" applyAlignment="1">
      <alignment horizontal="distributed" vertical="center"/>
    </xf>
    <xf numFmtId="6" fontId="5" fillId="0" borderId="38" xfId="1" applyFont="1" applyBorder="1" applyAlignment="1">
      <alignment horizontal="center" vertical="center"/>
    </xf>
    <xf numFmtId="0" fontId="8" fillId="0" borderId="19" xfId="0" applyFont="1" applyBorder="1" applyAlignment="1">
      <alignment horizontal="distributed" vertical="center"/>
    </xf>
    <xf numFmtId="6" fontId="5" fillId="0" borderId="58" xfId="1" applyFont="1" applyBorder="1" applyAlignment="1">
      <alignment horizontal="center" vertical="center"/>
    </xf>
    <xf numFmtId="0" fontId="8" fillId="0" borderId="39" xfId="0" applyFont="1" applyBorder="1" applyAlignment="1">
      <alignment horizontal="distributed" vertical="center"/>
    </xf>
    <xf numFmtId="0" fontId="8" fillId="0" borderId="42" xfId="0" applyFont="1" applyBorder="1" applyAlignment="1">
      <alignment horizontal="distributed" vertical="center"/>
    </xf>
    <xf numFmtId="0" fontId="8" fillId="0" borderId="40" xfId="0" applyFont="1" applyBorder="1" applyAlignment="1">
      <alignment horizontal="distributed" vertical="center"/>
    </xf>
    <xf numFmtId="6" fontId="5" fillId="0" borderId="41" xfId="1" applyFont="1" applyBorder="1" applyAlignment="1">
      <alignment horizontal="center" vertical="center"/>
    </xf>
    <xf numFmtId="6" fontId="5" fillId="0" borderId="42" xfId="1" applyFont="1" applyBorder="1" applyAlignment="1">
      <alignment horizontal="center" vertical="center"/>
    </xf>
    <xf numFmtId="6" fontId="5" fillId="0" borderId="43" xfId="1" applyFont="1" applyBorder="1" applyAlignment="1">
      <alignment horizontal="center" vertical="center"/>
    </xf>
    <xf numFmtId="6" fontId="5" fillId="0" borderId="31" xfId="1" applyFont="1" applyBorder="1" applyAlignment="1">
      <alignment horizontal="center" vertical="center"/>
    </xf>
    <xf numFmtId="0" fontId="8" fillId="0" borderId="9" xfId="0" applyFont="1" applyBorder="1" applyAlignment="1">
      <alignment horizontal="distributed" vertical="center"/>
    </xf>
    <xf numFmtId="0" fontId="8" fillId="0" borderId="59" xfId="0" applyFont="1" applyBorder="1" applyAlignment="1">
      <alignment horizontal="distributed" vertical="center"/>
    </xf>
    <xf numFmtId="58" fontId="8" fillId="0" borderId="8" xfId="0" applyNumberFormat="1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8" fillId="0" borderId="23" xfId="0" applyFont="1" applyBorder="1" applyAlignment="1">
      <alignment horizontal="distributed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8" fillId="0" borderId="54" xfId="0" applyFont="1" applyBorder="1" applyAlignment="1">
      <alignment horizontal="distributed" vertical="center"/>
    </xf>
    <xf numFmtId="0" fontId="8" fillId="0" borderId="57" xfId="0" applyFont="1" applyBorder="1" applyAlignment="1">
      <alignment horizontal="distributed" vertical="center"/>
    </xf>
    <xf numFmtId="0" fontId="8" fillId="0" borderId="55" xfId="0" applyFont="1" applyBorder="1" applyAlignment="1">
      <alignment horizontal="distributed" vertical="center"/>
    </xf>
    <xf numFmtId="0" fontId="5" fillId="0" borderId="60" xfId="0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center" shrinkToFit="1"/>
    </xf>
    <xf numFmtId="6" fontId="5" fillId="0" borderId="29" xfId="1" applyFont="1" applyBorder="1" applyAlignment="1">
      <alignment horizontal="center" vertical="center"/>
    </xf>
    <xf numFmtId="6" fontId="5" fillId="0" borderId="65" xfId="1" applyFont="1" applyBorder="1" applyAlignment="1">
      <alignment horizontal="center" vertical="center" shrinkToFit="1"/>
    </xf>
    <xf numFmtId="6" fontId="5" fillId="0" borderId="29" xfId="1" applyFont="1" applyBorder="1" applyAlignment="1">
      <alignment horizontal="center" vertical="center" shrinkToFit="1"/>
    </xf>
    <xf numFmtId="6" fontId="5" fillId="0" borderId="30" xfId="1" applyFont="1" applyBorder="1" applyAlignment="1">
      <alignment horizontal="center" vertical="center" shrinkToFit="1"/>
    </xf>
    <xf numFmtId="6" fontId="5" fillId="0" borderId="26" xfId="1" applyFont="1" applyBorder="1" applyAlignment="1">
      <alignment horizontal="center" vertical="center" shrinkToFit="1"/>
    </xf>
    <xf numFmtId="6" fontId="5" fillId="0" borderId="66" xfId="1" applyFont="1" applyBorder="1" applyAlignment="1">
      <alignment horizontal="center" vertical="center" shrinkToFit="1"/>
    </xf>
    <xf numFmtId="6" fontId="5" fillId="0" borderId="31" xfId="1" applyFont="1" applyBorder="1" applyAlignment="1">
      <alignment horizontal="center" vertical="center" shrinkToFit="1"/>
    </xf>
    <xf numFmtId="6" fontId="5" fillId="0" borderId="67" xfId="1" applyFont="1" applyBorder="1" applyAlignment="1">
      <alignment horizontal="center" vertical="center" shrinkToFit="1"/>
    </xf>
    <xf numFmtId="6" fontId="5" fillId="0" borderId="33" xfId="1" applyFont="1" applyBorder="1" applyAlignment="1">
      <alignment horizontal="center" vertical="center" shrinkToFit="1"/>
    </xf>
    <xf numFmtId="6" fontId="5" fillId="0" borderId="71" xfId="1" applyFont="1" applyBorder="1" applyAlignment="1">
      <alignment horizontal="center" vertical="center" shrinkToFit="1"/>
    </xf>
    <xf numFmtId="6" fontId="5" fillId="0" borderId="58" xfId="1" applyFont="1" applyBorder="1" applyAlignment="1">
      <alignment horizontal="center" vertical="center" shrinkToFit="1"/>
    </xf>
    <xf numFmtId="6" fontId="5" fillId="0" borderId="69" xfId="1" applyFont="1" applyBorder="1" applyAlignment="1">
      <alignment horizontal="center" vertical="center" shrinkToFit="1"/>
    </xf>
    <xf numFmtId="6" fontId="5" fillId="0" borderId="43" xfId="1" applyFont="1" applyBorder="1" applyAlignment="1">
      <alignment horizontal="center" vertical="center" shrinkToFit="1"/>
    </xf>
    <xf numFmtId="6" fontId="5" fillId="0" borderId="64" xfId="1" applyFont="1" applyBorder="1" applyAlignment="1">
      <alignment horizontal="center" vertical="center" shrinkToFit="1"/>
    </xf>
    <xf numFmtId="6" fontId="5" fillId="0" borderId="24" xfId="1" applyFont="1" applyBorder="1" applyAlignment="1">
      <alignment horizontal="center" vertical="center" shrinkToFit="1"/>
    </xf>
    <xf numFmtId="6" fontId="5" fillId="0" borderId="68" xfId="1" applyFont="1" applyBorder="1" applyAlignment="1">
      <alignment horizontal="center" vertical="center" shrinkToFit="1"/>
    </xf>
    <xf numFmtId="6" fontId="5" fillId="0" borderId="48" xfId="1" applyFont="1" applyBorder="1" applyAlignment="1">
      <alignment horizontal="center" vertical="center" shrinkToFit="1"/>
    </xf>
    <xf numFmtId="6" fontId="5" fillId="0" borderId="70" xfId="1" applyFont="1" applyBorder="1" applyAlignment="1">
      <alignment horizontal="center" vertical="center" shrinkToFit="1"/>
    </xf>
    <xf numFmtId="6" fontId="5" fillId="0" borderId="38" xfId="1" applyFont="1" applyBorder="1" applyAlignment="1">
      <alignment horizontal="center" vertical="center" shrinkToFit="1"/>
    </xf>
    <xf numFmtId="6" fontId="5" fillId="0" borderId="63" xfId="1" applyFont="1" applyBorder="1" applyAlignment="1">
      <alignment horizontal="center" vertical="center"/>
    </xf>
    <xf numFmtId="6" fontId="5" fillId="0" borderId="61" xfId="1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/>
    </xf>
    <xf numFmtId="6" fontId="5" fillId="0" borderId="65" xfId="1" applyFont="1" applyBorder="1" applyAlignment="1">
      <alignment horizontal="center" vertical="center"/>
    </xf>
    <xf numFmtId="6" fontId="5" fillId="0" borderId="30" xfId="1" applyFont="1" applyBorder="1" applyAlignment="1">
      <alignment horizontal="center" vertical="center"/>
    </xf>
    <xf numFmtId="6" fontId="5" fillId="0" borderId="66" xfId="1" applyFont="1" applyBorder="1" applyAlignment="1">
      <alignment horizontal="center" vertical="center"/>
    </xf>
    <xf numFmtId="0" fontId="8" fillId="0" borderId="44" xfId="0" applyFont="1" applyBorder="1" applyAlignment="1">
      <alignment horizontal="distributed" vertical="center"/>
    </xf>
    <xf numFmtId="0" fontId="8" fillId="0" borderId="47" xfId="0" applyFont="1" applyBorder="1" applyAlignment="1">
      <alignment horizontal="distributed" vertical="center"/>
    </xf>
    <xf numFmtId="0" fontId="8" fillId="0" borderId="45" xfId="0" applyFont="1" applyBorder="1" applyAlignment="1">
      <alignment horizontal="distributed" vertical="center"/>
    </xf>
    <xf numFmtId="6" fontId="5" fillId="0" borderId="3" xfId="1" applyFont="1" applyBorder="1" applyAlignment="1">
      <alignment horizontal="center" vertical="center"/>
    </xf>
    <xf numFmtId="6" fontId="5" fillId="0" borderId="59" xfId="1" applyFont="1" applyBorder="1" applyAlignment="1">
      <alignment horizontal="center" vertical="center"/>
    </xf>
    <xf numFmtId="6" fontId="5" fillId="0" borderId="8" xfId="1" applyFont="1" applyBorder="1" applyAlignment="1">
      <alignment horizontal="center" vertical="center"/>
    </xf>
    <xf numFmtId="6" fontId="5" fillId="0" borderId="67" xfId="1" applyFont="1" applyBorder="1" applyAlignment="1">
      <alignment horizontal="center" vertical="center"/>
    </xf>
    <xf numFmtId="6" fontId="5" fillId="0" borderId="71" xfId="1" applyFont="1" applyBorder="1" applyAlignment="1">
      <alignment horizontal="center" vertical="center"/>
    </xf>
    <xf numFmtId="6" fontId="5" fillId="0" borderId="69" xfId="1" applyFont="1" applyBorder="1" applyAlignment="1">
      <alignment horizontal="center" vertical="center"/>
    </xf>
    <xf numFmtId="6" fontId="5" fillId="0" borderId="64" xfId="1" applyFont="1" applyBorder="1" applyAlignment="1">
      <alignment horizontal="center" vertical="center"/>
    </xf>
    <xf numFmtId="6" fontId="5" fillId="0" borderId="68" xfId="1" applyFont="1" applyBorder="1" applyAlignment="1">
      <alignment horizontal="center" vertical="center"/>
    </xf>
    <xf numFmtId="6" fontId="5" fillId="0" borderId="70" xfId="1" applyFont="1" applyBorder="1" applyAlignment="1">
      <alignment horizontal="center" vertical="center"/>
    </xf>
    <xf numFmtId="6" fontId="5" fillId="0" borderId="62" xfId="1" applyFont="1" applyBorder="1" applyAlignment="1">
      <alignment horizontal="center" vertical="center"/>
    </xf>
    <xf numFmtId="6" fontId="5" fillId="0" borderId="36" xfId="1" applyFont="1" applyBorder="1" applyAlignment="1">
      <alignment horizontal="center" vertical="center" shrinkToFit="1"/>
    </xf>
    <xf numFmtId="6" fontId="5" fillId="0" borderId="18" xfId="1" applyFont="1" applyBorder="1" applyAlignment="1">
      <alignment horizontal="center" vertical="center" shrinkToFit="1"/>
    </xf>
    <xf numFmtId="6" fontId="5" fillId="0" borderId="46" xfId="1" applyFont="1" applyBorder="1" applyAlignment="1">
      <alignment horizontal="center" vertical="center" shrinkToFit="1"/>
    </xf>
    <xf numFmtId="6" fontId="5" fillId="0" borderId="14" xfId="1" applyFont="1" applyBorder="1" applyAlignment="1">
      <alignment horizontal="center" vertical="center" shrinkToFit="1"/>
    </xf>
    <xf numFmtId="6" fontId="5" fillId="0" borderId="41" xfId="1" applyFont="1" applyBorder="1" applyAlignment="1">
      <alignment horizontal="center" vertical="center" shrinkToFit="1"/>
    </xf>
    <xf numFmtId="6" fontId="5" fillId="0" borderId="22" xfId="1" applyFont="1" applyBorder="1" applyAlignment="1">
      <alignment horizontal="center" vertical="center" shrinkToFit="1"/>
    </xf>
    <xf numFmtId="6" fontId="5" fillId="0" borderId="56" xfId="1" applyFont="1" applyBorder="1" applyAlignment="1">
      <alignment horizontal="center" vertical="center" shrinkToFit="1"/>
    </xf>
    <xf numFmtId="6" fontId="5" fillId="0" borderId="10" xfId="1" applyFont="1" applyBorder="1" applyAlignment="1">
      <alignment horizontal="center" vertical="center" shrinkToFit="1"/>
    </xf>
    <xf numFmtId="6" fontId="5" fillId="0" borderId="5" xfId="1" applyFont="1" applyBorder="1" applyAlignment="1">
      <alignment horizontal="center" vertical="center" shrinkToFit="1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104775</xdr:colOff>
      <xdr:row>3</xdr:row>
      <xdr:rowOff>57150</xdr:rowOff>
    </xdr:from>
    <xdr:to>
      <xdr:col>26</xdr:col>
      <xdr:colOff>419100</xdr:colOff>
      <xdr:row>3</xdr:row>
      <xdr:rowOff>371474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046DBE45-34A1-401F-A2D6-9E864F43139D}"/>
            </a:ext>
          </a:extLst>
        </xdr:cNvPr>
        <xdr:cNvSpPr>
          <a:spLocks noChangeArrowheads="1"/>
        </xdr:cNvSpPr>
      </xdr:nvSpPr>
      <xdr:spPr bwMode="auto">
        <a:xfrm>
          <a:off x="11229975" y="647700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B9B3EBB2-DF54-4493-817C-B18638286F1A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35F3342A-915E-49B6-B71A-84F624F98B45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4E0F308E-E46C-47AA-8170-DC5A1BC3AF72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414CAB1C-D6D9-474E-9A27-53F34A817D5A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428624</xdr:colOff>
      <xdr:row>3</xdr:row>
      <xdr:rowOff>57151</xdr:rowOff>
    </xdr:from>
    <xdr:to>
      <xdr:col>27</xdr:col>
      <xdr:colOff>314324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6D21B63D-DA1E-4951-8AFE-9081798B441F}"/>
            </a:ext>
          </a:extLst>
        </xdr:cNvPr>
        <xdr:cNvSpPr>
          <a:spLocks noChangeArrowheads="1"/>
        </xdr:cNvSpPr>
      </xdr:nvSpPr>
      <xdr:spPr bwMode="auto">
        <a:xfrm>
          <a:off x="11553824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84393815-FBA1-4ADB-A99A-3A98FD18363F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857FE46B-C3D2-4697-AC88-4DC0D7039B3B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B00C6DE1-2EEC-4629-9B3E-778FB550C77B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DCECBF1F-EFA6-44F3-9DA8-C7E93C780FC0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602EC1E9-E79C-475E-AA3D-6EFBF8636E7A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ACAFE991-3116-4620-B497-4E37130722C0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ECA56697-8B01-4F61-B9B0-CF241BF98040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76A9B136-B2DD-45BC-A7A9-77EC8CE2295D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419099</xdr:colOff>
      <xdr:row>3</xdr:row>
      <xdr:rowOff>66676</xdr:rowOff>
    </xdr:from>
    <xdr:to>
      <xdr:col>27</xdr:col>
      <xdr:colOff>304799</xdr:colOff>
      <xdr:row>3</xdr:row>
      <xdr:rowOff>381000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4336B595-6262-44C1-AD12-18E926D0F452}"/>
            </a:ext>
          </a:extLst>
        </xdr:cNvPr>
        <xdr:cNvSpPr>
          <a:spLocks noChangeArrowheads="1"/>
        </xdr:cNvSpPr>
      </xdr:nvSpPr>
      <xdr:spPr bwMode="auto">
        <a:xfrm>
          <a:off x="11544299" y="657226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409574</xdr:colOff>
      <xdr:row>3</xdr:row>
      <xdr:rowOff>66676</xdr:rowOff>
    </xdr:from>
    <xdr:to>
      <xdr:col>27</xdr:col>
      <xdr:colOff>295274</xdr:colOff>
      <xdr:row>3</xdr:row>
      <xdr:rowOff>381000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EBEC4035-CCAA-4F98-B0D1-8C6BFE7E8CDE}"/>
            </a:ext>
          </a:extLst>
        </xdr:cNvPr>
        <xdr:cNvSpPr>
          <a:spLocks noChangeArrowheads="1"/>
        </xdr:cNvSpPr>
      </xdr:nvSpPr>
      <xdr:spPr bwMode="auto">
        <a:xfrm>
          <a:off x="11534774" y="657226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8EF03139-3742-40A6-AF8C-E46A67FB139A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B7E9C-02B5-4225-95A5-2ABB8A625DCF}">
  <sheetPr codeName="Sheet1"/>
  <dimension ref="A1:AB32"/>
  <sheetViews>
    <sheetView topLeftCell="A13" workbookViewId="0">
      <selection activeCell="C36" sqref="C36"/>
    </sheetView>
  </sheetViews>
  <sheetFormatPr defaultColWidth="5.625" defaultRowHeight="15"/>
  <cols>
    <col min="1" max="1" width="4" style="1" customWidth="1"/>
    <col min="2" max="2" width="12.875" style="1" customWidth="1"/>
    <col min="3" max="16384" width="5.625" style="1"/>
  </cols>
  <sheetData>
    <row r="1" spans="1:28">
      <c r="A1" s="75" t="s">
        <v>39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</row>
    <row r="2" spans="1:28" ht="15.75" thickBot="1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</row>
    <row r="3" spans="1:28" ht="15.75" thickTop="1">
      <c r="A3" s="78" t="s">
        <v>0</v>
      </c>
      <c r="B3" s="79"/>
      <c r="C3" s="80"/>
      <c r="D3" s="81" t="s">
        <v>1</v>
      </c>
      <c r="E3" s="79"/>
      <c r="F3" s="79"/>
      <c r="G3" s="79"/>
      <c r="H3" s="79"/>
      <c r="I3" s="79"/>
      <c r="J3" s="80"/>
      <c r="K3" s="81" t="s">
        <v>2</v>
      </c>
      <c r="L3" s="79"/>
      <c r="M3" s="79"/>
      <c r="N3" s="79"/>
      <c r="O3" s="79"/>
      <c r="P3" s="79"/>
      <c r="Q3" s="80"/>
      <c r="R3" s="81" t="s">
        <v>3</v>
      </c>
      <c r="S3" s="79"/>
      <c r="T3" s="79"/>
      <c r="U3" s="79"/>
      <c r="V3" s="79"/>
      <c r="W3" s="79"/>
      <c r="X3" s="80"/>
      <c r="Y3" s="79" t="s">
        <v>4</v>
      </c>
      <c r="Z3" s="79"/>
      <c r="AA3" s="79"/>
      <c r="AB3" s="82"/>
    </row>
    <row r="4" spans="1:28" ht="35.25" customHeight="1" thickBot="1">
      <c r="A4" s="83"/>
      <c r="B4" s="84"/>
      <c r="C4" s="85"/>
      <c r="D4" s="86" t="s">
        <v>47</v>
      </c>
      <c r="E4" s="87"/>
      <c r="F4" s="87"/>
      <c r="G4" s="87"/>
      <c r="H4" s="87"/>
      <c r="I4" s="87"/>
      <c r="J4" s="88"/>
      <c r="K4" s="89"/>
      <c r="L4" s="84"/>
      <c r="M4" s="84"/>
      <c r="N4" s="84"/>
      <c r="O4" s="84"/>
      <c r="P4" s="84"/>
      <c r="Q4" s="85"/>
      <c r="R4" s="90"/>
      <c r="S4" s="91"/>
      <c r="T4" s="91"/>
      <c r="U4" s="91"/>
      <c r="V4" s="91"/>
      <c r="W4" s="91"/>
      <c r="X4" s="92"/>
      <c r="Y4" s="93" t="s">
        <v>5</v>
      </c>
      <c r="Z4" s="93"/>
      <c r="AA4" s="93"/>
      <c r="AB4" s="94"/>
    </row>
    <row r="5" spans="1:28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22.5" customHeight="1">
      <c r="A6" s="73" t="s">
        <v>6</v>
      </c>
      <c r="B6" s="74"/>
      <c r="C6" s="71" t="s">
        <v>11</v>
      </c>
      <c r="D6" s="72"/>
      <c r="E6" s="71" t="s">
        <v>12</v>
      </c>
      <c r="F6" s="72"/>
      <c r="G6" s="71" t="s">
        <v>13</v>
      </c>
      <c r="H6" s="72"/>
      <c r="I6" s="71" t="s">
        <v>14</v>
      </c>
      <c r="J6" s="72"/>
      <c r="K6" s="71" t="s">
        <v>15</v>
      </c>
      <c r="L6" s="72"/>
      <c r="M6" s="71" t="s">
        <v>16</v>
      </c>
      <c r="N6" s="72"/>
      <c r="O6" s="71" t="s">
        <v>17</v>
      </c>
      <c r="P6" s="72"/>
      <c r="Q6" s="71" t="s">
        <v>18</v>
      </c>
      <c r="R6" s="72"/>
      <c r="S6" s="71" t="s">
        <v>7</v>
      </c>
      <c r="T6" s="72"/>
      <c r="U6" s="71" t="s">
        <v>8</v>
      </c>
      <c r="V6" s="72"/>
      <c r="W6" s="71" t="s">
        <v>9</v>
      </c>
      <c r="X6" s="72"/>
      <c r="Y6" s="71" t="s">
        <v>10</v>
      </c>
      <c r="Z6" s="72"/>
      <c r="AA6" s="71" t="s">
        <v>19</v>
      </c>
      <c r="AB6" s="95"/>
    </row>
    <row r="7" spans="1:28" ht="22.5" customHeight="1">
      <c r="A7" s="62" t="s">
        <v>41</v>
      </c>
      <c r="B7" s="63"/>
      <c r="C7" s="3"/>
      <c r="D7" s="4" t="s">
        <v>20</v>
      </c>
      <c r="E7" s="3"/>
      <c r="F7" s="4" t="s">
        <v>20</v>
      </c>
      <c r="G7" s="3"/>
      <c r="H7" s="4" t="s">
        <v>20</v>
      </c>
      <c r="I7" s="3"/>
      <c r="J7" s="4" t="s">
        <v>20</v>
      </c>
      <c r="K7" s="3"/>
      <c r="L7" s="4" t="s">
        <v>20</v>
      </c>
      <c r="M7" s="3"/>
      <c r="N7" s="4" t="s">
        <v>20</v>
      </c>
      <c r="O7" s="3"/>
      <c r="P7" s="4" t="s">
        <v>20</v>
      </c>
      <c r="Q7" s="3"/>
      <c r="R7" s="4" t="s">
        <v>20</v>
      </c>
      <c r="S7" s="3"/>
      <c r="T7" s="4" t="s">
        <v>20</v>
      </c>
      <c r="U7" s="3"/>
      <c r="V7" s="4" t="s">
        <v>20</v>
      </c>
      <c r="W7" s="3"/>
      <c r="X7" s="4" t="s">
        <v>20</v>
      </c>
      <c r="Y7" s="3"/>
      <c r="Z7" s="4" t="s">
        <v>20</v>
      </c>
      <c r="AA7" s="5"/>
      <c r="AB7" s="9" t="s">
        <v>20</v>
      </c>
    </row>
    <row r="8" spans="1:28" ht="22.5" customHeight="1">
      <c r="A8" s="62" t="s">
        <v>42</v>
      </c>
      <c r="B8" s="63"/>
      <c r="C8" s="3"/>
      <c r="D8" s="4" t="s">
        <v>20</v>
      </c>
      <c r="E8" s="3"/>
      <c r="F8" s="4" t="s">
        <v>20</v>
      </c>
      <c r="G8" s="3"/>
      <c r="H8" s="4" t="s">
        <v>20</v>
      </c>
      <c r="I8" s="3"/>
      <c r="J8" s="4" t="s">
        <v>20</v>
      </c>
      <c r="K8" s="3"/>
      <c r="L8" s="4" t="s">
        <v>20</v>
      </c>
      <c r="M8" s="3"/>
      <c r="N8" s="4" t="s">
        <v>20</v>
      </c>
      <c r="O8" s="3"/>
      <c r="P8" s="4" t="s">
        <v>20</v>
      </c>
      <c r="Q8" s="3"/>
      <c r="R8" s="4" t="s">
        <v>20</v>
      </c>
      <c r="S8" s="3"/>
      <c r="T8" s="4" t="s">
        <v>20</v>
      </c>
      <c r="U8" s="3"/>
      <c r="V8" s="4" t="s">
        <v>20</v>
      </c>
      <c r="W8" s="3"/>
      <c r="X8" s="4" t="s">
        <v>20</v>
      </c>
      <c r="Y8" s="3"/>
      <c r="Z8" s="4" t="s">
        <v>20</v>
      </c>
      <c r="AA8" s="5"/>
      <c r="AB8" s="9" t="s">
        <v>21</v>
      </c>
    </row>
    <row r="9" spans="1:28" ht="22.5" customHeight="1">
      <c r="A9" s="62" t="s">
        <v>22</v>
      </c>
      <c r="B9" s="63"/>
      <c r="C9" s="3"/>
      <c r="D9" s="4" t="s">
        <v>21</v>
      </c>
      <c r="E9" s="3"/>
      <c r="F9" s="4" t="s">
        <v>21</v>
      </c>
      <c r="G9" s="3"/>
      <c r="H9" s="4" t="s">
        <v>21</v>
      </c>
      <c r="I9" s="3"/>
      <c r="J9" s="4" t="s">
        <v>21</v>
      </c>
      <c r="K9" s="3"/>
      <c r="L9" s="4" t="s">
        <v>21</v>
      </c>
      <c r="M9" s="3"/>
      <c r="N9" s="4" t="s">
        <v>21</v>
      </c>
      <c r="O9" s="3"/>
      <c r="P9" s="4" t="s">
        <v>21</v>
      </c>
      <c r="Q9" s="3"/>
      <c r="R9" s="4" t="s">
        <v>21</v>
      </c>
      <c r="S9" s="3"/>
      <c r="T9" s="4" t="s">
        <v>21</v>
      </c>
      <c r="U9" s="3"/>
      <c r="V9" s="4" t="s">
        <v>21</v>
      </c>
      <c r="W9" s="3"/>
      <c r="X9" s="4" t="s">
        <v>21</v>
      </c>
      <c r="Y9" s="3"/>
      <c r="Z9" s="4" t="s">
        <v>21</v>
      </c>
      <c r="AA9" s="5"/>
      <c r="AB9" s="9" t="s">
        <v>21</v>
      </c>
    </row>
    <row r="10" spans="1:28" ht="22.5" customHeight="1">
      <c r="A10" s="62" t="s">
        <v>23</v>
      </c>
      <c r="B10" s="63"/>
      <c r="C10" s="3"/>
      <c r="D10" s="4" t="s">
        <v>21</v>
      </c>
      <c r="E10" s="3"/>
      <c r="F10" s="4" t="s">
        <v>21</v>
      </c>
      <c r="G10" s="3"/>
      <c r="H10" s="4" t="s">
        <v>21</v>
      </c>
      <c r="I10" s="3"/>
      <c r="J10" s="4" t="s">
        <v>21</v>
      </c>
      <c r="K10" s="3"/>
      <c r="L10" s="4" t="s">
        <v>21</v>
      </c>
      <c r="M10" s="3"/>
      <c r="N10" s="4" t="s">
        <v>21</v>
      </c>
      <c r="O10" s="3"/>
      <c r="P10" s="4" t="s">
        <v>21</v>
      </c>
      <c r="Q10" s="3"/>
      <c r="R10" s="4" t="s">
        <v>21</v>
      </c>
      <c r="S10" s="3"/>
      <c r="T10" s="4" t="s">
        <v>21</v>
      </c>
      <c r="U10" s="3"/>
      <c r="V10" s="4" t="s">
        <v>21</v>
      </c>
      <c r="W10" s="3"/>
      <c r="X10" s="4" t="s">
        <v>21</v>
      </c>
      <c r="Y10" s="3"/>
      <c r="Z10" s="4" t="s">
        <v>21</v>
      </c>
      <c r="AA10" s="5"/>
      <c r="AB10" s="9" t="s">
        <v>21</v>
      </c>
    </row>
    <row r="11" spans="1:28" ht="22.5" customHeight="1" thickBot="1">
      <c r="A11" s="50" t="s">
        <v>24</v>
      </c>
      <c r="B11" s="51"/>
      <c r="C11" s="3"/>
      <c r="D11" s="4" t="s">
        <v>21</v>
      </c>
      <c r="E11" s="3"/>
      <c r="F11" s="4" t="s">
        <v>21</v>
      </c>
      <c r="G11" s="3"/>
      <c r="H11" s="4" t="s">
        <v>21</v>
      </c>
      <c r="I11" s="3"/>
      <c r="J11" s="4" t="s">
        <v>21</v>
      </c>
      <c r="K11" s="3"/>
      <c r="L11" s="4" t="s">
        <v>21</v>
      </c>
      <c r="M11" s="3"/>
      <c r="N11" s="4" t="s">
        <v>21</v>
      </c>
      <c r="O11" s="3"/>
      <c r="P11" s="4" t="s">
        <v>21</v>
      </c>
      <c r="Q11" s="3"/>
      <c r="R11" s="4" t="s">
        <v>21</v>
      </c>
      <c r="S11" s="3"/>
      <c r="T11" s="4" t="s">
        <v>21</v>
      </c>
      <c r="U11" s="3"/>
      <c r="V11" s="4" t="s">
        <v>21</v>
      </c>
      <c r="W11" s="3"/>
      <c r="X11" s="4" t="s">
        <v>21</v>
      </c>
      <c r="Y11" s="3"/>
      <c r="Z11" s="4" t="s">
        <v>21</v>
      </c>
      <c r="AA11" s="5"/>
      <c r="AB11" s="9" t="s">
        <v>21</v>
      </c>
    </row>
    <row r="12" spans="1:28" ht="22.5" customHeight="1" thickTop="1">
      <c r="A12" s="40" t="s">
        <v>25</v>
      </c>
      <c r="B12" s="41"/>
      <c r="C12" s="64"/>
      <c r="D12" s="65"/>
      <c r="E12" s="64"/>
      <c r="F12" s="65"/>
      <c r="G12" s="64"/>
      <c r="H12" s="65"/>
      <c r="I12" s="64"/>
      <c r="J12" s="65"/>
      <c r="K12" s="64"/>
      <c r="L12" s="65"/>
      <c r="M12" s="64"/>
      <c r="N12" s="65"/>
      <c r="O12" s="64"/>
      <c r="P12" s="65"/>
      <c r="Q12" s="64"/>
      <c r="R12" s="65"/>
      <c r="S12" s="64"/>
      <c r="T12" s="65"/>
      <c r="U12" s="64"/>
      <c r="V12" s="65"/>
      <c r="W12" s="64"/>
      <c r="X12" s="65"/>
      <c r="Y12" s="64"/>
      <c r="Z12" s="65"/>
      <c r="AA12" s="64"/>
      <c r="AB12" s="65"/>
    </row>
    <row r="13" spans="1:28" ht="22.5" customHeight="1">
      <c r="A13" s="62" t="s">
        <v>26</v>
      </c>
      <c r="B13" s="63"/>
      <c r="C13" s="47"/>
      <c r="D13" s="48"/>
      <c r="E13" s="47"/>
      <c r="F13" s="48"/>
      <c r="G13" s="47"/>
      <c r="H13" s="48"/>
      <c r="I13" s="47"/>
      <c r="J13" s="48"/>
      <c r="K13" s="47"/>
      <c r="L13" s="48"/>
      <c r="M13" s="47"/>
      <c r="N13" s="48"/>
      <c r="O13" s="47"/>
      <c r="P13" s="48"/>
      <c r="Q13" s="47"/>
      <c r="R13" s="48"/>
      <c r="S13" s="47"/>
      <c r="T13" s="48"/>
      <c r="U13" s="47"/>
      <c r="V13" s="48"/>
      <c r="W13" s="47"/>
      <c r="X13" s="48"/>
      <c r="Y13" s="47"/>
      <c r="Z13" s="48"/>
      <c r="AA13" s="47"/>
      <c r="AB13" s="48"/>
    </row>
    <row r="14" spans="1:28" ht="22.5" customHeight="1">
      <c r="A14" s="69" t="s">
        <v>27</v>
      </c>
      <c r="B14" s="70"/>
      <c r="C14" s="47"/>
      <c r="D14" s="48"/>
      <c r="E14" s="47"/>
      <c r="F14" s="48"/>
      <c r="G14" s="47"/>
      <c r="H14" s="48"/>
      <c r="I14" s="47"/>
      <c r="J14" s="48"/>
      <c r="K14" s="47"/>
      <c r="L14" s="48"/>
      <c r="M14" s="47"/>
      <c r="N14" s="48"/>
      <c r="O14" s="47"/>
      <c r="P14" s="48"/>
      <c r="Q14" s="47"/>
      <c r="R14" s="48"/>
      <c r="S14" s="47"/>
      <c r="T14" s="48"/>
      <c r="U14" s="47"/>
      <c r="V14" s="48"/>
      <c r="W14" s="47"/>
      <c r="X14" s="48"/>
      <c r="Y14" s="47"/>
      <c r="Z14" s="48"/>
      <c r="AA14" s="47"/>
      <c r="AB14" s="48"/>
    </row>
    <row r="15" spans="1:28" ht="22.5" customHeight="1" thickBot="1">
      <c r="A15" s="50" t="s">
        <v>26</v>
      </c>
      <c r="B15" s="51"/>
      <c r="C15" s="52"/>
      <c r="D15" s="53"/>
      <c r="E15" s="52"/>
      <c r="F15" s="53"/>
      <c r="G15" s="52"/>
      <c r="H15" s="53"/>
      <c r="I15" s="52"/>
      <c r="J15" s="53"/>
      <c r="K15" s="52"/>
      <c r="L15" s="53"/>
      <c r="M15" s="52"/>
      <c r="N15" s="53"/>
      <c r="O15" s="52"/>
      <c r="P15" s="53"/>
      <c r="Q15" s="52"/>
      <c r="R15" s="53"/>
      <c r="S15" s="52"/>
      <c r="T15" s="53"/>
      <c r="U15" s="52"/>
      <c r="V15" s="53"/>
      <c r="W15" s="52"/>
      <c r="X15" s="53"/>
      <c r="Y15" s="52"/>
      <c r="Z15" s="53"/>
      <c r="AA15" s="52"/>
      <c r="AB15" s="53"/>
    </row>
    <row r="16" spans="1:28" ht="22.5" customHeight="1" thickTop="1">
      <c r="A16" s="66" t="s">
        <v>43</v>
      </c>
      <c r="B16" s="12" t="s">
        <v>44</v>
      </c>
      <c r="C16" s="64"/>
      <c r="D16" s="65"/>
      <c r="E16" s="64"/>
      <c r="F16" s="65"/>
      <c r="G16" s="64"/>
      <c r="H16" s="65"/>
      <c r="I16" s="64"/>
      <c r="J16" s="65"/>
      <c r="K16" s="64"/>
      <c r="L16" s="65"/>
      <c r="M16" s="64"/>
      <c r="N16" s="65"/>
      <c r="O16" s="64"/>
      <c r="P16" s="65"/>
      <c r="Q16" s="64"/>
      <c r="R16" s="65"/>
      <c r="S16" s="64"/>
      <c r="T16" s="65"/>
      <c r="U16" s="64"/>
      <c r="V16" s="65"/>
      <c r="W16" s="64"/>
      <c r="X16" s="65"/>
      <c r="Y16" s="64"/>
      <c r="Z16" s="65"/>
      <c r="AA16" s="64"/>
      <c r="AB16" s="65"/>
    </row>
    <row r="17" spans="1:28" ht="22.5" customHeight="1">
      <c r="A17" s="67"/>
      <c r="B17" s="7" t="s">
        <v>45</v>
      </c>
      <c r="C17" s="47"/>
      <c r="D17" s="48"/>
      <c r="E17" s="47"/>
      <c r="F17" s="48"/>
      <c r="G17" s="47"/>
      <c r="H17" s="48"/>
      <c r="I17" s="47"/>
      <c r="J17" s="48"/>
      <c r="K17" s="47"/>
      <c r="L17" s="48"/>
      <c r="M17" s="47"/>
      <c r="N17" s="48"/>
      <c r="O17" s="47"/>
      <c r="P17" s="48"/>
      <c r="Q17" s="47"/>
      <c r="R17" s="48"/>
      <c r="S17" s="47"/>
      <c r="T17" s="48"/>
      <c r="U17" s="47"/>
      <c r="V17" s="48"/>
      <c r="W17" s="47"/>
      <c r="X17" s="48"/>
      <c r="Y17" s="47"/>
      <c r="Z17" s="48"/>
      <c r="AA17" s="47"/>
      <c r="AB17" s="48"/>
    </row>
    <row r="18" spans="1:28" ht="22.5" customHeight="1">
      <c r="A18" s="67"/>
      <c r="B18" s="7" t="s">
        <v>46</v>
      </c>
      <c r="C18" s="47"/>
      <c r="D18" s="48"/>
      <c r="E18" s="47"/>
      <c r="F18" s="48"/>
      <c r="G18" s="47"/>
      <c r="H18" s="48"/>
      <c r="I18" s="47"/>
      <c r="J18" s="48"/>
      <c r="K18" s="47"/>
      <c r="L18" s="48"/>
      <c r="M18" s="47"/>
      <c r="N18" s="48"/>
      <c r="O18" s="47"/>
      <c r="P18" s="48"/>
      <c r="Q18" s="47"/>
      <c r="R18" s="48"/>
      <c r="S18" s="47"/>
      <c r="T18" s="48"/>
      <c r="U18" s="47"/>
      <c r="V18" s="48"/>
      <c r="W18" s="47"/>
      <c r="X18" s="48"/>
      <c r="Y18" s="47"/>
      <c r="Z18" s="48"/>
      <c r="AA18" s="47"/>
      <c r="AB18" s="48"/>
    </row>
    <row r="19" spans="1:28" ht="22.5" customHeight="1">
      <c r="A19" s="67"/>
      <c r="B19" s="8" t="s">
        <v>28</v>
      </c>
      <c r="C19" s="47"/>
      <c r="D19" s="48"/>
      <c r="E19" s="47"/>
      <c r="F19" s="48"/>
      <c r="G19" s="47"/>
      <c r="H19" s="48"/>
      <c r="I19" s="47"/>
      <c r="J19" s="48"/>
      <c r="K19" s="47"/>
      <c r="L19" s="48"/>
      <c r="M19" s="47"/>
      <c r="N19" s="48"/>
      <c r="O19" s="47"/>
      <c r="P19" s="48"/>
      <c r="Q19" s="47"/>
      <c r="R19" s="48"/>
      <c r="S19" s="47"/>
      <c r="T19" s="48"/>
      <c r="U19" s="47"/>
      <c r="V19" s="48"/>
      <c r="W19" s="47"/>
      <c r="X19" s="48"/>
      <c r="Y19" s="47"/>
      <c r="Z19" s="48"/>
      <c r="AA19" s="47"/>
      <c r="AB19" s="48"/>
    </row>
    <row r="20" spans="1:28" ht="22.5" customHeight="1">
      <c r="A20" s="67"/>
      <c r="B20" s="8" t="s">
        <v>29</v>
      </c>
      <c r="C20" s="47"/>
      <c r="D20" s="48"/>
      <c r="E20" s="47"/>
      <c r="F20" s="48"/>
      <c r="G20" s="47"/>
      <c r="H20" s="48"/>
      <c r="I20" s="47"/>
      <c r="J20" s="48"/>
      <c r="K20" s="47"/>
      <c r="L20" s="48"/>
      <c r="M20" s="47"/>
      <c r="N20" s="48"/>
      <c r="O20" s="47"/>
      <c r="P20" s="48"/>
      <c r="Q20" s="47"/>
      <c r="R20" s="48"/>
      <c r="S20" s="47"/>
      <c r="T20" s="48"/>
      <c r="U20" s="47"/>
      <c r="V20" s="48"/>
      <c r="W20" s="47"/>
      <c r="X20" s="48"/>
      <c r="Y20" s="47"/>
      <c r="Z20" s="48"/>
      <c r="AA20" s="47"/>
      <c r="AB20" s="48"/>
    </row>
    <row r="21" spans="1:28" ht="22.5" customHeight="1" thickBot="1">
      <c r="A21" s="68"/>
      <c r="B21" s="13" t="s">
        <v>30</v>
      </c>
      <c r="C21" s="52"/>
      <c r="D21" s="53"/>
      <c r="E21" s="52"/>
      <c r="F21" s="53"/>
      <c r="G21" s="52"/>
      <c r="H21" s="53"/>
      <c r="I21" s="52"/>
      <c r="J21" s="53"/>
      <c r="K21" s="52"/>
      <c r="L21" s="53"/>
      <c r="M21" s="52"/>
      <c r="N21" s="53"/>
      <c r="O21" s="52"/>
      <c r="P21" s="53"/>
      <c r="Q21" s="52"/>
      <c r="R21" s="53"/>
      <c r="S21" s="52"/>
      <c r="T21" s="53"/>
      <c r="U21" s="52"/>
      <c r="V21" s="53"/>
      <c r="W21" s="52"/>
      <c r="X21" s="53"/>
      <c r="Y21" s="52"/>
      <c r="Z21" s="53"/>
      <c r="AA21" s="52"/>
      <c r="AB21" s="53"/>
    </row>
    <row r="22" spans="1:28" ht="22.5" customHeight="1" thickTop="1">
      <c r="A22" s="40" t="s">
        <v>31</v>
      </c>
      <c r="B22" s="41"/>
      <c r="C22" s="32"/>
      <c r="D22" s="33"/>
      <c r="E22" s="32"/>
      <c r="F22" s="33"/>
      <c r="G22" s="32"/>
      <c r="H22" s="33"/>
      <c r="I22" s="32"/>
      <c r="J22" s="33"/>
      <c r="K22" s="32"/>
      <c r="L22" s="33"/>
      <c r="M22" s="32"/>
      <c r="N22" s="33"/>
      <c r="O22" s="32"/>
      <c r="P22" s="33"/>
      <c r="Q22" s="32"/>
      <c r="R22" s="33"/>
      <c r="S22" s="32"/>
      <c r="T22" s="33"/>
      <c r="U22" s="32"/>
      <c r="V22" s="33"/>
      <c r="W22" s="32"/>
      <c r="X22" s="33"/>
      <c r="Y22" s="32"/>
      <c r="Z22" s="33"/>
      <c r="AA22" s="32"/>
      <c r="AB22" s="33"/>
    </row>
    <row r="23" spans="1:28" ht="22.5" customHeight="1">
      <c r="A23" s="62" t="s">
        <v>32</v>
      </c>
      <c r="B23" s="63"/>
      <c r="C23" s="47"/>
      <c r="D23" s="48"/>
      <c r="E23" s="47"/>
      <c r="F23" s="48"/>
      <c r="G23" s="47"/>
      <c r="H23" s="48"/>
      <c r="I23" s="47"/>
      <c r="J23" s="48"/>
      <c r="K23" s="47"/>
      <c r="L23" s="48"/>
      <c r="M23" s="47"/>
      <c r="N23" s="48"/>
      <c r="O23" s="47"/>
      <c r="P23" s="48"/>
      <c r="Q23" s="47"/>
      <c r="R23" s="48"/>
      <c r="S23" s="47"/>
      <c r="T23" s="48"/>
      <c r="U23" s="47"/>
      <c r="V23" s="48"/>
      <c r="W23" s="47"/>
      <c r="X23" s="48"/>
      <c r="Y23" s="47"/>
      <c r="Z23" s="48"/>
      <c r="AA23" s="47"/>
      <c r="AB23" s="48"/>
    </row>
    <row r="24" spans="1:28" ht="22.5" customHeight="1" thickBot="1">
      <c r="A24" s="50" t="s">
        <v>40</v>
      </c>
      <c r="B24" s="51"/>
      <c r="C24" s="52"/>
      <c r="D24" s="53"/>
      <c r="E24" s="52"/>
      <c r="F24" s="53"/>
      <c r="G24" s="52"/>
      <c r="H24" s="53"/>
      <c r="I24" s="52"/>
      <c r="J24" s="53"/>
      <c r="K24" s="52"/>
      <c r="L24" s="53"/>
      <c r="M24" s="52"/>
      <c r="N24" s="53"/>
      <c r="O24" s="52"/>
      <c r="P24" s="53"/>
      <c r="Q24" s="52"/>
      <c r="R24" s="53"/>
      <c r="S24" s="52"/>
      <c r="T24" s="53"/>
      <c r="U24" s="52"/>
      <c r="V24" s="53"/>
      <c r="W24" s="52"/>
      <c r="X24" s="53"/>
      <c r="Y24" s="52"/>
      <c r="Z24" s="53"/>
      <c r="AA24" s="52"/>
      <c r="AB24" s="53"/>
    </row>
    <row r="25" spans="1:28" ht="22.5" customHeight="1" thickTop="1" thickBot="1">
      <c r="A25" s="58" t="s">
        <v>19</v>
      </c>
      <c r="B25" s="59"/>
      <c r="C25" s="60"/>
      <c r="D25" s="61"/>
      <c r="E25" s="60"/>
      <c r="F25" s="61"/>
      <c r="G25" s="60"/>
      <c r="H25" s="61"/>
      <c r="I25" s="60"/>
      <c r="J25" s="61"/>
      <c r="K25" s="60"/>
      <c r="L25" s="61"/>
      <c r="M25" s="60"/>
      <c r="N25" s="61"/>
      <c r="O25" s="60"/>
      <c r="P25" s="61"/>
      <c r="Q25" s="60"/>
      <c r="R25" s="61"/>
      <c r="S25" s="60"/>
      <c r="T25" s="61"/>
      <c r="U25" s="60"/>
      <c r="V25" s="61"/>
      <c r="W25" s="60"/>
      <c r="X25" s="61"/>
      <c r="Y25" s="60"/>
      <c r="Z25" s="61"/>
      <c r="AA25" s="60"/>
      <c r="AB25" s="61"/>
    </row>
    <row r="26" spans="1:28" ht="22.5" customHeight="1">
      <c r="A26" s="54" t="s">
        <v>33</v>
      </c>
      <c r="B26" s="10" t="s">
        <v>34</v>
      </c>
      <c r="C26" s="44"/>
      <c r="D26" s="45"/>
      <c r="E26" s="44"/>
      <c r="F26" s="45"/>
      <c r="G26" s="44"/>
      <c r="H26" s="45"/>
      <c r="I26" s="44"/>
      <c r="J26" s="45"/>
      <c r="K26" s="44"/>
      <c r="L26" s="45"/>
      <c r="M26" s="44"/>
      <c r="N26" s="45"/>
      <c r="O26" s="44"/>
      <c r="P26" s="45"/>
      <c r="Q26" s="44"/>
      <c r="R26" s="45"/>
      <c r="S26" s="44"/>
      <c r="T26" s="45"/>
      <c r="U26" s="44"/>
      <c r="V26" s="45"/>
      <c r="W26" s="44"/>
      <c r="X26" s="45"/>
      <c r="Y26" s="44"/>
      <c r="Z26" s="45"/>
      <c r="AA26" s="44"/>
      <c r="AB26" s="46"/>
    </row>
    <row r="27" spans="1:28" ht="22.5" customHeight="1">
      <c r="A27" s="55"/>
      <c r="B27" s="15" t="s">
        <v>35</v>
      </c>
      <c r="C27" s="47"/>
      <c r="D27" s="48"/>
      <c r="E27" s="47"/>
      <c r="F27" s="48"/>
      <c r="G27" s="47"/>
      <c r="H27" s="48"/>
      <c r="I27" s="47"/>
      <c r="J27" s="48"/>
      <c r="K27" s="47"/>
      <c r="L27" s="48"/>
      <c r="M27" s="47"/>
      <c r="N27" s="48"/>
      <c r="O27" s="47"/>
      <c r="P27" s="48"/>
      <c r="Q27" s="47"/>
      <c r="R27" s="48"/>
      <c r="S27" s="47"/>
      <c r="T27" s="48"/>
      <c r="U27" s="47"/>
      <c r="V27" s="48"/>
      <c r="W27" s="47"/>
      <c r="X27" s="48"/>
      <c r="Y27" s="47"/>
      <c r="Z27" s="48"/>
      <c r="AA27" s="47"/>
      <c r="AB27" s="49"/>
    </row>
    <row r="28" spans="1:28" ht="22.5" customHeight="1">
      <c r="A28" s="55"/>
      <c r="B28" s="15" t="s">
        <v>48</v>
      </c>
      <c r="C28" s="47"/>
      <c r="D28" s="48"/>
      <c r="E28" s="47"/>
      <c r="F28" s="48"/>
      <c r="G28" s="47"/>
      <c r="H28" s="48"/>
      <c r="I28" s="47"/>
      <c r="J28" s="48"/>
      <c r="K28" s="47"/>
      <c r="L28" s="48"/>
      <c r="M28" s="47"/>
      <c r="N28" s="48"/>
      <c r="O28" s="47"/>
      <c r="P28" s="48"/>
      <c r="Q28" s="47"/>
      <c r="R28" s="48"/>
      <c r="S28" s="47"/>
      <c r="T28" s="48"/>
      <c r="U28" s="47"/>
      <c r="V28" s="48"/>
      <c r="W28" s="47"/>
      <c r="X28" s="48"/>
      <c r="Y28" s="47"/>
      <c r="Z28" s="48"/>
      <c r="AA28" s="47"/>
      <c r="AB28" s="49"/>
    </row>
    <row r="29" spans="1:28" ht="22.5" customHeight="1">
      <c r="A29" s="56"/>
      <c r="B29" s="14" t="s">
        <v>49</v>
      </c>
      <c r="C29" s="32"/>
      <c r="D29" s="33"/>
      <c r="E29" s="32"/>
      <c r="F29" s="33"/>
      <c r="G29" s="32"/>
      <c r="H29" s="33"/>
      <c r="I29" s="32"/>
      <c r="J29" s="33"/>
      <c r="K29" s="32"/>
      <c r="L29" s="33"/>
      <c r="M29" s="32"/>
      <c r="N29" s="33"/>
      <c r="O29" s="32"/>
      <c r="P29" s="33"/>
      <c r="Q29" s="32"/>
      <c r="R29" s="33"/>
      <c r="S29" s="32"/>
      <c r="T29" s="33"/>
      <c r="U29" s="32"/>
      <c r="V29" s="33"/>
      <c r="W29" s="32"/>
      <c r="X29" s="33"/>
      <c r="Y29" s="32"/>
      <c r="Z29" s="33"/>
      <c r="AA29" s="32"/>
      <c r="AB29" s="43"/>
    </row>
    <row r="30" spans="1:28" ht="22.5" customHeight="1" thickBot="1">
      <c r="A30" s="57"/>
      <c r="B30" s="11" t="s">
        <v>36</v>
      </c>
      <c r="C30" s="38"/>
      <c r="D30" s="42"/>
      <c r="E30" s="38"/>
      <c r="F30" s="42"/>
      <c r="G30" s="38"/>
      <c r="H30" s="42"/>
      <c r="I30" s="38"/>
      <c r="J30" s="42"/>
      <c r="K30" s="38"/>
      <c r="L30" s="42"/>
      <c r="M30" s="38"/>
      <c r="N30" s="42"/>
      <c r="O30" s="38"/>
      <c r="P30" s="42"/>
      <c r="Q30" s="38"/>
      <c r="R30" s="42"/>
      <c r="S30" s="38"/>
      <c r="T30" s="42"/>
      <c r="U30" s="38"/>
      <c r="V30" s="42"/>
      <c r="W30" s="38"/>
      <c r="X30" s="42"/>
      <c r="Y30" s="38"/>
      <c r="Z30" s="42"/>
      <c r="AA30" s="38"/>
      <c r="AB30" s="39"/>
    </row>
    <row r="31" spans="1:28" ht="22.5" customHeight="1" thickBot="1">
      <c r="A31" s="40" t="s">
        <v>37</v>
      </c>
      <c r="B31" s="41"/>
      <c r="C31" s="32"/>
      <c r="D31" s="33"/>
      <c r="E31" s="32"/>
      <c r="F31" s="33"/>
      <c r="G31" s="32"/>
      <c r="H31" s="33"/>
      <c r="I31" s="32"/>
      <c r="J31" s="33"/>
      <c r="K31" s="32"/>
      <c r="L31" s="33"/>
      <c r="M31" s="32"/>
      <c r="N31" s="33"/>
      <c r="O31" s="32"/>
      <c r="P31" s="33"/>
      <c r="Q31" s="32"/>
      <c r="R31" s="33"/>
      <c r="S31" s="32"/>
      <c r="T31" s="33"/>
      <c r="U31" s="32"/>
      <c r="V31" s="33"/>
      <c r="W31" s="32"/>
      <c r="X31" s="33"/>
      <c r="Y31" s="32"/>
      <c r="Z31" s="33"/>
      <c r="AA31" s="32"/>
      <c r="AB31" s="33"/>
    </row>
    <row r="32" spans="1:28" ht="22.5" customHeight="1" thickTop="1" thickBot="1">
      <c r="A32" s="34" t="s">
        <v>38</v>
      </c>
      <c r="B32" s="35"/>
      <c r="C32" s="36"/>
      <c r="D32" s="37"/>
      <c r="E32" s="36"/>
      <c r="F32" s="37"/>
      <c r="G32" s="36"/>
      <c r="H32" s="37"/>
      <c r="I32" s="36"/>
      <c r="J32" s="37"/>
      <c r="K32" s="36"/>
      <c r="L32" s="37"/>
      <c r="M32" s="36"/>
      <c r="N32" s="37"/>
      <c r="O32" s="36"/>
      <c r="P32" s="37"/>
      <c r="Q32" s="36"/>
      <c r="R32" s="37"/>
      <c r="S32" s="36"/>
      <c r="T32" s="37"/>
      <c r="U32" s="36"/>
      <c r="V32" s="37"/>
      <c r="W32" s="36"/>
      <c r="X32" s="37"/>
      <c r="Y32" s="36"/>
      <c r="Z32" s="37"/>
      <c r="AA32" s="36"/>
      <c r="AB32" s="37"/>
    </row>
  </sheetData>
  <mergeCells count="315">
    <mergeCell ref="A10:B10"/>
    <mergeCell ref="A11:B11"/>
    <mergeCell ref="A12:B12"/>
    <mergeCell ref="C12:D12"/>
    <mergeCell ref="E12:F12"/>
    <mergeCell ref="G12:H12"/>
    <mergeCell ref="A1:AB2"/>
    <mergeCell ref="A3:C3"/>
    <mergeCell ref="D3:J3"/>
    <mergeCell ref="K3:Q3"/>
    <mergeCell ref="R3:X3"/>
    <mergeCell ref="Y3:AB3"/>
    <mergeCell ref="A4:C4"/>
    <mergeCell ref="D4:J4"/>
    <mergeCell ref="K4:Q4"/>
    <mergeCell ref="R4:X4"/>
    <mergeCell ref="Y4:AB4"/>
    <mergeCell ref="W6:X6"/>
    <mergeCell ref="Y6:Z6"/>
    <mergeCell ref="AA6:AB6"/>
    <mergeCell ref="A7:B7"/>
    <mergeCell ref="A8:B8"/>
    <mergeCell ref="A9:B9"/>
    <mergeCell ref="K6:L6"/>
    <mergeCell ref="M6:N6"/>
    <mergeCell ref="O6:P6"/>
    <mergeCell ref="Q6:R6"/>
    <mergeCell ref="S6:T6"/>
    <mergeCell ref="U6:V6"/>
    <mergeCell ref="A6:B6"/>
    <mergeCell ref="C6:D6"/>
    <mergeCell ref="E6:F6"/>
    <mergeCell ref="G6:H6"/>
    <mergeCell ref="I6:J6"/>
    <mergeCell ref="U12:V12"/>
    <mergeCell ref="W12:X12"/>
    <mergeCell ref="Y12:Z12"/>
    <mergeCell ref="AA12:AB12"/>
    <mergeCell ref="A13:B13"/>
    <mergeCell ref="C13:D13"/>
    <mergeCell ref="E13:F13"/>
    <mergeCell ref="G13:H13"/>
    <mergeCell ref="I13:J13"/>
    <mergeCell ref="K13:L13"/>
    <mergeCell ref="I12:J12"/>
    <mergeCell ref="K12:L12"/>
    <mergeCell ref="M12:N12"/>
    <mergeCell ref="O12:P12"/>
    <mergeCell ref="Q12:R12"/>
    <mergeCell ref="S12:T12"/>
    <mergeCell ref="AA14:AB14"/>
    <mergeCell ref="Y13:Z13"/>
    <mergeCell ref="AA13:AB13"/>
    <mergeCell ref="A14:B14"/>
    <mergeCell ref="C14:D14"/>
    <mergeCell ref="E14:F14"/>
    <mergeCell ref="G14:H14"/>
    <mergeCell ref="I14:J14"/>
    <mergeCell ref="K14:L14"/>
    <mergeCell ref="M14:N14"/>
    <mergeCell ref="O14:P14"/>
    <mergeCell ref="M13:N13"/>
    <mergeCell ref="O13:P13"/>
    <mergeCell ref="Q13:R13"/>
    <mergeCell ref="S13:T13"/>
    <mergeCell ref="U13:V13"/>
    <mergeCell ref="W13:X13"/>
    <mergeCell ref="E15:F15"/>
    <mergeCell ref="G15:H15"/>
    <mergeCell ref="I15:J15"/>
    <mergeCell ref="K15:L15"/>
    <mergeCell ref="Q14:R14"/>
    <mergeCell ref="S14:T14"/>
    <mergeCell ref="U14:V14"/>
    <mergeCell ref="W14:X14"/>
    <mergeCell ref="Y14:Z14"/>
    <mergeCell ref="Q16:R16"/>
    <mergeCell ref="S16:T16"/>
    <mergeCell ref="U16:V16"/>
    <mergeCell ref="W16:X16"/>
    <mergeCell ref="Y16:Z16"/>
    <mergeCell ref="AA16:AB16"/>
    <mergeCell ref="Y15:Z15"/>
    <mergeCell ref="AA15:AB15"/>
    <mergeCell ref="A16:A21"/>
    <mergeCell ref="C16:D16"/>
    <mergeCell ref="E16:F16"/>
    <mergeCell ref="G16:H16"/>
    <mergeCell ref="I16:J16"/>
    <mergeCell ref="K16:L16"/>
    <mergeCell ref="M16:N16"/>
    <mergeCell ref="O16:P16"/>
    <mergeCell ref="M15:N15"/>
    <mergeCell ref="O15:P15"/>
    <mergeCell ref="Q15:R15"/>
    <mergeCell ref="S15:T15"/>
    <mergeCell ref="U15:V15"/>
    <mergeCell ref="W15:X15"/>
    <mergeCell ref="A15:B15"/>
    <mergeCell ref="C15:D15"/>
    <mergeCell ref="AA17:AB17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O17:P17"/>
    <mergeCell ref="Q17:R17"/>
    <mergeCell ref="S17:T17"/>
    <mergeCell ref="U17:V17"/>
    <mergeCell ref="W17:X17"/>
    <mergeCell ref="Y17:Z17"/>
    <mergeCell ref="C17:D17"/>
    <mergeCell ref="E17:F17"/>
    <mergeCell ref="G17:H17"/>
    <mergeCell ref="I17:J17"/>
    <mergeCell ref="K17:L17"/>
    <mergeCell ref="M17:N17"/>
    <mergeCell ref="U18:V18"/>
    <mergeCell ref="W18:X18"/>
    <mergeCell ref="Q20:R20"/>
    <mergeCell ref="S20:T20"/>
    <mergeCell ref="Y18:Z18"/>
    <mergeCell ref="AA18:AB18"/>
    <mergeCell ref="C19:D19"/>
    <mergeCell ref="E19:F19"/>
    <mergeCell ref="G19:H19"/>
    <mergeCell ref="I19:J19"/>
    <mergeCell ref="K19:L19"/>
    <mergeCell ref="M19:N19"/>
    <mergeCell ref="AA19:AB19"/>
    <mergeCell ref="O19:P19"/>
    <mergeCell ref="Q19:R19"/>
    <mergeCell ref="S19:T19"/>
    <mergeCell ref="U19:V19"/>
    <mergeCell ref="W19:X19"/>
    <mergeCell ref="Y19:Z19"/>
    <mergeCell ref="U20:V20"/>
    <mergeCell ref="W20:X20"/>
    <mergeCell ref="Y20:Z20"/>
    <mergeCell ref="AA20:AB20"/>
    <mergeCell ref="C20:D20"/>
    <mergeCell ref="E20:F20"/>
    <mergeCell ref="G20:H20"/>
    <mergeCell ref="C21:D21"/>
    <mergeCell ref="E21:F21"/>
    <mergeCell ref="G21:H21"/>
    <mergeCell ref="I21:J21"/>
    <mergeCell ref="K21:L21"/>
    <mergeCell ref="M21:N21"/>
    <mergeCell ref="AA21:AB21"/>
    <mergeCell ref="O21:P21"/>
    <mergeCell ref="Q21:R21"/>
    <mergeCell ref="S21:T21"/>
    <mergeCell ref="U21:V21"/>
    <mergeCell ref="W21:X21"/>
    <mergeCell ref="Y21:Z21"/>
    <mergeCell ref="I20:J20"/>
    <mergeCell ref="K20:L20"/>
    <mergeCell ref="M20:N20"/>
    <mergeCell ref="O20:P20"/>
    <mergeCell ref="Y22:Z22"/>
    <mergeCell ref="AA22:AB22"/>
    <mergeCell ref="A23:B23"/>
    <mergeCell ref="C23:D23"/>
    <mergeCell ref="E23:F23"/>
    <mergeCell ref="G23:H23"/>
    <mergeCell ref="I23:J23"/>
    <mergeCell ref="W23:X23"/>
    <mergeCell ref="Y23:Z23"/>
    <mergeCell ref="AA23:AB23"/>
    <mergeCell ref="O23:P23"/>
    <mergeCell ref="Q23:R23"/>
    <mergeCell ref="S23:T23"/>
    <mergeCell ref="U23:V23"/>
    <mergeCell ref="A22:B22"/>
    <mergeCell ref="C22:D22"/>
    <mergeCell ref="E22:F22"/>
    <mergeCell ref="G22:H22"/>
    <mergeCell ref="I22:J22"/>
    <mergeCell ref="K22:L22"/>
    <mergeCell ref="M22:N22"/>
    <mergeCell ref="O22:P22"/>
    <mergeCell ref="Q22:R22"/>
    <mergeCell ref="G24:H24"/>
    <mergeCell ref="I24:J24"/>
    <mergeCell ref="K24:L24"/>
    <mergeCell ref="M24:N24"/>
    <mergeCell ref="K23:L23"/>
    <mergeCell ref="M23:N23"/>
    <mergeCell ref="S22:T22"/>
    <mergeCell ref="U22:V22"/>
    <mergeCell ref="W22:X22"/>
    <mergeCell ref="AA24:AB24"/>
    <mergeCell ref="A25:B25"/>
    <mergeCell ref="C25:D25"/>
    <mergeCell ref="E25:F25"/>
    <mergeCell ref="G25:H25"/>
    <mergeCell ref="I25:J25"/>
    <mergeCell ref="K25:L25"/>
    <mergeCell ref="M25:N25"/>
    <mergeCell ref="O25:P25"/>
    <mergeCell ref="Q25:R25"/>
    <mergeCell ref="O24:P24"/>
    <mergeCell ref="Q24:R24"/>
    <mergeCell ref="S24:T24"/>
    <mergeCell ref="U24:V24"/>
    <mergeCell ref="W24:X24"/>
    <mergeCell ref="Y24:Z24"/>
    <mergeCell ref="S25:T25"/>
    <mergeCell ref="U25:V25"/>
    <mergeCell ref="W25:X25"/>
    <mergeCell ref="Y25:Z25"/>
    <mergeCell ref="AA25:AB25"/>
    <mergeCell ref="A24:B24"/>
    <mergeCell ref="C24:D24"/>
    <mergeCell ref="E24:F24"/>
    <mergeCell ref="A26:A30"/>
    <mergeCell ref="C26:D26"/>
    <mergeCell ref="E26:F26"/>
    <mergeCell ref="G26:H26"/>
    <mergeCell ref="I26:J26"/>
    <mergeCell ref="C29:D29"/>
    <mergeCell ref="E29:F29"/>
    <mergeCell ref="G29:H29"/>
    <mergeCell ref="I29:J29"/>
    <mergeCell ref="C27:D27"/>
    <mergeCell ref="E27:F27"/>
    <mergeCell ref="G27:H27"/>
    <mergeCell ref="I27:J27"/>
    <mergeCell ref="C28:D28"/>
    <mergeCell ref="E28:F28"/>
    <mergeCell ref="G28:H28"/>
    <mergeCell ref="I28:J28"/>
    <mergeCell ref="K29:L29"/>
    <mergeCell ref="M29:N29"/>
    <mergeCell ref="O29:P29"/>
    <mergeCell ref="K26:L26"/>
    <mergeCell ref="M26:N26"/>
    <mergeCell ref="O26:P26"/>
    <mergeCell ref="Q29:R29"/>
    <mergeCell ref="S29:T29"/>
    <mergeCell ref="U29:V29"/>
    <mergeCell ref="K27:L27"/>
    <mergeCell ref="M27:N27"/>
    <mergeCell ref="O27:P27"/>
    <mergeCell ref="K28:L28"/>
    <mergeCell ref="M28:N28"/>
    <mergeCell ref="O28:P28"/>
    <mergeCell ref="W29:X29"/>
    <mergeCell ref="Y29:Z29"/>
    <mergeCell ref="AA29:AB29"/>
    <mergeCell ref="W26:X26"/>
    <mergeCell ref="Y26:Z26"/>
    <mergeCell ref="AA26:AB26"/>
    <mergeCell ref="Q26:R26"/>
    <mergeCell ref="S26:T26"/>
    <mergeCell ref="U26:V26"/>
    <mergeCell ref="Q27:R27"/>
    <mergeCell ref="S27:T27"/>
    <mergeCell ref="U27:V27"/>
    <mergeCell ref="W27:X27"/>
    <mergeCell ref="Y27:Z27"/>
    <mergeCell ref="AA27:AB27"/>
    <mergeCell ref="Q28:R28"/>
    <mergeCell ref="S28:T28"/>
    <mergeCell ref="U28:V28"/>
    <mergeCell ref="W28:X28"/>
    <mergeCell ref="Y28:Z28"/>
    <mergeCell ref="AA28:AB28"/>
    <mergeCell ref="AA30:AB30"/>
    <mergeCell ref="A31:B31"/>
    <mergeCell ref="C31:D31"/>
    <mergeCell ref="E31:F31"/>
    <mergeCell ref="G31:H31"/>
    <mergeCell ref="I31:J31"/>
    <mergeCell ref="K31:L31"/>
    <mergeCell ref="M31:N31"/>
    <mergeCell ref="O31:P31"/>
    <mergeCell ref="Q31:R31"/>
    <mergeCell ref="O30:P30"/>
    <mergeCell ref="Q30:R30"/>
    <mergeCell ref="S30:T30"/>
    <mergeCell ref="U30:V30"/>
    <mergeCell ref="W30:X30"/>
    <mergeCell ref="Y30:Z30"/>
    <mergeCell ref="C30:D30"/>
    <mergeCell ref="E30:F30"/>
    <mergeCell ref="G30:H30"/>
    <mergeCell ref="I30:J30"/>
    <mergeCell ref="K30:L30"/>
    <mergeCell ref="M30:N30"/>
    <mergeCell ref="S31:T31"/>
    <mergeCell ref="U31:V31"/>
    <mergeCell ref="W31:X31"/>
    <mergeCell ref="Y31:Z31"/>
    <mergeCell ref="AA31:AB31"/>
    <mergeCell ref="A32:B32"/>
    <mergeCell ref="C32:D32"/>
    <mergeCell ref="E32:F32"/>
    <mergeCell ref="G32:H32"/>
    <mergeCell ref="I32:J32"/>
    <mergeCell ref="W32:X32"/>
    <mergeCell ref="Y32:Z32"/>
    <mergeCell ref="AA32:AB32"/>
    <mergeCell ref="K32:L32"/>
    <mergeCell ref="M32:N32"/>
    <mergeCell ref="O32:P32"/>
    <mergeCell ref="Q32:R32"/>
    <mergeCell ref="S32:T32"/>
    <mergeCell ref="U32:V32"/>
  </mergeCells>
  <phoneticPr fontId="2"/>
  <pageMargins left="0.24" right="0.16" top="0.16" bottom="0.16" header="0.3" footer="0.3"/>
  <pageSetup paperSize="1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35E40-D4FD-405F-88CA-DB8CEB09CF81}">
  <sheetPr codeName="Sheet2"/>
  <dimension ref="A1:AC32"/>
  <sheetViews>
    <sheetView topLeftCell="A13" workbookViewId="0">
      <selection activeCell="D27" sqref="D27:E27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 ht="21.75" customHeight="1">
      <c r="A1" s="75" t="s">
        <v>39</v>
      </c>
      <c r="B1" s="75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</row>
    <row r="2" spans="1:29" ht="21.75" customHeight="1" thickBot="1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</row>
    <row r="3" spans="1:29" ht="21.75" customHeight="1" thickTop="1">
      <c r="A3" s="78" t="s">
        <v>0</v>
      </c>
      <c r="B3" s="79"/>
      <c r="C3" s="79"/>
      <c r="D3" s="80"/>
      <c r="E3" s="81" t="s">
        <v>1</v>
      </c>
      <c r="F3" s="79"/>
      <c r="G3" s="79"/>
      <c r="H3" s="79"/>
      <c r="I3" s="79"/>
      <c r="J3" s="79"/>
      <c r="K3" s="80"/>
      <c r="L3" s="81" t="s">
        <v>2</v>
      </c>
      <c r="M3" s="79"/>
      <c r="N3" s="79"/>
      <c r="O3" s="79"/>
      <c r="P3" s="79"/>
      <c r="Q3" s="79"/>
      <c r="R3" s="80"/>
      <c r="S3" s="81" t="s">
        <v>3</v>
      </c>
      <c r="T3" s="79"/>
      <c r="U3" s="79"/>
      <c r="V3" s="79"/>
      <c r="W3" s="79"/>
      <c r="X3" s="79"/>
      <c r="Y3" s="80"/>
      <c r="Z3" s="79" t="s">
        <v>4</v>
      </c>
      <c r="AA3" s="79"/>
      <c r="AB3" s="79"/>
      <c r="AC3" s="82"/>
    </row>
    <row r="4" spans="1:29" ht="21.75" customHeight="1" thickBot="1">
      <c r="A4" s="83"/>
      <c r="B4" s="111"/>
      <c r="C4" s="84"/>
      <c r="D4" s="85"/>
      <c r="E4" s="86" t="s">
        <v>75</v>
      </c>
      <c r="F4" s="87"/>
      <c r="G4" s="87"/>
      <c r="H4" s="87"/>
      <c r="I4" s="87"/>
      <c r="J4" s="87"/>
      <c r="K4" s="88"/>
      <c r="L4" s="89"/>
      <c r="M4" s="84"/>
      <c r="N4" s="84"/>
      <c r="O4" s="84"/>
      <c r="P4" s="84"/>
      <c r="Q4" s="84"/>
      <c r="R4" s="85"/>
      <c r="S4" s="112"/>
      <c r="T4" s="113"/>
      <c r="U4" s="113"/>
      <c r="V4" s="113"/>
      <c r="W4" s="113"/>
      <c r="X4" s="113"/>
      <c r="Y4" s="114"/>
      <c r="Z4" s="93" t="s">
        <v>5</v>
      </c>
      <c r="AA4" s="93"/>
      <c r="AB4" s="93"/>
      <c r="AC4" s="94"/>
    </row>
    <row r="5" spans="1:29" ht="21.7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1.75" customHeight="1">
      <c r="A6" s="73" t="s">
        <v>6</v>
      </c>
      <c r="B6" s="115"/>
      <c r="C6" s="74"/>
      <c r="D6" s="71" t="s">
        <v>11</v>
      </c>
      <c r="E6" s="72"/>
      <c r="F6" s="71" t="s">
        <v>12</v>
      </c>
      <c r="G6" s="72"/>
      <c r="H6" s="71" t="s">
        <v>13</v>
      </c>
      <c r="I6" s="72"/>
      <c r="J6" s="71" t="s">
        <v>14</v>
      </c>
      <c r="K6" s="72"/>
      <c r="L6" s="71" t="s">
        <v>15</v>
      </c>
      <c r="M6" s="72"/>
      <c r="N6" s="71" t="s">
        <v>16</v>
      </c>
      <c r="O6" s="72"/>
      <c r="P6" s="71" t="s">
        <v>17</v>
      </c>
      <c r="Q6" s="72"/>
      <c r="R6" s="71" t="s">
        <v>18</v>
      </c>
      <c r="S6" s="72"/>
      <c r="T6" s="71" t="s">
        <v>7</v>
      </c>
      <c r="U6" s="72"/>
      <c r="V6" s="71" t="s">
        <v>8</v>
      </c>
      <c r="W6" s="72"/>
      <c r="X6" s="71" t="s">
        <v>9</v>
      </c>
      <c r="Y6" s="72"/>
      <c r="Z6" s="71" t="s">
        <v>10</v>
      </c>
      <c r="AA6" s="72"/>
      <c r="AB6" s="71" t="s">
        <v>19</v>
      </c>
      <c r="AC6" s="95"/>
    </row>
    <row r="7" spans="1:29" ht="21.75" customHeight="1">
      <c r="A7" s="62" t="s">
        <v>41</v>
      </c>
      <c r="B7" s="70"/>
      <c r="C7" s="63"/>
      <c r="D7" s="3"/>
      <c r="E7" s="4" t="s">
        <v>20</v>
      </c>
      <c r="F7" s="3"/>
      <c r="G7" s="4" t="s">
        <v>20</v>
      </c>
      <c r="H7" s="3"/>
      <c r="I7" s="4" t="s">
        <v>20</v>
      </c>
      <c r="J7" s="3"/>
      <c r="K7" s="4" t="s">
        <v>20</v>
      </c>
      <c r="L7" s="3"/>
      <c r="M7" s="4" t="s">
        <v>20</v>
      </c>
      <c r="N7" s="3"/>
      <c r="O7" s="4" t="s">
        <v>20</v>
      </c>
      <c r="P7" s="3"/>
      <c r="Q7" s="4" t="s">
        <v>20</v>
      </c>
      <c r="R7" s="3"/>
      <c r="S7" s="4" t="s">
        <v>20</v>
      </c>
      <c r="T7" s="3"/>
      <c r="U7" s="4" t="s">
        <v>20</v>
      </c>
      <c r="V7" s="3"/>
      <c r="W7" s="4" t="s">
        <v>20</v>
      </c>
      <c r="X7" s="3"/>
      <c r="Y7" s="4" t="s">
        <v>20</v>
      </c>
      <c r="Z7" s="3"/>
      <c r="AA7" s="4" t="s">
        <v>20</v>
      </c>
      <c r="AB7" s="5"/>
      <c r="AC7" s="9" t="s">
        <v>20</v>
      </c>
    </row>
    <row r="8" spans="1:29" ht="21.75" customHeight="1">
      <c r="A8" s="62" t="s">
        <v>42</v>
      </c>
      <c r="B8" s="70"/>
      <c r="C8" s="63"/>
      <c r="D8" s="3"/>
      <c r="E8" s="4" t="s">
        <v>20</v>
      </c>
      <c r="F8" s="3"/>
      <c r="G8" s="4" t="s">
        <v>20</v>
      </c>
      <c r="H8" s="3"/>
      <c r="I8" s="4" t="s">
        <v>20</v>
      </c>
      <c r="J8" s="3"/>
      <c r="K8" s="4" t="s">
        <v>20</v>
      </c>
      <c r="L8" s="3"/>
      <c r="M8" s="4" t="s">
        <v>20</v>
      </c>
      <c r="N8" s="3"/>
      <c r="O8" s="4" t="s">
        <v>20</v>
      </c>
      <c r="P8" s="3"/>
      <c r="Q8" s="4" t="s">
        <v>20</v>
      </c>
      <c r="R8" s="3"/>
      <c r="S8" s="4" t="s">
        <v>20</v>
      </c>
      <c r="T8" s="3"/>
      <c r="U8" s="4" t="s">
        <v>20</v>
      </c>
      <c r="V8" s="3"/>
      <c r="W8" s="4" t="s">
        <v>20</v>
      </c>
      <c r="X8" s="3"/>
      <c r="Y8" s="4" t="s">
        <v>20</v>
      </c>
      <c r="Z8" s="3"/>
      <c r="AA8" s="4" t="s">
        <v>20</v>
      </c>
      <c r="AB8" s="5"/>
      <c r="AC8" s="9" t="s">
        <v>21</v>
      </c>
    </row>
    <row r="9" spans="1:29" ht="21.75" customHeight="1">
      <c r="A9" s="62" t="s">
        <v>22</v>
      </c>
      <c r="B9" s="70"/>
      <c r="C9" s="63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5"/>
      <c r="AC9" s="9" t="s">
        <v>21</v>
      </c>
    </row>
    <row r="10" spans="1:29" ht="21.75" customHeight="1">
      <c r="A10" s="62" t="s">
        <v>23</v>
      </c>
      <c r="B10" s="70"/>
      <c r="C10" s="63"/>
      <c r="D10" s="3"/>
      <c r="E10" s="4" t="s">
        <v>21</v>
      </c>
      <c r="F10" s="3"/>
      <c r="G10" s="4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4" t="s">
        <v>21</v>
      </c>
      <c r="AB10" s="5"/>
      <c r="AC10" s="9" t="s">
        <v>21</v>
      </c>
    </row>
    <row r="11" spans="1:29" ht="21.75" customHeight="1" thickBot="1">
      <c r="A11" s="50" t="s">
        <v>24</v>
      </c>
      <c r="B11" s="109"/>
      <c r="C11" s="51"/>
      <c r="D11" s="3"/>
      <c r="E11" s="4" t="s">
        <v>21</v>
      </c>
      <c r="F11" s="3"/>
      <c r="G11" s="4" t="s">
        <v>21</v>
      </c>
      <c r="H11" s="3"/>
      <c r="I11" s="4" t="s">
        <v>21</v>
      </c>
      <c r="J11" s="3"/>
      <c r="K11" s="4" t="s">
        <v>21</v>
      </c>
      <c r="L11" s="3"/>
      <c r="M11" s="4" t="s">
        <v>21</v>
      </c>
      <c r="N11" s="3"/>
      <c r="O11" s="4" t="s">
        <v>21</v>
      </c>
      <c r="P11" s="3"/>
      <c r="Q11" s="4" t="s">
        <v>21</v>
      </c>
      <c r="R11" s="3"/>
      <c r="S11" s="4" t="s">
        <v>21</v>
      </c>
      <c r="T11" s="3"/>
      <c r="U11" s="4" t="s">
        <v>21</v>
      </c>
      <c r="V11" s="3"/>
      <c r="W11" s="4" t="s">
        <v>21</v>
      </c>
      <c r="X11" s="3"/>
      <c r="Y11" s="4" t="s">
        <v>21</v>
      </c>
      <c r="Z11" s="3"/>
      <c r="AA11" s="4" t="s">
        <v>21</v>
      </c>
      <c r="AB11" s="5"/>
      <c r="AC11" s="9" t="s">
        <v>21</v>
      </c>
    </row>
    <row r="12" spans="1:29" ht="21.75" customHeight="1" thickTop="1">
      <c r="A12" s="40" t="s">
        <v>25</v>
      </c>
      <c r="B12" s="100"/>
      <c r="C12" s="41"/>
      <c r="D12" s="64"/>
      <c r="E12" s="65"/>
      <c r="F12" s="64"/>
      <c r="G12" s="65"/>
      <c r="H12" s="64"/>
      <c r="I12" s="65"/>
      <c r="J12" s="64"/>
      <c r="K12" s="65"/>
      <c r="L12" s="64"/>
      <c r="M12" s="65"/>
      <c r="N12" s="64"/>
      <c r="O12" s="65"/>
      <c r="P12" s="64"/>
      <c r="Q12" s="65"/>
      <c r="R12" s="64"/>
      <c r="S12" s="65"/>
      <c r="T12" s="64"/>
      <c r="U12" s="65"/>
      <c r="V12" s="64"/>
      <c r="W12" s="65"/>
      <c r="X12" s="64"/>
      <c r="Y12" s="65"/>
      <c r="Z12" s="64"/>
      <c r="AA12" s="65"/>
      <c r="AB12" s="64"/>
      <c r="AC12" s="65"/>
    </row>
    <row r="13" spans="1:29" ht="21.75" customHeight="1">
      <c r="A13" s="62" t="s">
        <v>50</v>
      </c>
      <c r="B13" s="70"/>
      <c r="C13" s="63"/>
      <c r="D13" s="47"/>
      <c r="E13" s="48"/>
      <c r="F13" s="47"/>
      <c r="G13" s="48"/>
      <c r="H13" s="47"/>
      <c r="I13" s="48"/>
      <c r="J13" s="47"/>
      <c r="K13" s="48"/>
      <c r="L13" s="47"/>
      <c r="M13" s="48"/>
      <c r="N13" s="47"/>
      <c r="O13" s="48"/>
      <c r="P13" s="47"/>
      <c r="Q13" s="48"/>
      <c r="R13" s="47"/>
      <c r="S13" s="48"/>
      <c r="T13" s="47"/>
      <c r="U13" s="48"/>
      <c r="V13" s="47"/>
      <c r="W13" s="48"/>
      <c r="X13" s="47"/>
      <c r="Y13" s="48"/>
      <c r="Z13" s="47"/>
      <c r="AA13" s="48"/>
      <c r="AB13" s="47"/>
      <c r="AC13" s="49"/>
    </row>
    <row r="14" spans="1:29" ht="21.75" customHeight="1">
      <c r="A14" s="69" t="s">
        <v>27</v>
      </c>
      <c r="B14" s="110"/>
      <c r="C14" s="70"/>
      <c r="D14" s="47"/>
      <c r="E14" s="48"/>
      <c r="F14" s="47"/>
      <c r="G14" s="48"/>
      <c r="H14" s="47"/>
      <c r="I14" s="48"/>
      <c r="J14" s="47"/>
      <c r="K14" s="48"/>
      <c r="L14" s="47"/>
      <c r="M14" s="48"/>
      <c r="N14" s="47"/>
      <c r="O14" s="48"/>
      <c r="P14" s="47"/>
      <c r="Q14" s="48"/>
      <c r="R14" s="47"/>
      <c r="S14" s="48"/>
      <c r="T14" s="47"/>
      <c r="U14" s="48"/>
      <c r="V14" s="47"/>
      <c r="W14" s="48"/>
      <c r="X14" s="47"/>
      <c r="Y14" s="48"/>
      <c r="Z14" s="47"/>
      <c r="AA14" s="48"/>
      <c r="AB14" s="47"/>
      <c r="AC14" s="48"/>
    </row>
    <row r="15" spans="1:29" ht="21.75" customHeight="1" thickBot="1">
      <c r="A15" s="50" t="s">
        <v>51</v>
      </c>
      <c r="B15" s="109"/>
      <c r="C15" s="51"/>
      <c r="D15" s="52"/>
      <c r="E15" s="53"/>
      <c r="F15" s="52"/>
      <c r="G15" s="53"/>
      <c r="H15" s="52"/>
      <c r="I15" s="53"/>
      <c r="J15" s="52"/>
      <c r="K15" s="53"/>
      <c r="L15" s="52"/>
      <c r="M15" s="53"/>
      <c r="N15" s="52"/>
      <c r="O15" s="53"/>
      <c r="P15" s="52"/>
      <c r="Q15" s="53"/>
      <c r="R15" s="52"/>
      <c r="S15" s="53"/>
      <c r="T15" s="52"/>
      <c r="U15" s="53"/>
      <c r="V15" s="52"/>
      <c r="W15" s="53"/>
      <c r="X15" s="52"/>
      <c r="Y15" s="53"/>
      <c r="Z15" s="52"/>
      <c r="AA15" s="53"/>
      <c r="AB15" s="52"/>
      <c r="AC15" s="108"/>
    </row>
    <row r="16" spans="1:29" ht="21.75" customHeight="1" thickTop="1">
      <c r="A16" s="67" t="s">
        <v>43</v>
      </c>
      <c r="B16" s="17" t="s">
        <v>55</v>
      </c>
      <c r="C16" s="6" t="s">
        <v>44</v>
      </c>
      <c r="D16" s="32"/>
      <c r="E16" s="33"/>
      <c r="F16" s="32"/>
      <c r="G16" s="33"/>
      <c r="H16" s="32"/>
      <c r="I16" s="33"/>
      <c r="J16" s="32"/>
      <c r="K16" s="33"/>
      <c r="L16" s="32"/>
      <c r="M16" s="33"/>
      <c r="N16" s="32"/>
      <c r="O16" s="33"/>
      <c r="P16" s="32"/>
      <c r="Q16" s="33"/>
      <c r="R16" s="32"/>
      <c r="S16" s="33"/>
      <c r="T16" s="32"/>
      <c r="U16" s="33"/>
      <c r="V16" s="32"/>
      <c r="W16" s="33"/>
      <c r="X16" s="32"/>
      <c r="Y16" s="33"/>
      <c r="Z16" s="32"/>
      <c r="AA16" s="33"/>
      <c r="AB16" s="32"/>
      <c r="AC16" s="43"/>
    </row>
    <row r="17" spans="1:29" ht="21.75" customHeight="1">
      <c r="A17" s="67"/>
      <c r="B17" s="16"/>
      <c r="C17" s="7" t="s">
        <v>45</v>
      </c>
      <c r="D17" s="47"/>
      <c r="E17" s="48"/>
      <c r="F17" s="47"/>
      <c r="G17" s="48"/>
      <c r="H17" s="47"/>
      <c r="I17" s="48"/>
      <c r="J17" s="47"/>
      <c r="K17" s="48"/>
      <c r="L17" s="47"/>
      <c r="M17" s="48"/>
      <c r="N17" s="47"/>
      <c r="O17" s="48"/>
      <c r="P17" s="47"/>
      <c r="Q17" s="48"/>
      <c r="R17" s="47"/>
      <c r="S17" s="48"/>
      <c r="T17" s="47"/>
      <c r="U17" s="48"/>
      <c r="V17" s="47"/>
      <c r="W17" s="48"/>
      <c r="X17" s="47"/>
      <c r="Y17" s="48"/>
      <c r="Z17" s="47"/>
      <c r="AA17" s="48"/>
      <c r="AB17" s="47"/>
      <c r="AC17" s="49"/>
    </row>
    <row r="18" spans="1:29" ht="21.75" customHeight="1">
      <c r="A18" s="67"/>
      <c r="B18" s="16"/>
      <c r="C18" s="7" t="s">
        <v>46</v>
      </c>
      <c r="D18" s="47"/>
      <c r="E18" s="48"/>
      <c r="F18" s="47"/>
      <c r="G18" s="48"/>
      <c r="H18" s="47"/>
      <c r="I18" s="48"/>
      <c r="J18" s="47"/>
      <c r="K18" s="48"/>
      <c r="L18" s="47"/>
      <c r="M18" s="48"/>
      <c r="N18" s="47"/>
      <c r="O18" s="48"/>
      <c r="P18" s="47"/>
      <c r="Q18" s="48"/>
      <c r="R18" s="47"/>
      <c r="S18" s="48"/>
      <c r="T18" s="47"/>
      <c r="U18" s="48"/>
      <c r="V18" s="47"/>
      <c r="W18" s="48"/>
      <c r="X18" s="47"/>
      <c r="Y18" s="48"/>
      <c r="Z18" s="47"/>
      <c r="AA18" s="48"/>
      <c r="AB18" s="47"/>
      <c r="AC18" s="49"/>
    </row>
    <row r="19" spans="1:29" ht="21.75" customHeight="1">
      <c r="A19" s="67"/>
      <c r="B19" s="116" t="s">
        <v>28</v>
      </c>
      <c r="C19" s="117"/>
      <c r="D19" s="47"/>
      <c r="E19" s="48"/>
      <c r="F19" s="47"/>
      <c r="G19" s="48"/>
      <c r="H19" s="47"/>
      <c r="I19" s="48"/>
      <c r="J19" s="47"/>
      <c r="K19" s="48"/>
      <c r="L19" s="47"/>
      <c r="M19" s="48"/>
      <c r="N19" s="47"/>
      <c r="O19" s="48"/>
      <c r="P19" s="47"/>
      <c r="Q19" s="48"/>
      <c r="R19" s="47"/>
      <c r="S19" s="48"/>
      <c r="T19" s="47"/>
      <c r="U19" s="48"/>
      <c r="V19" s="47"/>
      <c r="W19" s="48"/>
      <c r="X19" s="47"/>
      <c r="Y19" s="48"/>
      <c r="Z19" s="47"/>
      <c r="AA19" s="48"/>
      <c r="AB19" s="47"/>
      <c r="AC19" s="49"/>
    </row>
    <row r="20" spans="1:29" ht="21.75" customHeight="1">
      <c r="A20" s="67"/>
      <c r="B20" s="116" t="s">
        <v>29</v>
      </c>
      <c r="C20" s="117"/>
      <c r="D20" s="47"/>
      <c r="E20" s="48"/>
      <c r="F20" s="47"/>
      <c r="G20" s="48"/>
      <c r="H20" s="47"/>
      <c r="I20" s="48"/>
      <c r="J20" s="47"/>
      <c r="K20" s="48"/>
      <c r="L20" s="47"/>
      <c r="M20" s="48"/>
      <c r="N20" s="47"/>
      <c r="O20" s="48"/>
      <c r="P20" s="47"/>
      <c r="Q20" s="48"/>
      <c r="R20" s="47"/>
      <c r="S20" s="48"/>
      <c r="T20" s="47"/>
      <c r="U20" s="48"/>
      <c r="V20" s="47"/>
      <c r="W20" s="48"/>
      <c r="X20" s="47"/>
      <c r="Y20" s="48"/>
      <c r="Z20" s="47"/>
      <c r="AA20" s="48"/>
      <c r="AB20" s="47"/>
      <c r="AC20" s="49"/>
    </row>
    <row r="21" spans="1:29" ht="21.75" customHeight="1">
      <c r="A21" s="55"/>
      <c r="B21" s="116" t="s">
        <v>30</v>
      </c>
      <c r="C21" s="117"/>
      <c r="D21" s="47"/>
      <c r="E21" s="48"/>
      <c r="F21" s="47"/>
      <c r="G21" s="48"/>
      <c r="H21" s="47"/>
      <c r="I21" s="48"/>
      <c r="J21" s="47"/>
      <c r="K21" s="48"/>
      <c r="L21" s="47"/>
      <c r="M21" s="48"/>
      <c r="N21" s="47"/>
      <c r="O21" s="48"/>
      <c r="P21" s="47"/>
      <c r="Q21" s="48"/>
      <c r="R21" s="47"/>
      <c r="S21" s="48"/>
      <c r="T21" s="47"/>
      <c r="U21" s="48"/>
      <c r="V21" s="47"/>
      <c r="W21" s="48"/>
      <c r="X21" s="47"/>
      <c r="Y21" s="48"/>
      <c r="Z21" s="47"/>
      <c r="AA21" s="48"/>
      <c r="AB21" s="47"/>
      <c r="AC21" s="49"/>
    </row>
    <row r="22" spans="1:29" ht="21.75" customHeight="1">
      <c r="A22" s="62" t="s">
        <v>31</v>
      </c>
      <c r="B22" s="70"/>
      <c r="C22" s="63"/>
      <c r="D22" s="47">
        <f>INT(D7*D12+D8*D14+D10*D13+D11*D15+D16+D17+D18+D19+D20+D21)</f>
        <v>0</v>
      </c>
      <c r="E22" s="48"/>
      <c r="F22" s="47">
        <f>INT(F7*F12+F8*F14+F10*F13+F11*F15+F16+F17+F18+F19+F20+F21)</f>
        <v>0</v>
      </c>
      <c r="G22" s="48"/>
      <c r="H22" s="47">
        <f>INT(H7*H12+H8*H14+H10*H13+H11*H15+H16+H17+H18+H19+H20+H21)</f>
        <v>0</v>
      </c>
      <c r="I22" s="48"/>
      <c r="J22" s="47">
        <f>INT(J7*J12+J8*J14+J10*J13+J11*J15+J16+J17+J18+J19+J20+J21)</f>
        <v>0</v>
      </c>
      <c r="K22" s="48"/>
      <c r="L22" s="47">
        <f>INT(L7*L12+L8*L14+L10*L13+L11*L15+L16+L17+L18+L19+L20+L21)</f>
        <v>0</v>
      </c>
      <c r="M22" s="48"/>
      <c r="N22" s="47">
        <f>INT(N7*N12+N8*N14+N10*N13+N11*N15+N16+N17+N18+N19+N20+N21)</f>
        <v>0</v>
      </c>
      <c r="O22" s="48"/>
      <c r="P22" s="47">
        <f>INT(P7*P12+P8*P14+P10*P13+P11*P15+P16+P17+P18+P19+P20+P21)</f>
        <v>0</v>
      </c>
      <c r="Q22" s="48"/>
      <c r="R22" s="47">
        <f>INT(R7*R12+R8*R14+R10*R13+R11*R15+R16+R17+R18+R19+R20+R21)</f>
        <v>0</v>
      </c>
      <c r="S22" s="48"/>
      <c r="T22" s="47">
        <f>INT(T7*T12+T8*T14+T10*T13+T11*T15+T16+T17+T18+T19+T20+T21)</f>
        <v>0</v>
      </c>
      <c r="U22" s="48"/>
      <c r="V22" s="47">
        <f>INT(V7*V12+V8*V14+V10*V13+V11*V15+V16+V17+V18+V19+V20+V21)</f>
        <v>0</v>
      </c>
      <c r="W22" s="48"/>
      <c r="X22" s="47">
        <f>INT(X7*X12+X8*X14+X10*X13+X11*X15+X16+X17+X18+X19+X20+X21)</f>
        <v>0</v>
      </c>
      <c r="Y22" s="48"/>
      <c r="Z22" s="47">
        <f>INT(Z7*Z12+Z8*Z14+Z10*Z13+Z11*Z15+Z16+Z17+Z18+Z19+Z20+Z21)</f>
        <v>0</v>
      </c>
      <c r="AA22" s="48"/>
      <c r="AB22" s="47">
        <f>D22+F22+H22+J22+L22+N22</f>
        <v>0</v>
      </c>
      <c r="AC22" s="49"/>
    </row>
    <row r="23" spans="1:29" ht="21.75" customHeight="1">
      <c r="A23" s="62" t="s">
        <v>32</v>
      </c>
      <c r="B23" s="70"/>
      <c r="C23" s="63"/>
      <c r="D23" s="47"/>
      <c r="E23" s="48"/>
      <c r="F23" s="47"/>
      <c r="G23" s="48"/>
      <c r="H23" s="47"/>
      <c r="I23" s="48"/>
      <c r="J23" s="47"/>
      <c r="K23" s="48"/>
      <c r="L23" s="47"/>
      <c r="M23" s="48"/>
      <c r="N23" s="47"/>
      <c r="O23" s="48"/>
      <c r="P23" s="47"/>
      <c r="Q23" s="48"/>
      <c r="R23" s="47"/>
      <c r="S23" s="48"/>
      <c r="T23" s="47"/>
      <c r="U23" s="48"/>
      <c r="V23" s="47"/>
      <c r="W23" s="48"/>
      <c r="X23" s="47"/>
      <c r="Y23" s="48"/>
      <c r="Z23" s="47"/>
      <c r="AA23" s="48"/>
      <c r="AB23" s="47"/>
      <c r="AC23" s="49"/>
    </row>
    <row r="24" spans="1:29" ht="21.75" customHeight="1" thickBot="1">
      <c r="A24" s="122" t="s">
        <v>40</v>
      </c>
      <c r="B24" s="123"/>
      <c r="C24" s="124"/>
      <c r="D24" s="96"/>
      <c r="E24" s="97"/>
      <c r="F24" s="96"/>
      <c r="G24" s="97"/>
      <c r="H24" s="96"/>
      <c r="I24" s="97"/>
      <c r="J24" s="96"/>
      <c r="K24" s="97"/>
      <c r="L24" s="96"/>
      <c r="M24" s="97"/>
      <c r="N24" s="96"/>
      <c r="O24" s="97"/>
      <c r="P24" s="96"/>
      <c r="Q24" s="97"/>
      <c r="R24" s="96"/>
      <c r="S24" s="97"/>
      <c r="T24" s="96"/>
      <c r="U24" s="97"/>
      <c r="V24" s="96"/>
      <c r="W24" s="97"/>
      <c r="X24" s="96"/>
      <c r="Y24" s="97"/>
      <c r="Z24" s="96"/>
      <c r="AA24" s="97"/>
      <c r="AB24" s="96"/>
      <c r="AC24" s="101"/>
    </row>
    <row r="25" spans="1:29" ht="21.75" customHeight="1" thickBot="1">
      <c r="A25" s="102" t="s">
        <v>19</v>
      </c>
      <c r="B25" s="103"/>
      <c r="C25" s="104"/>
      <c r="D25" s="105">
        <f>D22+D23+D24</f>
        <v>0</v>
      </c>
      <c r="E25" s="106"/>
      <c r="F25" s="105">
        <f>F22+F23+F24</f>
        <v>0</v>
      </c>
      <c r="G25" s="106"/>
      <c r="H25" s="105">
        <f>H22+H23+H24</f>
        <v>0</v>
      </c>
      <c r="I25" s="106"/>
      <c r="J25" s="105">
        <f>J22+J23+J24</f>
        <v>0</v>
      </c>
      <c r="K25" s="106"/>
      <c r="L25" s="105">
        <f>L22+L23+L24</f>
        <v>0</v>
      </c>
      <c r="M25" s="106"/>
      <c r="N25" s="105">
        <f>N22+N23+N24</f>
        <v>0</v>
      </c>
      <c r="O25" s="106"/>
      <c r="P25" s="105">
        <f>P22+P23+P24</f>
        <v>0</v>
      </c>
      <c r="Q25" s="106"/>
      <c r="R25" s="105">
        <f>R22+R23+R24</f>
        <v>0</v>
      </c>
      <c r="S25" s="106"/>
      <c r="T25" s="105">
        <f>T22+T23+T24</f>
        <v>0</v>
      </c>
      <c r="U25" s="106"/>
      <c r="V25" s="105">
        <f>V22+V23+V24</f>
        <v>0</v>
      </c>
      <c r="W25" s="106"/>
      <c r="X25" s="105">
        <f>X22+X23+X24</f>
        <v>0</v>
      </c>
      <c r="Y25" s="106"/>
      <c r="Z25" s="105">
        <f>Z22+Z23+Z24</f>
        <v>0</v>
      </c>
      <c r="AA25" s="106"/>
      <c r="AB25" s="105">
        <f>D25+F25+H25+J25+L25+N25</f>
        <v>0</v>
      </c>
      <c r="AC25" s="107"/>
    </row>
    <row r="26" spans="1:29" ht="21.75" customHeight="1">
      <c r="A26" s="54" t="s">
        <v>33</v>
      </c>
      <c r="B26" s="118" t="s">
        <v>34</v>
      </c>
      <c r="C26" s="119"/>
      <c r="D26" s="44"/>
      <c r="E26" s="45"/>
      <c r="F26" s="44"/>
      <c r="G26" s="45"/>
      <c r="H26" s="44"/>
      <c r="I26" s="45"/>
      <c r="J26" s="44"/>
      <c r="K26" s="45"/>
      <c r="L26" s="44"/>
      <c r="M26" s="45"/>
      <c r="N26" s="44"/>
      <c r="O26" s="45"/>
      <c r="P26" s="44"/>
      <c r="Q26" s="45"/>
      <c r="R26" s="44"/>
      <c r="S26" s="45"/>
      <c r="T26" s="44"/>
      <c r="U26" s="45"/>
      <c r="V26" s="44"/>
      <c r="W26" s="45"/>
      <c r="X26" s="44"/>
      <c r="Y26" s="45"/>
      <c r="Z26" s="44"/>
      <c r="AA26" s="45"/>
      <c r="AB26" s="44"/>
      <c r="AC26" s="46"/>
    </row>
    <row r="27" spans="1:29" ht="21.75" customHeight="1">
      <c r="A27" s="55"/>
      <c r="B27" s="116" t="s">
        <v>35</v>
      </c>
      <c r="C27" s="117"/>
      <c r="D27" s="47"/>
      <c r="E27" s="48"/>
      <c r="F27" s="47"/>
      <c r="G27" s="48"/>
      <c r="H27" s="47"/>
      <c r="I27" s="48"/>
      <c r="J27" s="47"/>
      <c r="K27" s="48"/>
      <c r="L27" s="47"/>
      <c r="M27" s="48"/>
      <c r="N27" s="47"/>
      <c r="O27" s="48"/>
      <c r="P27" s="47"/>
      <c r="Q27" s="48"/>
      <c r="R27" s="47"/>
      <c r="S27" s="48"/>
      <c r="T27" s="47"/>
      <c r="U27" s="48"/>
      <c r="V27" s="47"/>
      <c r="W27" s="48"/>
      <c r="X27" s="47"/>
      <c r="Y27" s="48"/>
      <c r="Z27" s="47"/>
      <c r="AA27" s="48"/>
      <c r="AB27" s="47"/>
      <c r="AC27" s="49"/>
    </row>
    <row r="28" spans="1:29" ht="21.75" customHeight="1">
      <c r="A28" s="55"/>
      <c r="B28" s="116" t="s">
        <v>48</v>
      </c>
      <c r="C28" s="117"/>
      <c r="D28" s="47"/>
      <c r="E28" s="48"/>
      <c r="F28" s="47"/>
      <c r="G28" s="48"/>
      <c r="H28" s="47"/>
      <c r="I28" s="48"/>
      <c r="J28" s="47"/>
      <c r="K28" s="48"/>
      <c r="L28" s="47"/>
      <c r="M28" s="48"/>
      <c r="N28" s="47"/>
      <c r="O28" s="48"/>
      <c r="P28" s="47"/>
      <c r="Q28" s="48"/>
      <c r="R28" s="47"/>
      <c r="S28" s="48"/>
      <c r="T28" s="47"/>
      <c r="U28" s="48"/>
      <c r="V28" s="47"/>
      <c r="W28" s="48"/>
      <c r="X28" s="47"/>
      <c r="Y28" s="48"/>
      <c r="Z28" s="47"/>
      <c r="AA28" s="48"/>
      <c r="AB28" s="47"/>
      <c r="AC28" s="49"/>
    </row>
    <row r="29" spans="1:29" ht="21.75" customHeight="1">
      <c r="A29" s="56"/>
      <c r="B29" s="116" t="s">
        <v>49</v>
      </c>
      <c r="C29" s="117"/>
      <c r="D29" s="32"/>
      <c r="E29" s="33"/>
      <c r="F29" s="32"/>
      <c r="G29" s="33"/>
      <c r="H29" s="32"/>
      <c r="I29" s="33"/>
      <c r="J29" s="32"/>
      <c r="K29" s="33"/>
      <c r="L29" s="32"/>
      <c r="M29" s="33"/>
      <c r="N29" s="32"/>
      <c r="O29" s="33"/>
      <c r="P29" s="32"/>
      <c r="Q29" s="33"/>
      <c r="R29" s="32"/>
      <c r="S29" s="33"/>
      <c r="T29" s="32"/>
      <c r="U29" s="33"/>
      <c r="V29" s="32"/>
      <c r="W29" s="33"/>
      <c r="X29" s="32"/>
      <c r="Y29" s="33"/>
      <c r="Z29" s="32"/>
      <c r="AA29" s="33"/>
      <c r="AB29" s="32"/>
      <c r="AC29" s="43"/>
    </row>
    <row r="30" spans="1:29" ht="21.75" customHeight="1" thickBot="1">
      <c r="A30" s="57"/>
      <c r="B30" s="120" t="s">
        <v>52</v>
      </c>
      <c r="C30" s="121"/>
      <c r="D30" s="38"/>
      <c r="E30" s="42"/>
      <c r="F30" s="38"/>
      <c r="G30" s="42"/>
      <c r="H30" s="38"/>
      <c r="I30" s="42"/>
      <c r="J30" s="38"/>
      <c r="K30" s="42"/>
      <c r="L30" s="38"/>
      <c r="M30" s="42"/>
      <c r="N30" s="38"/>
      <c r="O30" s="42"/>
      <c r="P30" s="38"/>
      <c r="Q30" s="42"/>
      <c r="R30" s="38"/>
      <c r="S30" s="42"/>
      <c r="T30" s="38"/>
      <c r="U30" s="42"/>
      <c r="V30" s="38"/>
      <c r="W30" s="42"/>
      <c r="X30" s="38"/>
      <c r="Y30" s="42"/>
      <c r="Z30" s="38"/>
      <c r="AA30" s="42"/>
      <c r="AB30" s="38"/>
      <c r="AC30" s="39"/>
    </row>
    <row r="31" spans="1:29" ht="21.75" customHeight="1" thickBot="1">
      <c r="A31" s="40" t="s">
        <v>37</v>
      </c>
      <c r="B31" s="100"/>
      <c r="C31" s="41"/>
      <c r="D31" s="32">
        <f>SUM(D26:D30)</f>
        <v>0</v>
      </c>
      <c r="E31" s="33"/>
      <c r="F31" s="32">
        <f t="shared" ref="F31" si="0">SUM(F26:F30)</f>
        <v>0</v>
      </c>
      <c r="G31" s="33"/>
      <c r="H31" s="32">
        <f t="shared" ref="H31" si="1">SUM(H26:H30)</f>
        <v>0</v>
      </c>
      <c r="I31" s="33"/>
      <c r="J31" s="32">
        <f t="shared" ref="J31" si="2">SUM(J26:J30)</f>
        <v>0</v>
      </c>
      <c r="K31" s="33"/>
      <c r="L31" s="32">
        <f t="shared" ref="L31" si="3">SUM(L26:L30)</f>
        <v>0</v>
      </c>
      <c r="M31" s="33"/>
      <c r="N31" s="32">
        <f t="shared" ref="N31" si="4">SUM(N26:N30)</f>
        <v>0</v>
      </c>
      <c r="O31" s="33"/>
      <c r="P31" s="32">
        <f t="shared" ref="P31" si="5">SUM(P26:P30)</f>
        <v>0</v>
      </c>
      <c r="Q31" s="33"/>
      <c r="R31" s="32">
        <f t="shared" ref="R31" si="6">SUM(R26:R30)</f>
        <v>0</v>
      </c>
      <c r="S31" s="33"/>
      <c r="T31" s="32">
        <f t="shared" ref="T31" si="7">SUM(T26:T30)</f>
        <v>0</v>
      </c>
      <c r="U31" s="33"/>
      <c r="V31" s="32">
        <f t="shared" ref="V31" si="8">SUM(V26:V30)</f>
        <v>0</v>
      </c>
      <c r="W31" s="33"/>
      <c r="X31" s="32">
        <f t="shared" ref="X31" si="9">SUM(X26:X30)</f>
        <v>0</v>
      </c>
      <c r="Y31" s="33"/>
      <c r="Z31" s="32">
        <f t="shared" ref="Z31" si="10">SUM(Z26:Z30)</f>
        <v>0</v>
      </c>
      <c r="AA31" s="33"/>
      <c r="AB31" s="32">
        <f t="shared" ref="AB31" si="11">SUM(AB26:AB30)</f>
        <v>0</v>
      </c>
      <c r="AC31" s="43"/>
    </row>
    <row r="32" spans="1:29" ht="21.75" customHeight="1" thickTop="1" thickBot="1">
      <c r="A32" s="34" t="s">
        <v>38</v>
      </c>
      <c r="B32" s="98"/>
      <c r="C32" s="35"/>
      <c r="D32" s="36">
        <f>D25-D31</f>
        <v>0</v>
      </c>
      <c r="E32" s="37"/>
      <c r="F32" s="36">
        <f>F25-F31</f>
        <v>0</v>
      </c>
      <c r="G32" s="37"/>
      <c r="H32" s="36">
        <f>H25-H31</f>
        <v>0</v>
      </c>
      <c r="I32" s="37"/>
      <c r="J32" s="36">
        <f>J25-J31</f>
        <v>0</v>
      </c>
      <c r="K32" s="37"/>
      <c r="L32" s="36">
        <f>L25-L31</f>
        <v>0</v>
      </c>
      <c r="M32" s="37"/>
      <c r="N32" s="36">
        <f>N25-N31</f>
        <v>0</v>
      </c>
      <c r="O32" s="37"/>
      <c r="P32" s="36">
        <f>P25-P31</f>
        <v>0</v>
      </c>
      <c r="Q32" s="37"/>
      <c r="R32" s="36">
        <f>R25-R31</f>
        <v>0</v>
      </c>
      <c r="S32" s="37"/>
      <c r="T32" s="36">
        <f>T25-T31</f>
        <v>0</v>
      </c>
      <c r="U32" s="37"/>
      <c r="V32" s="36">
        <f>V25-V31</f>
        <v>0</v>
      </c>
      <c r="W32" s="37"/>
      <c r="X32" s="36">
        <f>X22-X31</f>
        <v>0</v>
      </c>
      <c r="Y32" s="37"/>
      <c r="Z32" s="36">
        <f>Z25-Z31</f>
        <v>0</v>
      </c>
      <c r="AA32" s="37"/>
      <c r="AB32" s="36">
        <f>D32+F32+H32+J32+L32+N32</f>
        <v>0</v>
      </c>
      <c r="AC32" s="99"/>
    </row>
  </sheetData>
  <mergeCells count="323">
    <mergeCell ref="B19:C19"/>
    <mergeCell ref="B20:C20"/>
    <mergeCell ref="B21:C21"/>
    <mergeCell ref="B26:C26"/>
    <mergeCell ref="B27:C27"/>
    <mergeCell ref="B28:C28"/>
    <mergeCell ref="B29:C29"/>
    <mergeCell ref="B30:C30"/>
    <mergeCell ref="A10:C10"/>
    <mergeCell ref="A11:C11"/>
    <mergeCell ref="A12:C12"/>
    <mergeCell ref="A26:A30"/>
    <mergeCell ref="A24:C24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V12:W12"/>
    <mergeCell ref="X12:Y12"/>
    <mergeCell ref="D12:E12"/>
    <mergeCell ref="F12:G12"/>
    <mergeCell ref="H12:I12"/>
    <mergeCell ref="X6:Y6"/>
    <mergeCell ref="Z12:AA12"/>
    <mergeCell ref="AB12:AC12"/>
    <mergeCell ref="A13:C13"/>
    <mergeCell ref="D13:E13"/>
    <mergeCell ref="F13:G13"/>
    <mergeCell ref="H13:I13"/>
    <mergeCell ref="J13:K13"/>
    <mergeCell ref="L13:M13"/>
    <mergeCell ref="J12:K12"/>
    <mergeCell ref="L12:M12"/>
    <mergeCell ref="N12:O12"/>
    <mergeCell ref="P12:Q12"/>
    <mergeCell ref="R12:S12"/>
    <mergeCell ref="T12:U12"/>
    <mergeCell ref="Z6:AA6"/>
    <mergeCell ref="AB6:AC6"/>
    <mergeCell ref="A7:C7"/>
    <mergeCell ref="A8:C8"/>
    <mergeCell ref="AB14:AC14"/>
    <mergeCell ref="Z13:AA13"/>
    <mergeCell ref="AB13:AC13"/>
    <mergeCell ref="A14:C14"/>
    <mergeCell ref="D14:E14"/>
    <mergeCell ref="F14:G14"/>
    <mergeCell ref="H14:I14"/>
    <mergeCell ref="J14:K14"/>
    <mergeCell ref="L14:M14"/>
    <mergeCell ref="N14:O14"/>
    <mergeCell ref="P14:Q14"/>
    <mergeCell ref="N13:O13"/>
    <mergeCell ref="P13:Q13"/>
    <mergeCell ref="R13:S13"/>
    <mergeCell ref="T13:U13"/>
    <mergeCell ref="V13:W13"/>
    <mergeCell ref="X13:Y13"/>
    <mergeCell ref="F15:G15"/>
    <mergeCell ref="H15:I15"/>
    <mergeCell ref="J15:K15"/>
    <mergeCell ref="L15:M15"/>
    <mergeCell ref="R14:S14"/>
    <mergeCell ref="T14:U14"/>
    <mergeCell ref="V14:W14"/>
    <mergeCell ref="X14:Y14"/>
    <mergeCell ref="Z14:AA14"/>
    <mergeCell ref="R16:S16"/>
    <mergeCell ref="T16:U16"/>
    <mergeCell ref="V16:W16"/>
    <mergeCell ref="X16:Y16"/>
    <mergeCell ref="Z16:AA16"/>
    <mergeCell ref="AB16:AC16"/>
    <mergeCell ref="Z15:AA15"/>
    <mergeCell ref="AB15:AC15"/>
    <mergeCell ref="A16:A21"/>
    <mergeCell ref="D16:E16"/>
    <mergeCell ref="F16:G16"/>
    <mergeCell ref="H16:I16"/>
    <mergeCell ref="J16:K16"/>
    <mergeCell ref="L16:M16"/>
    <mergeCell ref="N16:O16"/>
    <mergeCell ref="P16:Q16"/>
    <mergeCell ref="N15:O15"/>
    <mergeCell ref="P15:Q15"/>
    <mergeCell ref="R15:S15"/>
    <mergeCell ref="T15:U15"/>
    <mergeCell ref="V15:W15"/>
    <mergeCell ref="X15:Y15"/>
    <mergeCell ref="A15:C15"/>
    <mergeCell ref="D15:E15"/>
    <mergeCell ref="AB17:AC17"/>
    <mergeCell ref="D18:E18"/>
    <mergeCell ref="F18:G18"/>
    <mergeCell ref="H18:I18"/>
    <mergeCell ref="J18:K18"/>
    <mergeCell ref="L18:M18"/>
    <mergeCell ref="N18:O18"/>
    <mergeCell ref="P18:Q18"/>
    <mergeCell ref="R18:S18"/>
    <mergeCell ref="T18:U18"/>
    <mergeCell ref="P17:Q17"/>
    <mergeCell ref="R17:S17"/>
    <mergeCell ref="T17:U17"/>
    <mergeCell ref="V17:W17"/>
    <mergeCell ref="X17:Y17"/>
    <mergeCell ref="Z17:AA17"/>
    <mergeCell ref="D17:E17"/>
    <mergeCell ref="F17:G17"/>
    <mergeCell ref="H17:I17"/>
    <mergeCell ref="J17:K17"/>
    <mergeCell ref="L17:M17"/>
    <mergeCell ref="N17:O17"/>
    <mergeCell ref="V18:W18"/>
    <mergeCell ref="X18:Y18"/>
    <mergeCell ref="R20:S20"/>
    <mergeCell ref="T20:U20"/>
    <mergeCell ref="Z18:AA18"/>
    <mergeCell ref="AB18:AC18"/>
    <mergeCell ref="D19:E19"/>
    <mergeCell ref="F19:G19"/>
    <mergeCell ref="H19:I19"/>
    <mergeCell ref="J19:K19"/>
    <mergeCell ref="L19:M19"/>
    <mergeCell ref="N19:O19"/>
    <mergeCell ref="AB19:AC19"/>
    <mergeCell ref="P19:Q19"/>
    <mergeCell ref="R19:S19"/>
    <mergeCell ref="T19:U19"/>
    <mergeCell ref="V19:W19"/>
    <mergeCell ref="X19:Y19"/>
    <mergeCell ref="Z19:AA19"/>
    <mergeCell ref="V20:W20"/>
    <mergeCell ref="X20:Y20"/>
    <mergeCell ref="Z20:AA20"/>
    <mergeCell ref="AB20:AC20"/>
    <mergeCell ref="D20:E20"/>
    <mergeCell ref="F20:G20"/>
    <mergeCell ref="H20:I20"/>
    <mergeCell ref="D21:E21"/>
    <mergeCell ref="F21:G21"/>
    <mergeCell ref="H21:I21"/>
    <mergeCell ref="J21:K21"/>
    <mergeCell ref="L21:M21"/>
    <mergeCell ref="N21:O21"/>
    <mergeCell ref="AB21:AC21"/>
    <mergeCell ref="P21:Q21"/>
    <mergeCell ref="R21:S21"/>
    <mergeCell ref="T21:U21"/>
    <mergeCell ref="V21:W21"/>
    <mergeCell ref="X21:Y21"/>
    <mergeCell ref="Z21:AA21"/>
    <mergeCell ref="J20:K20"/>
    <mergeCell ref="L20:M20"/>
    <mergeCell ref="N20:O20"/>
    <mergeCell ref="P20:Q20"/>
    <mergeCell ref="Z22:AA22"/>
    <mergeCell ref="AB22:AC22"/>
    <mergeCell ref="A23:C23"/>
    <mergeCell ref="D23:E23"/>
    <mergeCell ref="F23:G23"/>
    <mergeCell ref="H23:I23"/>
    <mergeCell ref="J23:K23"/>
    <mergeCell ref="X23:Y23"/>
    <mergeCell ref="Z23:AA23"/>
    <mergeCell ref="AB23:AC23"/>
    <mergeCell ref="P23:Q23"/>
    <mergeCell ref="R23:S23"/>
    <mergeCell ref="T23:U23"/>
    <mergeCell ref="V23:W23"/>
    <mergeCell ref="A22:C22"/>
    <mergeCell ref="D22:E22"/>
    <mergeCell ref="F22:G22"/>
    <mergeCell ref="H22:I22"/>
    <mergeCell ref="J22:K22"/>
    <mergeCell ref="L22:M22"/>
    <mergeCell ref="X25:Y25"/>
    <mergeCell ref="Z25:AA25"/>
    <mergeCell ref="AB25:AC25"/>
    <mergeCell ref="N22:O22"/>
    <mergeCell ref="P22:Q22"/>
    <mergeCell ref="R22:S22"/>
    <mergeCell ref="H24:I24"/>
    <mergeCell ref="J24:K24"/>
    <mergeCell ref="L24:M24"/>
    <mergeCell ref="N24:O24"/>
    <mergeCell ref="L23:M23"/>
    <mergeCell ref="N23:O23"/>
    <mergeCell ref="H31:I31"/>
    <mergeCell ref="J31:K31"/>
    <mergeCell ref="L31:M31"/>
    <mergeCell ref="T22:U22"/>
    <mergeCell ref="V22:W22"/>
    <mergeCell ref="X22:Y22"/>
    <mergeCell ref="AB24:AC24"/>
    <mergeCell ref="A25: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L28:M28"/>
    <mergeCell ref="N28:O28"/>
    <mergeCell ref="P28:Q28"/>
    <mergeCell ref="D24:E24"/>
    <mergeCell ref="F24:G24"/>
    <mergeCell ref="Z31:AA31"/>
    <mergeCell ref="AB31:AC31"/>
    <mergeCell ref="A32:C32"/>
    <mergeCell ref="D32:E32"/>
    <mergeCell ref="F32:G32"/>
    <mergeCell ref="H32:I32"/>
    <mergeCell ref="J32:K32"/>
    <mergeCell ref="X32:Y32"/>
    <mergeCell ref="Z32:AA32"/>
    <mergeCell ref="AB32:AC32"/>
    <mergeCell ref="L32:M32"/>
    <mergeCell ref="N32:O32"/>
    <mergeCell ref="P32:Q32"/>
    <mergeCell ref="R32:S32"/>
    <mergeCell ref="T32:U32"/>
    <mergeCell ref="V32:W32"/>
    <mergeCell ref="A31:C31"/>
    <mergeCell ref="D31:E31"/>
    <mergeCell ref="F31:G31"/>
    <mergeCell ref="F26:G26"/>
    <mergeCell ref="H26:I26"/>
    <mergeCell ref="R28:S28"/>
    <mergeCell ref="X31:Y31"/>
    <mergeCell ref="R31:S31"/>
    <mergeCell ref="T31:U31"/>
    <mergeCell ref="V31:W31"/>
    <mergeCell ref="D30:E30"/>
    <mergeCell ref="F30:G30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N31:O31"/>
    <mergeCell ref="P31:Q31"/>
    <mergeCell ref="D28:E28"/>
    <mergeCell ref="F28:G28"/>
    <mergeCell ref="H28:I28"/>
    <mergeCell ref="J28:K28"/>
    <mergeCell ref="D29:E29"/>
    <mergeCell ref="F29:G29"/>
    <mergeCell ref="H29:I29"/>
    <mergeCell ref="J29:K29"/>
    <mergeCell ref="L29:M29"/>
    <mergeCell ref="N29:O29"/>
    <mergeCell ref="P29:Q29"/>
    <mergeCell ref="R29:S29"/>
    <mergeCell ref="T29:U29"/>
    <mergeCell ref="X26:Y26"/>
    <mergeCell ref="Z26:AA26"/>
    <mergeCell ref="AB26:AC26"/>
    <mergeCell ref="D27:E27"/>
    <mergeCell ref="F27:G27"/>
    <mergeCell ref="H27:I27"/>
    <mergeCell ref="J27:K27"/>
    <mergeCell ref="L27:M27"/>
    <mergeCell ref="N27:O27"/>
    <mergeCell ref="P27:Q27"/>
    <mergeCell ref="R27:S27"/>
    <mergeCell ref="T27:U27"/>
    <mergeCell ref="V27:W27"/>
    <mergeCell ref="X27:Y27"/>
    <mergeCell ref="Z27:AA27"/>
    <mergeCell ref="AB27:AC27"/>
    <mergeCell ref="J26:K26"/>
    <mergeCell ref="L26:M26"/>
    <mergeCell ref="N26:O26"/>
    <mergeCell ref="P26:Q26"/>
    <mergeCell ref="R26:S26"/>
    <mergeCell ref="T26:U26"/>
    <mergeCell ref="V26:W26"/>
    <mergeCell ref="D26:E26"/>
    <mergeCell ref="Z30:AA30"/>
    <mergeCell ref="AB30:AC30"/>
    <mergeCell ref="T28:U28"/>
    <mergeCell ref="V28:W28"/>
    <mergeCell ref="X28:Y28"/>
    <mergeCell ref="Z28:AA28"/>
    <mergeCell ref="AB28:AC28"/>
    <mergeCell ref="V29:W29"/>
    <mergeCell ref="X29:Y29"/>
    <mergeCell ref="Z29:AA29"/>
    <mergeCell ref="AB29:AC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37441-14C7-4602-A820-8561F18E17A2}">
  <sheetPr codeName="Sheet10"/>
  <dimension ref="A1:AC30"/>
  <sheetViews>
    <sheetView topLeftCell="A13" workbookViewId="0">
      <selection activeCell="D25" sqref="D25:AA28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3" width="5.625" style="1"/>
    <col min="14" max="14" width="6.625" style="1" bestFit="1" customWidth="1"/>
    <col min="15" max="15" width="5.375" style="1" customWidth="1"/>
    <col min="16" max="27" width="5.625" style="1"/>
    <col min="28" max="29" width="5.625" style="25"/>
    <col min="30" max="16384" width="5.625" style="1"/>
  </cols>
  <sheetData>
    <row r="1" spans="1:29">
      <c r="A1" s="75" t="s">
        <v>39</v>
      </c>
      <c r="B1" s="75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</row>
    <row r="2" spans="1:29" ht="15.75" thickBot="1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</row>
    <row r="3" spans="1:29" ht="15.75" thickTop="1">
      <c r="A3" s="78" t="s">
        <v>0</v>
      </c>
      <c r="B3" s="79"/>
      <c r="C3" s="79"/>
      <c r="D3" s="80"/>
      <c r="E3" s="81" t="s">
        <v>1</v>
      </c>
      <c r="F3" s="79"/>
      <c r="G3" s="79"/>
      <c r="H3" s="79"/>
      <c r="I3" s="79"/>
      <c r="J3" s="79"/>
      <c r="K3" s="80"/>
      <c r="L3" s="81" t="s">
        <v>2</v>
      </c>
      <c r="M3" s="79"/>
      <c r="N3" s="79"/>
      <c r="O3" s="79"/>
      <c r="P3" s="79"/>
      <c r="Q3" s="79"/>
      <c r="R3" s="80"/>
      <c r="S3" s="81" t="s">
        <v>3</v>
      </c>
      <c r="T3" s="79"/>
      <c r="U3" s="79"/>
      <c r="V3" s="79"/>
      <c r="W3" s="79"/>
      <c r="X3" s="79"/>
      <c r="Y3" s="80"/>
      <c r="Z3" s="79" t="s">
        <v>4</v>
      </c>
      <c r="AA3" s="79"/>
      <c r="AB3" s="79"/>
      <c r="AC3" s="82"/>
    </row>
    <row r="4" spans="1:29" ht="35.25" customHeight="1" thickBot="1">
      <c r="A4" s="83"/>
      <c r="B4" s="111"/>
      <c r="C4" s="84"/>
      <c r="D4" s="85"/>
      <c r="E4" s="86" t="s">
        <v>47</v>
      </c>
      <c r="F4" s="87"/>
      <c r="G4" s="87"/>
      <c r="H4" s="87"/>
      <c r="I4" s="87"/>
      <c r="J4" s="87"/>
      <c r="K4" s="88"/>
      <c r="L4" s="89"/>
      <c r="M4" s="84"/>
      <c r="N4" s="84"/>
      <c r="O4" s="84"/>
      <c r="P4" s="84"/>
      <c r="Q4" s="84"/>
      <c r="R4" s="85"/>
      <c r="S4" s="90" t="s">
        <v>53</v>
      </c>
      <c r="T4" s="91"/>
      <c r="U4" s="91"/>
      <c r="V4" s="91"/>
      <c r="W4" s="91"/>
      <c r="X4" s="91"/>
      <c r="Y4" s="92"/>
      <c r="Z4" s="93" t="s">
        <v>5</v>
      </c>
      <c r="AA4" s="93"/>
      <c r="AB4" s="93"/>
      <c r="AC4" s="94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9"/>
      <c r="AC5" s="29"/>
    </row>
    <row r="6" spans="1:29" ht="24.75" customHeight="1">
      <c r="A6" s="73" t="s">
        <v>6</v>
      </c>
      <c r="B6" s="115"/>
      <c r="C6" s="74"/>
      <c r="D6" s="71" t="s">
        <v>11</v>
      </c>
      <c r="E6" s="72"/>
      <c r="F6" s="71" t="s">
        <v>12</v>
      </c>
      <c r="G6" s="72"/>
      <c r="H6" s="71" t="s">
        <v>13</v>
      </c>
      <c r="I6" s="72"/>
      <c r="J6" s="71" t="s">
        <v>14</v>
      </c>
      <c r="K6" s="72"/>
      <c r="L6" s="71" t="s">
        <v>15</v>
      </c>
      <c r="M6" s="72"/>
      <c r="N6" s="71" t="s">
        <v>16</v>
      </c>
      <c r="O6" s="72"/>
      <c r="P6" s="71" t="s">
        <v>17</v>
      </c>
      <c r="Q6" s="72"/>
      <c r="R6" s="71" t="s">
        <v>18</v>
      </c>
      <c r="S6" s="72"/>
      <c r="T6" s="71" t="s">
        <v>7</v>
      </c>
      <c r="U6" s="72"/>
      <c r="V6" s="71" t="s">
        <v>8</v>
      </c>
      <c r="W6" s="72"/>
      <c r="X6" s="71" t="s">
        <v>9</v>
      </c>
      <c r="Y6" s="72"/>
      <c r="Z6" s="71" t="s">
        <v>10</v>
      </c>
      <c r="AA6" s="125"/>
      <c r="AB6" s="126" t="s">
        <v>19</v>
      </c>
      <c r="AC6" s="127"/>
    </row>
    <row r="7" spans="1:29" ht="24.75" customHeight="1">
      <c r="A7" s="62" t="s">
        <v>41</v>
      </c>
      <c r="B7" s="70"/>
      <c r="C7" s="63"/>
      <c r="D7" s="3"/>
      <c r="E7" s="4" t="s">
        <v>20</v>
      </c>
      <c r="F7" s="3"/>
      <c r="G7" s="4" t="s">
        <v>20</v>
      </c>
      <c r="H7" s="3"/>
      <c r="I7" s="4" t="s">
        <v>20</v>
      </c>
      <c r="J7" s="3"/>
      <c r="K7" s="4" t="s">
        <v>20</v>
      </c>
      <c r="L7" s="3"/>
      <c r="M7" s="4" t="s">
        <v>20</v>
      </c>
      <c r="N7" s="3"/>
      <c r="O7" s="4" t="s">
        <v>20</v>
      </c>
      <c r="P7" s="3"/>
      <c r="Q7" s="4" t="s">
        <v>20</v>
      </c>
      <c r="R7" s="3"/>
      <c r="S7" s="4" t="s">
        <v>20</v>
      </c>
      <c r="T7" s="3"/>
      <c r="U7" s="4" t="s">
        <v>20</v>
      </c>
      <c r="V7" s="3"/>
      <c r="W7" s="4" t="s">
        <v>20</v>
      </c>
      <c r="X7" s="3"/>
      <c r="Y7" s="4" t="s">
        <v>20</v>
      </c>
      <c r="Z7" s="3"/>
      <c r="AA7" s="4" t="s">
        <v>20</v>
      </c>
      <c r="AB7" s="30"/>
      <c r="AC7" s="31" t="s">
        <v>20</v>
      </c>
    </row>
    <row r="8" spans="1:29" ht="24.75" customHeight="1">
      <c r="A8" s="62" t="s">
        <v>42</v>
      </c>
      <c r="B8" s="70"/>
      <c r="C8" s="63"/>
      <c r="D8" s="3"/>
      <c r="E8" s="4" t="s">
        <v>20</v>
      </c>
      <c r="F8" s="3"/>
      <c r="G8" s="4" t="s">
        <v>20</v>
      </c>
      <c r="H8" s="3"/>
      <c r="I8" s="4" t="s">
        <v>20</v>
      </c>
      <c r="J8" s="3"/>
      <c r="K8" s="4" t="s">
        <v>20</v>
      </c>
      <c r="L8" s="3"/>
      <c r="M8" s="4" t="s">
        <v>20</v>
      </c>
      <c r="N8" s="3"/>
      <c r="O8" s="4" t="s">
        <v>20</v>
      </c>
      <c r="P8" s="3"/>
      <c r="Q8" s="4" t="s">
        <v>20</v>
      </c>
      <c r="R8" s="3"/>
      <c r="S8" s="4" t="s">
        <v>20</v>
      </c>
      <c r="T8" s="3"/>
      <c r="U8" s="4" t="s">
        <v>20</v>
      </c>
      <c r="V8" s="3"/>
      <c r="W8" s="4" t="s">
        <v>20</v>
      </c>
      <c r="X8" s="3"/>
      <c r="Y8" s="4" t="s">
        <v>20</v>
      </c>
      <c r="Z8" s="3"/>
      <c r="AA8" s="4" t="s">
        <v>20</v>
      </c>
      <c r="AB8" s="30"/>
      <c r="AC8" s="31" t="s">
        <v>21</v>
      </c>
    </row>
    <row r="9" spans="1:29" ht="24.75" customHeight="1">
      <c r="A9" s="62" t="s">
        <v>50</v>
      </c>
      <c r="B9" s="70"/>
      <c r="C9" s="63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30"/>
      <c r="AC9" s="31" t="s">
        <v>21</v>
      </c>
    </row>
    <row r="10" spans="1:29" ht="24.75" customHeight="1" thickBot="1">
      <c r="A10" s="50" t="s">
        <v>70</v>
      </c>
      <c r="B10" s="109"/>
      <c r="C10" s="51"/>
      <c r="D10" s="3"/>
      <c r="E10" s="4" t="s">
        <v>21</v>
      </c>
      <c r="F10" s="3"/>
      <c r="G10" s="4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4" t="s">
        <v>21</v>
      </c>
      <c r="AB10" s="30"/>
      <c r="AC10" s="31" t="s">
        <v>21</v>
      </c>
    </row>
    <row r="11" spans="1:29" ht="24.75" customHeight="1" thickTop="1">
      <c r="A11" s="40" t="s">
        <v>25</v>
      </c>
      <c r="B11" s="100"/>
      <c r="C11" s="41"/>
      <c r="D11" s="64">
        <v>8600</v>
      </c>
      <c r="E11" s="65"/>
      <c r="F11" s="64">
        <v>8600</v>
      </c>
      <c r="G11" s="65"/>
      <c r="H11" s="64">
        <v>8600</v>
      </c>
      <c r="I11" s="65"/>
      <c r="J11" s="64">
        <v>8600</v>
      </c>
      <c r="K11" s="65"/>
      <c r="L11" s="64">
        <v>8600</v>
      </c>
      <c r="M11" s="65"/>
      <c r="N11" s="64">
        <v>8600</v>
      </c>
      <c r="O11" s="65"/>
      <c r="P11" s="64">
        <v>8600</v>
      </c>
      <c r="Q11" s="65"/>
      <c r="R11" s="64">
        <v>8600</v>
      </c>
      <c r="S11" s="65"/>
      <c r="T11" s="64">
        <v>8600</v>
      </c>
      <c r="U11" s="65"/>
      <c r="V11" s="64">
        <v>8600</v>
      </c>
      <c r="W11" s="65"/>
      <c r="X11" s="64">
        <v>8600</v>
      </c>
      <c r="Y11" s="65"/>
      <c r="Z11" s="64">
        <v>8600</v>
      </c>
      <c r="AA11" s="128"/>
      <c r="AB11" s="129"/>
      <c r="AC11" s="130"/>
    </row>
    <row r="12" spans="1:29" ht="24.75" customHeight="1">
      <c r="A12" s="62" t="s">
        <v>50</v>
      </c>
      <c r="B12" s="70"/>
      <c r="C12" s="63"/>
      <c r="D12" s="47">
        <v>1344</v>
      </c>
      <c r="E12" s="48"/>
      <c r="F12" s="47">
        <v>1344</v>
      </c>
      <c r="G12" s="48"/>
      <c r="H12" s="47">
        <v>1344</v>
      </c>
      <c r="I12" s="48"/>
      <c r="J12" s="47">
        <v>1344</v>
      </c>
      <c r="K12" s="48"/>
      <c r="L12" s="47">
        <v>1344</v>
      </c>
      <c r="M12" s="48"/>
      <c r="N12" s="47">
        <v>1344</v>
      </c>
      <c r="O12" s="48"/>
      <c r="P12" s="47">
        <v>1344</v>
      </c>
      <c r="Q12" s="48"/>
      <c r="R12" s="47">
        <v>1344</v>
      </c>
      <c r="S12" s="48"/>
      <c r="T12" s="47">
        <v>1344</v>
      </c>
      <c r="U12" s="48"/>
      <c r="V12" s="47">
        <v>1344</v>
      </c>
      <c r="W12" s="48"/>
      <c r="X12" s="47">
        <v>1344</v>
      </c>
      <c r="Y12" s="48"/>
      <c r="Z12" s="47">
        <v>1344</v>
      </c>
      <c r="AA12" s="49"/>
      <c r="AB12" s="131"/>
      <c r="AC12" s="132"/>
    </row>
    <row r="13" spans="1:29" ht="24.75" customHeight="1">
      <c r="A13" s="69" t="s">
        <v>27</v>
      </c>
      <c r="B13" s="110"/>
      <c r="C13" s="70"/>
      <c r="D13" s="47">
        <v>10750</v>
      </c>
      <c r="E13" s="48"/>
      <c r="F13" s="47">
        <v>10750</v>
      </c>
      <c r="G13" s="48"/>
      <c r="H13" s="47">
        <v>10750</v>
      </c>
      <c r="I13" s="48"/>
      <c r="J13" s="47">
        <v>10750</v>
      </c>
      <c r="K13" s="48"/>
      <c r="L13" s="47">
        <v>10750</v>
      </c>
      <c r="M13" s="48"/>
      <c r="N13" s="47">
        <v>10750</v>
      </c>
      <c r="O13" s="48"/>
      <c r="P13" s="47">
        <v>10750</v>
      </c>
      <c r="Q13" s="48"/>
      <c r="R13" s="47">
        <v>10750</v>
      </c>
      <c r="S13" s="48"/>
      <c r="T13" s="47">
        <v>10750</v>
      </c>
      <c r="U13" s="48"/>
      <c r="V13" s="47">
        <v>10750</v>
      </c>
      <c r="W13" s="48"/>
      <c r="X13" s="47">
        <v>10750</v>
      </c>
      <c r="Y13" s="48"/>
      <c r="Z13" s="47">
        <v>10750</v>
      </c>
      <c r="AA13" s="49"/>
      <c r="AB13" s="131"/>
      <c r="AC13" s="132"/>
    </row>
    <row r="14" spans="1:29" ht="24.75" customHeight="1" thickBot="1">
      <c r="A14" s="50" t="s">
        <v>51</v>
      </c>
      <c r="B14" s="109"/>
      <c r="C14" s="51"/>
      <c r="D14" s="52">
        <v>1680</v>
      </c>
      <c r="E14" s="53"/>
      <c r="F14" s="52">
        <v>1680</v>
      </c>
      <c r="G14" s="53"/>
      <c r="H14" s="52">
        <v>1680</v>
      </c>
      <c r="I14" s="53"/>
      <c r="J14" s="52">
        <v>1680</v>
      </c>
      <c r="K14" s="53"/>
      <c r="L14" s="52">
        <v>1680</v>
      </c>
      <c r="M14" s="53"/>
      <c r="N14" s="52">
        <v>1680</v>
      </c>
      <c r="O14" s="53"/>
      <c r="P14" s="52">
        <v>1680</v>
      </c>
      <c r="Q14" s="53"/>
      <c r="R14" s="52">
        <v>1680</v>
      </c>
      <c r="S14" s="53"/>
      <c r="T14" s="52">
        <v>1680</v>
      </c>
      <c r="U14" s="53"/>
      <c r="V14" s="52">
        <v>1680</v>
      </c>
      <c r="W14" s="53"/>
      <c r="X14" s="52">
        <v>1680</v>
      </c>
      <c r="Y14" s="53"/>
      <c r="Z14" s="52">
        <v>1680</v>
      </c>
      <c r="AA14" s="108"/>
      <c r="AB14" s="133"/>
      <c r="AC14" s="134"/>
    </row>
    <row r="15" spans="1:29" ht="24.75" customHeight="1" thickTop="1">
      <c r="A15" s="66" t="s">
        <v>43</v>
      </c>
      <c r="B15" s="20" t="s">
        <v>68</v>
      </c>
      <c r="C15" s="22" t="s">
        <v>44</v>
      </c>
      <c r="D15" s="64"/>
      <c r="E15" s="65"/>
      <c r="F15" s="64"/>
      <c r="G15" s="65"/>
      <c r="H15" s="64"/>
      <c r="I15" s="65"/>
      <c r="J15" s="64"/>
      <c r="K15" s="65"/>
      <c r="L15" s="64"/>
      <c r="M15" s="65"/>
      <c r="N15" s="64"/>
      <c r="O15" s="65"/>
      <c r="P15" s="64"/>
      <c r="Q15" s="65"/>
      <c r="R15" s="64"/>
      <c r="S15" s="65"/>
      <c r="T15" s="64"/>
      <c r="U15" s="65"/>
      <c r="V15" s="64"/>
      <c r="W15" s="65"/>
      <c r="X15" s="64"/>
      <c r="Y15" s="65"/>
      <c r="Z15" s="64"/>
      <c r="AA15" s="65"/>
      <c r="AB15" s="129"/>
      <c r="AC15" s="130"/>
    </row>
    <row r="16" spans="1:29" ht="24.75" customHeight="1">
      <c r="A16" s="67"/>
      <c r="B16" s="18" t="s">
        <v>69</v>
      </c>
      <c r="C16" s="19" t="s">
        <v>45</v>
      </c>
      <c r="D16" s="47"/>
      <c r="E16" s="48"/>
      <c r="F16" s="47"/>
      <c r="G16" s="48"/>
      <c r="H16" s="47"/>
      <c r="I16" s="48"/>
      <c r="J16" s="47"/>
      <c r="K16" s="48"/>
      <c r="L16" s="47"/>
      <c r="M16" s="48"/>
      <c r="N16" s="47"/>
      <c r="O16" s="48"/>
      <c r="P16" s="47"/>
      <c r="Q16" s="48"/>
      <c r="R16" s="47"/>
      <c r="S16" s="48"/>
      <c r="T16" s="47"/>
      <c r="U16" s="48"/>
      <c r="V16" s="47"/>
      <c r="W16" s="48"/>
      <c r="X16" s="47"/>
      <c r="Y16" s="48"/>
      <c r="Z16" s="47"/>
      <c r="AA16" s="48"/>
      <c r="AB16" s="131"/>
      <c r="AC16" s="132"/>
    </row>
    <row r="17" spans="1:29" ht="24.75" customHeight="1">
      <c r="A17" s="67"/>
      <c r="B17" s="18"/>
      <c r="C17" s="19" t="s">
        <v>46</v>
      </c>
      <c r="D17" s="47"/>
      <c r="E17" s="48"/>
      <c r="F17" s="47"/>
      <c r="G17" s="48"/>
      <c r="H17" s="47"/>
      <c r="I17" s="48"/>
      <c r="J17" s="47"/>
      <c r="K17" s="48"/>
      <c r="L17" s="47"/>
      <c r="M17" s="48"/>
      <c r="N17" s="47"/>
      <c r="O17" s="48"/>
      <c r="P17" s="47"/>
      <c r="Q17" s="48"/>
      <c r="R17" s="47"/>
      <c r="S17" s="48"/>
      <c r="T17" s="47"/>
      <c r="U17" s="48"/>
      <c r="V17" s="47"/>
      <c r="W17" s="48"/>
      <c r="X17" s="47"/>
      <c r="Y17" s="48"/>
      <c r="Z17" s="47"/>
      <c r="AA17" s="48"/>
      <c r="AB17" s="131"/>
      <c r="AC17" s="132"/>
    </row>
    <row r="18" spans="1:29" ht="24.75" customHeight="1">
      <c r="A18" s="67"/>
      <c r="B18" s="116" t="s">
        <v>28</v>
      </c>
      <c r="C18" s="117"/>
      <c r="D18" s="47"/>
      <c r="E18" s="48"/>
      <c r="F18" s="47"/>
      <c r="G18" s="48"/>
      <c r="H18" s="47"/>
      <c r="I18" s="48"/>
      <c r="J18" s="47"/>
      <c r="K18" s="48"/>
      <c r="L18" s="47"/>
      <c r="M18" s="48"/>
      <c r="N18" s="47"/>
      <c r="O18" s="48"/>
      <c r="P18" s="47"/>
      <c r="Q18" s="48"/>
      <c r="R18" s="47"/>
      <c r="S18" s="48"/>
      <c r="T18" s="47"/>
      <c r="U18" s="48"/>
      <c r="V18" s="47"/>
      <c r="W18" s="48"/>
      <c r="X18" s="47"/>
      <c r="Y18" s="48"/>
      <c r="Z18" s="47"/>
      <c r="AA18" s="48"/>
      <c r="AB18" s="131"/>
      <c r="AC18" s="132"/>
    </row>
    <row r="19" spans="1:29" ht="24.75" customHeight="1">
      <c r="A19" s="67"/>
      <c r="B19" s="116" t="s">
        <v>29</v>
      </c>
      <c r="C19" s="117"/>
      <c r="D19" s="47"/>
      <c r="E19" s="48"/>
      <c r="F19" s="47"/>
      <c r="G19" s="48"/>
      <c r="H19" s="47"/>
      <c r="I19" s="48"/>
      <c r="J19" s="47"/>
      <c r="K19" s="48"/>
      <c r="L19" s="47"/>
      <c r="M19" s="48"/>
      <c r="N19" s="47"/>
      <c r="O19" s="48"/>
      <c r="P19" s="47"/>
      <c r="Q19" s="48"/>
      <c r="R19" s="47"/>
      <c r="S19" s="48"/>
      <c r="T19" s="47"/>
      <c r="U19" s="48"/>
      <c r="V19" s="47"/>
      <c r="W19" s="48"/>
      <c r="X19" s="47"/>
      <c r="Y19" s="48"/>
      <c r="Z19" s="47"/>
      <c r="AA19" s="48"/>
      <c r="AB19" s="131"/>
      <c r="AC19" s="132"/>
    </row>
    <row r="20" spans="1:29" ht="24.75" customHeight="1" thickBot="1">
      <c r="A20" s="68"/>
      <c r="B20" s="89" t="s">
        <v>30</v>
      </c>
      <c r="C20" s="85"/>
      <c r="D20" s="52"/>
      <c r="E20" s="53"/>
      <c r="F20" s="52"/>
      <c r="G20" s="53"/>
      <c r="H20" s="52"/>
      <c r="I20" s="53"/>
      <c r="J20" s="52"/>
      <c r="K20" s="53"/>
      <c r="L20" s="52"/>
      <c r="M20" s="53"/>
      <c r="N20" s="52"/>
      <c r="O20" s="53"/>
      <c r="P20" s="52"/>
      <c r="Q20" s="53"/>
      <c r="R20" s="52"/>
      <c r="S20" s="53"/>
      <c r="T20" s="52"/>
      <c r="U20" s="53"/>
      <c r="V20" s="52"/>
      <c r="W20" s="53"/>
      <c r="X20" s="52"/>
      <c r="Y20" s="53"/>
      <c r="Z20" s="52"/>
      <c r="AA20" s="53"/>
      <c r="AB20" s="133"/>
      <c r="AC20" s="134"/>
    </row>
    <row r="21" spans="1:29" ht="24.75" customHeight="1" thickTop="1">
      <c r="A21" s="40" t="s">
        <v>31</v>
      </c>
      <c r="B21" s="100"/>
      <c r="C21" s="41"/>
      <c r="D21" s="64">
        <f>INT(D7*D11+D8*D13+D10*D12+D15+D16+D17+D18+D19+D20)</f>
        <v>0</v>
      </c>
      <c r="E21" s="65"/>
      <c r="F21" s="64">
        <f t="shared" ref="F21" si="0">INT(F7*F11+F8*F13+F10*F12+F15+F16+F17+F18+F19+F20)</f>
        <v>0</v>
      </c>
      <c r="G21" s="65"/>
      <c r="H21" s="64">
        <f t="shared" ref="H21" si="1">INT(H7*H11+H8*H13+H10*H12+H15+H16+H17+H18+H19+H20)</f>
        <v>0</v>
      </c>
      <c r="I21" s="65"/>
      <c r="J21" s="64">
        <f t="shared" ref="J21" si="2">INT(J7*J11+J8*J13+J10*J12+J15+J16+J17+J18+J19+J20)</f>
        <v>0</v>
      </c>
      <c r="K21" s="65"/>
      <c r="L21" s="64">
        <f t="shared" ref="L21" si="3">INT(L7*L11+L8*L13+L10*L12+L15+L16+L17+L18+L19+L20)</f>
        <v>0</v>
      </c>
      <c r="M21" s="65"/>
      <c r="N21" s="64">
        <f t="shared" ref="N21" si="4">INT(N7*N11+N8*N13+N10*N12+N15+N16+N17+N18+N19+N20)</f>
        <v>0</v>
      </c>
      <c r="O21" s="65"/>
      <c r="P21" s="64">
        <f t="shared" ref="P21" si="5">INT(P7*P11+P8*P13+P10*P12+P15+P16+P17+P18+P19+P20)</f>
        <v>0</v>
      </c>
      <c r="Q21" s="65"/>
      <c r="R21" s="64">
        <f t="shared" ref="R21" si="6">INT(R7*R11+R8*R13+R10*R12+R15+R16+R17+R18+R19+R20)</f>
        <v>0</v>
      </c>
      <c r="S21" s="65"/>
      <c r="T21" s="64">
        <f t="shared" ref="T21" si="7">INT(T7*T11+T8*T13+T10*T12+T15+T16+T17+T18+T19+T20)</f>
        <v>0</v>
      </c>
      <c r="U21" s="65"/>
      <c r="V21" s="64">
        <f t="shared" ref="V21" si="8">INT(V7*V11+V8*V13+V10*V12+V15+V16+V17+V18+V19+V20)</f>
        <v>0</v>
      </c>
      <c r="W21" s="65"/>
      <c r="X21" s="64">
        <f t="shared" ref="X21" si="9">INT(X7*X11+X8*X13+X10*X12+X15+X16+X17+X18+X19+X20)</f>
        <v>0</v>
      </c>
      <c r="Y21" s="65"/>
      <c r="Z21" s="64">
        <f t="shared" ref="Z21" si="10">INT(Z7*Z11+Z8*Z13+Z10*Z12+Z15+Z16+Z17+Z18+Z19+Z20)</f>
        <v>0</v>
      </c>
      <c r="AA21" s="65"/>
      <c r="AB21" s="135">
        <f>D21+F21+H21+J21+L21+N21</f>
        <v>0</v>
      </c>
      <c r="AC21" s="136"/>
    </row>
    <row r="22" spans="1:29" ht="24.75" customHeight="1" thickBot="1">
      <c r="A22" s="122" t="s">
        <v>40</v>
      </c>
      <c r="B22" s="123"/>
      <c r="C22" s="124"/>
      <c r="D22" s="38"/>
      <c r="E22" s="42"/>
      <c r="F22" s="38"/>
      <c r="G22" s="42"/>
      <c r="H22" s="38"/>
      <c r="I22" s="42"/>
      <c r="J22" s="38"/>
      <c r="K22" s="42"/>
      <c r="L22" s="38"/>
      <c r="M22" s="42"/>
      <c r="N22" s="38"/>
      <c r="O22" s="42"/>
      <c r="P22" s="38"/>
      <c r="Q22" s="42"/>
      <c r="R22" s="38"/>
      <c r="S22" s="42"/>
      <c r="T22" s="38"/>
      <c r="U22" s="42"/>
      <c r="V22" s="38"/>
      <c r="W22" s="42"/>
      <c r="X22" s="38"/>
      <c r="Y22" s="42"/>
      <c r="Z22" s="38"/>
      <c r="AA22" s="42"/>
      <c r="AB22" s="137"/>
      <c r="AC22" s="138"/>
    </row>
    <row r="23" spans="1:29" ht="24.75" customHeight="1" thickBot="1">
      <c r="A23" s="102" t="s">
        <v>19</v>
      </c>
      <c r="B23" s="103"/>
      <c r="C23" s="104"/>
      <c r="D23" s="105">
        <f>D21+D22</f>
        <v>0</v>
      </c>
      <c r="E23" s="106"/>
      <c r="F23" s="105">
        <f t="shared" ref="F23" si="11">F21+F22</f>
        <v>0</v>
      </c>
      <c r="G23" s="106"/>
      <c r="H23" s="105">
        <f t="shared" ref="H23" si="12">H21+H22</f>
        <v>0</v>
      </c>
      <c r="I23" s="106"/>
      <c r="J23" s="105">
        <f t="shared" ref="J23" si="13">J21+J22</f>
        <v>0</v>
      </c>
      <c r="K23" s="106"/>
      <c r="L23" s="105">
        <f t="shared" ref="L23" si="14">L21+L22</f>
        <v>0</v>
      </c>
      <c r="M23" s="106"/>
      <c r="N23" s="105">
        <f t="shared" ref="N23" si="15">N21+N22</f>
        <v>0</v>
      </c>
      <c r="O23" s="106"/>
      <c r="P23" s="105">
        <f t="shared" ref="P23" si="16">P21+P22</f>
        <v>0</v>
      </c>
      <c r="Q23" s="106"/>
      <c r="R23" s="105">
        <f t="shared" ref="R23" si="17">R21+R22</f>
        <v>0</v>
      </c>
      <c r="S23" s="106"/>
      <c r="T23" s="105">
        <f t="shared" ref="T23" si="18">T21+T22</f>
        <v>0</v>
      </c>
      <c r="U23" s="106"/>
      <c r="V23" s="105">
        <f t="shared" ref="V23" si="19">V21+V22</f>
        <v>0</v>
      </c>
      <c r="W23" s="106"/>
      <c r="X23" s="105">
        <f t="shared" ref="X23" si="20">X21+X22</f>
        <v>0</v>
      </c>
      <c r="Y23" s="106"/>
      <c r="Z23" s="105">
        <f t="shared" ref="Z23" si="21">Z21+Z22</f>
        <v>0</v>
      </c>
      <c r="AA23" s="106"/>
      <c r="AB23" s="139">
        <f>D23+F23+H23+J23+L23+N23</f>
        <v>0</v>
      </c>
      <c r="AC23" s="140"/>
    </row>
    <row r="24" spans="1:29" ht="24.75" customHeight="1">
      <c r="A24" s="54" t="s">
        <v>33</v>
      </c>
      <c r="B24" s="118" t="s">
        <v>34</v>
      </c>
      <c r="C24" s="119"/>
      <c r="D24" s="44">
        <f>D23*0.003</f>
        <v>0</v>
      </c>
      <c r="E24" s="45"/>
      <c r="F24" s="44">
        <f t="shared" ref="F24" si="22">F23*0.003</f>
        <v>0</v>
      </c>
      <c r="G24" s="45"/>
      <c r="H24" s="44">
        <f t="shared" ref="H24" si="23">H23*0.003</f>
        <v>0</v>
      </c>
      <c r="I24" s="45"/>
      <c r="J24" s="44">
        <f t="shared" ref="J24" si="24">J23*0.003</f>
        <v>0</v>
      </c>
      <c r="K24" s="45"/>
      <c r="L24" s="44">
        <f t="shared" ref="L24" si="25">L23*0.003</f>
        <v>0</v>
      </c>
      <c r="M24" s="45"/>
      <c r="N24" s="44">
        <f t="shared" ref="N24" si="26">N23*0.003</f>
        <v>0</v>
      </c>
      <c r="O24" s="45"/>
      <c r="P24" s="44">
        <f t="shared" ref="P24" si="27">P23*0.003</f>
        <v>0</v>
      </c>
      <c r="Q24" s="45"/>
      <c r="R24" s="44">
        <f t="shared" ref="R24" si="28">R23*0.003</f>
        <v>0</v>
      </c>
      <c r="S24" s="45"/>
      <c r="T24" s="44">
        <f t="shared" ref="T24" si="29">T23*0.003</f>
        <v>0</v>
      </c>
      <c r="U24" s="45"/>
      <c r="V24" s="44">
        <f t="shared" ref="V24" si="30">V23*0.003</f>
        <v>0</v>
      </c>
      <c r="W24" s="45"/>
      <c r="X24" s="44">
        <f t="shared" ref="X24" si="31">X23*0.003</f>
        <v>0</v>
      </c>
      <c r="Y24" s="45"/>
      <c r="Z24" s="44">
        <f t="shared" ref="Z24" si="32">Z23*0.003</f>
        <v>0</v>
      </c>
      <c r="AA24" s="45"/>
      <c r="AB24" s="141"/>
      <c r="AC24" s="142"/>
    </row>
    <row r="25" spans="1:29" ht="24.75" customHeight="1">
      <c r="A25" s="55"/>
      <c r="B25" s="116" t="s">
        <v>35</v>
      </c>
      <c r="C25" s="117"/>
      <c r="D25" s="47"/>
      <c r="E25" s="48"/>
      <c r="F25" s="47"/>
      <c r="G25" s="48"/>
      <c r="H25" s="47"/>
      <c r="I25" s="48"/>
      <c r="J25" s="47"/>
      <c r="K25" s="48"/>
      <c r="L25" s="47"/>
      <c r="M25" s="48"/>
      <c r="N25" s="47"/>
      <c r="O25" s="48"/>
      <c r="P25" s="47"/>
      <c r="Q25" s="48"/>
      <c r="R25" s="47"/>
      <c r="S25" s="48"/>
      <c r="T25" s="47"/>
      <c r="U25" s="48"/>
      <c r="V25" s="47"/>
      <c r="W25" s="48"/>
      <c r="X25" s="47"/>
      <c r="Y25" s="48"/>
      <c r="Z25" s="47"/>
      <c r="AA25" s="48"/>
      <c r="AB25" s="131"/>
      <c r="AC25" s="132"/>
    </row>
    <row r="26" spans="1:29" ht="24.75" customHeight="1">
      <c r="A26" s="55"/>
      <c r="B26" s="116" t="s">
        <v>48</v>
      </c>
      <c r="C26" s="117"/>
      <c r="D26" s="47"/>
      <c r="E26" s="48"/>
      <c r="F26" s="47"/>
      <c r="G26" s="48"/>
      <c r="H26" s="47"/>
      <c r="I26" s="48"/>
      <c r="J26" s="47"/>
      <c r="K26" s="48"/>
      <c r="L26" s="47"/>
      <c r="M26" s="48"/>
      <c r="N26" s="47"/>
      <c r="O26" s="48"/>
      <c r="P26" s="47"/>
      <c r="Q26" s="48"/>
      <c r="R26" s="47"/>
      <c r="S26" s="48"/>
      <c r="T26" s="47"/>
      <c r="U26" s="48"/>
      <c r="V26" s="47"/>
      <c r="W26" s="48"/>
      <c r="X26" s="47"/>
      <c r="Y26" s="48"/>
      <c r="Z26" s="47"/>
      <c r="AA26" s="48"/>
      <c r="AB26" s="131"/>
      <c r="AC26" s="132"/>
    </row>
    <row r="27" spans="1:29" ht="24.75" customHeight="1">
      <c r="A27" s="56"/>
      <c r="B27" s="116" t="s">
        <v>49</v>
      </c>
      <c r="C27" s="117"/>
      <c r="D27" s="32"/>
      <c r="E27" s="33"/>
      <c r="F27" s="32"/>
      <c r="G27" s="33"/>
      <c r="H27" s="32"/>
      <c r="I27" s="33"/>
      <c r="J27" s="32"/>
      <c r="K27" s="33"/>
      <c r="L27" s="32"/>
      <c r="M27" s="33"/>
      <c r="N27" s="32"/>
      <c r="O27" s="33"/>
      <c r="P27" s="32"/>
      <c r="Q27" s="33"/>
      <c r="R27" s="32"/>
      <c r="S27" s="33"/>
      <c r="T27" s="32"/>
      <c r="U27" s="33"/>
      <c r="V27" s="32"/>
      <c r="W27" s="33"/>
      <c r="X27" s="32"/>
      <c r="Y27" s="33"/>
      <c r="Z27" s="32"/>
      <c r="AA27" s="33"/>
      <c r="AB27" s="135"/>
      <c r="AC27" s="136"/>
    </row>
    <row r="28" spans="1:29" ht="24.75" customHeight="1" thickBot="1">
      <c r="A28" s="57"/>
      <c r="B28" s="120" t="s">
        <v>52</v>
      </c>
      <c r="C28" s="121"/>
      <c r="D28" s="38"/>
      <c r="E28" s="42"/>
      <c r="F28" s="38"/>
      <c r="G28" s="42"/>
      <c r="H28" s="38"/>
      <c r="I28" s="42"/>
      <c r="J28" s="38"/>
      <c r="K28" s="42"/>
      <c r="L28" s="38"/>
      <c r="M28" s="42"/>
      <c r="N28" s="38"/>
      <c r="O28" s="42"/>
      <c r="P28" s="38"/>
      <c r="Q28" s="42"/>
      <c r="R28" s="38"/>
      <c r="S28" s="42"/>
      <c r="T28" s="38"/>
      <c r="U28" s="42"/>
      <c r="V28" s="38"/>
      <c r="W28" s="42"/>
      <c r="X28" s="38"/>
      <c r="Y28" s="42"/>
      <c r="Z28" s="38"/>
      <c r="AA28" s="42"/>
      <c r="AB28" s="143"/>
      <c r="AC28" s="144"/>
    </row>
    <row r="29" spans="1:29" ht="24.75" customHeight="1" thickBot="1">
      <c r="A29" s="40" t="s">
        <v>37</v>
      </c>
      <c r="B29" s="100"/>
      <c r="C29" s="41"/>
      <c r="D29" s="32">
        <f>SUM(D24:D28)</f>
        <v>0</v>
      </c>
      <c r="E29" s="33"/>
      <c r="F29" s="32">
        <f t="shared" ref="F29" si="33">SUM(F24:F28)</f>
        <v>0</v>
      </c>
      <c r="G29" s="33"/>
      <c r="H29" s="32">
        <f t="shared" ref="H29" si="34">SUM(H24:H28)</f>
        <v>0</v>
      </c>
      <c r="I29" s="33"/>
      <c r="J29" s="32">
        <f t="shared" ref="J29" si="35">SUM(J24:J28)</f>
        <v>0</v>
      </c>
      <c r="K29" s="33"/>
      <c r="L29" s="32">
        <f t="shared" ref="L29" si="36">SUM(L24:L28)</f>
        <v>0</v>
      </c>
      <c r="M29" s="33"/>
      <c r="N29" s="32">
        <f t="shared" ref="N29" si="37">SUM(N24:N28)</f>
        <v>0</v>
      </c>
      <c r="O29" s="33"/>
      <c r="P29" s="32">
        <f t="shared" ref="P29" si="38">SUM(P24:P28)</f>
        <v>0</v>
      </c>
      <c r="Q29" s="33"/>
      <c r="R29" s="32">
        <f t="shared" ref="R29" si="39">SUM(R24:R28)</f>
        <v>0</v>
      </c>
      <c r="S29" s="33"/>
      <c r="T29" s="32">
        <f t="shared" ref="T29" si="40">SUM(T24:T28)</f>
        <v>0</v>
      </c>
      <c r="U29" s="33"/>
      <c r="V29" s="32">
        <f t="shared" ref="V29" si="41">SUM(V24:V28)</f>
        <v>0</v>
      </c>
      <c r="W29" s="33"/>
      <c r="X29" s="32">
        <f t="shared" ref="X29" si="42">SUM(X24:X28)</f>
        <v>0</v>
      </c>
      <c r="Y29" s="33"/>
      <c r="Z29" s="32">
        <f t="shared" ref="Z29" si="43">SUM(Z24:Z28)</f>
        <v>0</v>
      </c>
      <c r="AA29" s="148"/>
      <c r="AB29" s="135">
        <f t="shared" ref="AB29" si="44">SUM(AB24:AB28)</f>
        <v>0</v>
      </c>
      <c r="AC29" s="136"/>
    </row>
    <row r="30" spans="1:29" ht="24.75" customHeight="1" thickTop="1" thickBot="1">
      <c r="A30" s="34" t="s">
        <v>38</v>
      </c>
      <c r="B30" s="98"/>
      <c r="C30" s="35"/>
      <c r="D30" s="36">
        <f>D23-D29</f>
        <v>0</v>
      </c>
      <c r="E30" s="37"/>
      <c r="F30" s="36">
        <f>F23-F29</f>
        <v>0</v>
      </c>
      <c r="G30" s="37"/>
      <c r="H30" s="36">
        <f>H23-H29</f>
        <v>0</v>
      </c>
      <c r="I30" s="37"/>
      <c r="J30" s="36">
        <f>J23-J29</f>
        <v>0</v>
      </c>
      <c r="K30" s="37"/>
      <c r="L30" s="36">
        <f>L23-L29</f>
        <v>0</v>
      </c>
      <c r="M30" s="37"/>
      <c r="N30" s="36">
        <f>N23-N29</f>
        <v>0</v>
      </c>
      <c r="O30" s="37"/>
      <c r="P30" s="36">
        <f>P23-P29</f>
        <v>0</v>
      </c>
      <c r="Q30" s="37"/>
      <c r="R30" s="36">
        <f>R23-R29</f>
        <v>0</v>
      </c>
      <c r="S30" s="37"/>
      <c r="T30" s="36">
        <f>T23-T29</f>
        <v>0</v>
      </c>
      <c r="U30" s="37"/>
      <c r="V30" s="36">
        <f>V23-V29</f>
        <v>0</v>
      </c>
      <c r="W30" s="37"/>
      <c r="X30" s="36">
        <f>X21-X29</f>
        <v>0</v>
      </c>
      <c r="Y30" s="37"/>
      <c r="Z30" s="36">
        <f>Z23-Z29</f>
        <v>0</v>
      </c>
      <c r="AA30" s="147"/>
      <c r="AB30" s="145">
        <f>D30+F30+H30+J30+L30+N30</f>
        <v>0</v>
      </c>
      <c r="AC30" s="146"/>
    </row>
  </sheetData>
  <mergeCells count="308"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T27:U27"/>
    <mergeCell ref="V27:W27"/>
    <mergeCell ref="X27:Y27"/>
    <mergeCell ref="Z27:AA27"/>
    <mergeCell ref="T28:U28"/>
    <mergeCell ref="V28:W28"/>
    <mergeCell ref="X28:Y28"/>
    <mergeCell ref="Z28:AA28"/>
    <mergeCell ref="AB28:AC28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A21:C21"/>
    <mergeCell ref="D21:E21"/>
    <mergeCell ref="F21:G21"/>
    <mergeCell ref="H21:I21"/>
    <mergeCell ref="J21:K21"/>
    <mergeCell ref="L21:M21"/>
    <mergeCell ref="N21:O21"/>
    <mergeCell ref="P21:Q21"/>
    <mergeCell ref="R22:S22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R21:S21"/>
    <mergeCell ref="T21:U21"/>
    <mergeCell ref="V21:W21"/>
    <mergeCell ref="X21:Y21"/>
    <mergeCell ref="Z21:AA21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9F1AE-06B5-44A6-8B91-769D9BE71062}">
  <sheetPr codeName="Sheet8"/>
  <dimension ref="A1:AC30"/>
  <sheetViews>
    <sheetView tabSelected="1" workbookViewId="0">
      <selection activeCell="F31" sqref="F31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7" width="5.625" style="1"/>
    <col min="18" max="18" width="6.625" style="1" bestFit="1" customWidth="1"/>
    <col min="19" max="19" width="5" style="1" customWidth="1"/>
    <col min="20" max="16384" width="5.625" style="1"/>
  </cols>
  <sheetData>
    <row r="1" spans="1:29">
      <c r="A1" s="75" t="s">
        <v>39</v>
      </c>
      <c r="B1" s="75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</row>
    <row r="2" spans="1:29" ht="15.75" thickBot="1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</row>
    <row r="3" spans="1:29" ht="15.75" thickTop="1">
      <c r="A3" s="78" t="s">
        <v>0</v>
      </c>
      <c r="B3" s="79"/>
      <c r="C3" s="79"/>
      <c r="D3" s="80"/>
      <c r="E3" s="81" t="s">
        <v>1</v>
      </c>
      <c r="F3" s="79"/>
      <c r="G3" s="79"/>
      <c r="H3" s="79"/>
      <c r="I3" s="79"/>
      <c r="J3" s="79"/>
      <c r="K3" s="80"/>
      <c r="L3" s="81" t="s">
        <v>2</v>
      </c>
      <c r="M3" s="79"/>
      <c r="N3" s="79"/>
      <c r="O3" s="79"/>
      <c r="P3" s="79"/>
      <c r="Q3" s="79"/>
      <c r="R3" s="80"/>
      <c r="S3" s="81" t="s">
        <v>3</v>
      </c>
      <c r="T3" s="79"/>
      <c r="U3" s="79"/>
      <c r="V3" s="79"/>
      <c r="W3" s="79"/>
      <c r="X3" s="79"/>
      <c r="Y3" s="80"/>
      <c r="Z3" s="79" t="s">
        <v>4</v>
      </c>
      <c r="AA3" s="79"/>
      <c r="AB3" s="79"/>
      <c r="AC3" s="82"/>
    </row>
    <row r="4" spans="1:29" ht="35.25" customHeight="1" thickBot="1">
      <c r="A4" s="83"/>
      <c r="B4" s="111"/>
      <c r="C4" s="84"/>
      <c r="D4" s="85"/>
      <c r="E4" s="86" t="s">
        <v>47</v>
      </c>
      <c r="F4" s="87"/>
      <c r="G4" s="87"/>
      <c r="H4" s="87"/>
      <c r="I4" s="87"/>
      <c r="J4" s="87"/>
      <c r="K4" s="88"/>
      <c r="L4" s="89"/>
      <c r="M4" s="84"/>
      <c r="N4" s="84"/>
      <c r="O4" s="84"/>
      <c r="P4" s="84"/>
      <c r="Q4" s="84"/>
      <c r="R4" s="85"/>
      <c r="S4" s="90" t="s">
        <v>54</v>
      </c>
      <c r="T4" s="91"/>
      <c r="U4" s="91"/>
      <c r="V4" s="91"/>
      <c r="W4" s="91"/>
      <c r="X4" s="91"/>
      <c r="Y4" s="92"/>
      <c r="Z4" s="93" t="s">
        <v>5</v>
      </c>
      <c r="AA4" s="93"/>
      <c r="AB4" s="93"/>
      <c r="AC4" s="94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73" t="s">
        <v>6</v>
      </c>
      <c r="B6" s="115"/>
      <c r="C6" s="74"/>
      <c r="D6" s="71" t="s">
        <v>11</v>
      </c>
      <c r="E6" s="72"/>
      <c r="F6" s="71" t="s">
        <v>12</v>
      </c>
      <c r="G6" s="72"/>
      <c r="H6" s="71" t="s">
        <v>13</v>
      </c>
      <c r="I6" s="72"/>
      <c r="J6" s="71" t="s">
        <v>14</v>
      </c>
      <c r="K6" s="72"/>
      <c r="L6" s="71" t="s">
        <v>15</v>
      </c>
      <c r="M6" s="72"/>
      <c r="N6" s="71" t="s">
        <v>16</v>
      </c>
      <c r="O6" s="72"/>
      <c r="P6" s="71" t="s">
        <v>17</v>
      </c>
      <c r="Q6" s="72"/>
      <c r="R6" s="71" t="s">
        <v>18</v>
      </c>
      <c r="S6" s="72"/>
      <c r="T6" s="71" t="s">
        <v>7</v>
      </c>
      <c r="U6" s="72"/>
      <c r="V6" s="71" t="s">
        <v>8</v>
      </c>
      <c r="W6" s="72"/>
      <c r="X6" s="71" t="s">
        <v>9</v>
      </c>
      <c r="Y6" s="72"/>
      <c r="Z6" s="71" t="s">
        <v>10</v>
      </c>
      <c r="AA6" s="125"/>
      <c r="AB6" s="149" t="s">
        <v>19</v>
      </c>
      <c r="AC6" s="95"/>
    </row>
    <row r="7" spans="1:29" ht="24.75" customHeight="1">
      <c r="A7" s="62" t="s">
        <v>41</v>
      </c>
      <c r="B7" s="70"/>
      <c r="C7" s="63"/>
      <c r="D7" s="3">
        <v>14</v>
      </c>
      <c r="E7" s="4" t="s">
        <v>20</v>
      </c>
      <c r="F7" s="3">
        <v>19</v>
      </c>
      <c r="G7" s="4" t="s">
        <v>20</v>
      </c>
      <c r="H7" s="3"/>
      <c r="I7" s="4" t="s">
        <v>20</v>
      </c>
      <c r="J7" s="3"/>
      <c r="K7" s="4" t="s">
        <v>20</v>
      </c>
      <c r="L7" s="3"/>
      <c r="M7" s="4" t="s">
        <v>20</v>
      </c>
      <c r="N7" s="3"/>
      <c r="O7" s="4" t="s">
        <v>20</v>
      </c>
      <c r="P7" s="3"/>
      <c r="Q7" s="4" t="s">
        <v>20</v>
      </c>
      <c r="R7" s="3"/>
      <c r="S7" s="4" t="s">
        <v>20</v>
      </c>
      <c r="T7" s="3"/>
      <c r="U7" s="4" t="s">
        <v>20</v>
      </c>
      <c r="V7" s="3"/>
      <c r="W7" s="4" t="s">
        <v>20</v>
      </c>
      <c r="X7" s="3"/>
      <c r="Y7" s="4" t="s">
        <v>20</v>
      </c>
      <c r="Z7" s="3"/>
      <c r="AA7" s="4" t="s">
        <v>20</v>
      </c>
      <c r="AB7" s="24"/>
      <c r="AC7" s="9" t="s">
        <v>20</v>
      </c>
    </row>
    <row r="8" spans="1:29" ht="24.75" customHeight="1">
      <c r="A8" s="62" t="s">
        <v>42</v>
      </c>
      <c r="B8" s="70"/>
      <c r="C8" s="63"/>
      <c r="D8" s="3">
        <v>5</v>
      </c>
      <c r="E8" s="4" t="s">
        <v>20</v>
      </c>
      <c r="F8" s="3"/>
      <c r="G8" s="4" t="s">
        <v>20</v>
      </c>
      <c r="H8" s="3"/>
      <c r="I8" s="4" t="s">
        <v>20</v>
      </c>
      <c r="J8" s="3"/>
      <c r="K8" s="4" t="s">
        <v>20</v>
      </c>
      <c r="L8" s="3"/>
      <c r="M8" s="4" t="s">
        <v>20</v>
      </c>
      <c r="N8" s="3"/>
      <c r="O8" s="4" t="s">
        <v>20</v>
      </c>
      <c r="P8" s="3"/>
      <c r="Q8" s="4" t="s">
        <v>20</v>
      </c>
      <c r="R8" s="3"/>
      <c r="S8" s="4" t="s">
        <v>20</v>
      </c>
      <c r="T8" s="3"/>
      <c r="U8" s="4" t="s">
        <v>20</v>
      </c>
      <c r="V8" s="3"/>
      <c r="W8" s="4" t="s">
        <v>20</v>
      </c>
      <c r="X8" s="3"/>
      <c r="Y8" s="4" t="s">
        <v>20</v>
      </c>
      <c r="Z8" s="3"/>
      <c r="AA8" s="4" t="s">
        <v>20</v>
      </c>
      <c r="AB8" s="24"/>
      <c r="AC8" s="9" t="s">
        <v>21</v>
      </c>
    </row>
    <row r="9" spans="1:29" ht="24.75" customHeight="1">
      <c r="A9" s="62" t="s">
        <v>50</v>
      </c>
      <c r="B9" s="70"/>
      <c r="C9" s="63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24"/>
      <c r="AC9" s="9" t="s">
        <v>21</v>
      </c>
    </row>
    <row r="10" spans="1:29" ht="24.75" customHeight="1" thickBot="1">
      <c r="A10" s="62" t="s">
        <v>70</v>
      </c>
      <c r="B10" s="70"/>
      <c r="C10" s="63"/>
      <c r="D10" s="3"/>
      <c r="E10" s="4" t="s">
        <v>21</v>
      </c>
      <c r="F10" s="3"/>
      <c r="G10" s="4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4" t="s">
        <v>21</v>
      </c>
      <c r="AB10" s="24"/>
      <c r="AC10" s="9" t="s">
        <v>21</v>
      </c>
    </row>
    <row r="11" spans="1:29" ht="24.75" customHeight="1" thickTop="1">
      <c r="A11" s="40" t="s">
        <v>25</v>
      </c>
      <c r="B11" s="100"/>
      <c r="C11" s="41"/>
      <c r="D11" s="64">
        <v>8800</v>
      </c>
      <c r="E11" s="65"/>
      <c r="F11" s="64">
        <v>8800</v>
      </c>
      <c r="G11" s="65"/>
      <c r="H11" s="64">
        <v>8800</v>
      </c>
      <c r="I11" s="65"/>
      <c r="J11" s="64">
        <v>8800</v>
      </c>
      <c r="K11" s="65"/>
      <c r="L11" s="64">
        <v>8800</v>
      </c>
      <c r="M11" s="65"/>
      <c r="N11" s="64">
        <v>8800</v>
      </c>
      <c r="O11" s="65"/>
      <c r="P11" s="64">
        <v>8800</v>
      </c>
      <c r="Q11" s="65"/>
      <c r="R11" s="64">
        <v>8800</v>
      </c>
      <c r="S11" s="65"/>
      <c r="T11" s="64">
        <v>8800</v>
      </c>
      <c r="U11" s="65"/>
      <c r="V11" s="64">
        <v>8800</v>
      </c>
      <c r="W11" s="65"/>
      <c r="X11" s="64">
        <v>8800</v>
      </c>
      <c r="Y11" s="65"/>
      <c r="Z11" s="64">
        <v>8800</v>
      </c>
      <c r="AA11" s="65"/>
      <c r="AB11" s="150">
        <v>8800</v>
      </c>
      <c r="AC11" s="128"/>
    </row>
    <row r="12" spans="1:29" ht="24.75" customHeight="1">
      <c r="A12" s="62" t="s">
        <v>50</v>
      </c>
      <c r="B12" s="70"/>
      <c r="C12" s="63"/>
      <c r="D12" s="47">
        <v>1250</v>
      </c>
      <c r="E12" s="48"/>
      <c r="F12" s="47">
        <v>1250</v>
      </c>
      <c r="G12" s="48"/>
      <c r="H12" s="47">
        <v>1250</v>
      </c>
      <c r="I12" s="48"/>
      <c r="J12" s="47">
        <v>1250</v>
      </c>
      <c r="K12" s="48"/>
      <c r="L12" s="47">
        <v>1250</v>
      </c>
      <c r="M12" s="48"/>
      <c r="N12" s="47">
        <v>1250</v>
      </c>
      <c r="O12" s="48"/>
      <c r="P12" s="47">
        <v>1250</v>
      </c>
      <c r="Q12" s="48"/>
      <c r="R12" s="47">
        <v>1250</v>
      </c>
      <c r="S12" s="48"/>
      <c r="T12" s="47">
        <v>1250</v>
      </c>
      <c r="U12" s="48"/>
      <c r="V12" s="47">
        <v>1250</v>
      </c>
      <c r="W12" s="48"/>
      <c r="X12" s="47">
        <v>1250</v>
      </c>
      <c r="Y12" s="48"/>
      <c r="Z12" s="47">
        <v>1250</v>
      </c>
      <c r="AA12" s="48"/>
      <c r="AB12" s="151">
        <v>1250</v>
      </c>
      <c r="AC12" s="49"/>
    </row>
    <row r="13" spans="1:29" ht="24.75" customHeight="1">
      <c r="A13" s="69" t="s">
        <v>27</v>
      </c>
      <c r="B13" s="110"/>
      <c r="C13" s="70"/>
      <c r="D13" s="47">
        <v>11000</v>
      </c>
      <c r="E13" s="48"/>
      <c r="F13" s="47">
        <v>11000</v>
      </c>
      <c r="G13" s="48"/>
      <c r="H13" s="47">
        <v>11000</v>
      </c>
      <c r="I13" s="48"/>
      <c r="J13" s="47">
        <v>11000</v>
      </c>
      <c r="K13" s="48"/>
      <c r="L13" s="47">
        <v>11000</v>
      </c>
      <c r="M13" s="48"/>
      <c r="N13" s="47">
        <v>11000</v>
      </c>
      <c r="O13" s="48"/>
      <c r="P13" s="47">
        <v>11000</v>
      </c>
      <c r="Q13" s="48"/>
      <c r="R13" s="47">
        <v>11000</v>
      </c>
      <c r="S13" s="48"/>
      <c r="T13" s="47">
        <v>11000</v>
      </c>
      <c r="U13" s="48"/>
      <c r="V13" s="47">
        <v>11000</v>
      </c>
      <c r="W13" s="48"/>
      <c r="X13" s="47">
        <v>11000</v>
      </c>
      <c r="Y13" s="48"/>
      <c r="Z13" s="47">
        <v>11000</v>
      </c>
      <c r="AA13" s="48"/>
      <c r="AB13" s="151">
        <v>11000</v>
      </c>
      <c r="AC13" s="49"/>
    </row>
    <row r="14" spans="1:29" ht="24.75" customHeight="1" thickBot="1">
      <c r="A14" s="50" t="s">
        <v>51</v>
      </c>
      <c r="B14" s="109"/>
      <c r="C14" s="51"/>
      <c r="D14" s="52">
        <v>1562</v>
      </c>
      <c r="E14" s="53"/>
      <c r="F14" s="52">
        <v>1562</v>
      </c>
      <c r="G14" s="53"/>
      <c r="H14" s="52">
        <v>1562</v>
      </c>
      <c r="I14" s="53"/>
      <c r="J14" s="52">
        <v>1562</v>
      </c>
      <c r="K14" s="53"/>
      <c r="L14" s="52">
        <v>1562</v>
      </c>
      <c r="M14" s="53"/>
      <c r="N14" s="52">
        <v>1562</v>
      </c>
      <c r="O14" s="53"/>
      <c r="P14" s="52">
        <v>1562</v>
      </c>
      <c r="Q14" s="53"/>
      <c r="R14" s="52">
        <v>1562</v>
      </c>
      <c r="S14" s="53"/>
      <c r="T14" s="52">
        <v>1562</v>
      </c>
      <c r="U14" s="53"/>
      <c r="V14" s="52">
        <v>1562</v>
      </c>
      <c r="W14" s="53"/>
      <c r="X14" s="52">
        <v>1562</v>
      </c>
      <c r="Y14" s="53"/>
      <c r="Z14" s="52">
        <v>1562</v>
      </c>
      <c r="AA14" s="53"/>
      <c r="AB14" s="152">
        <v>1562</v>
      </c>
      <c r="AC14" s="108"/>
    </row>
    <row r="15" spans="1:29" ht="24.75" customHeight="1" thickTop="1">
      <c r="A15" s="66" t="s">
        <v>43</v>
      </c>
      <c r="B15" s="20" t="s">
        <v>55</v>
      </c>
      <c r="C15" s="22" t="s">
        <v>44</v>
      </c>
      <c r="D15" s="64">
        <v>35000</v>
      </c>
      <c r="E15" s="65"/>
      <c r="F15" s="64">
        <v>0</v>
      </c>
      <c r="G15" s="65"/>
      <c r="H15" s="64"/>
      <c r="I15" s="65"/>
      <c r="J15" s="64"/>
      <c r="K15" s="65"/>
      <c r="L15" s="64"/>
      <c r="M15" s="65"/>
      <c r="N15" s="64"/>
      <c r="O15" s="65"/>
      <c r="P15" s="64"/>
      <c r="Q15" s="65"/>
      <c r="R15" s="64"/>
      <c r="S15" s="65"/>
      <c r="T15" s="64"/>
      <c r="U15" s="65"/>
      <c r="V15" s="64"/>
      <c r="W15" s="65"/>
      <c r="X15" s="64"/>
      <c r="Y15" s="65"/>
      <c r="Z15" s="64"/>
      <c r="AA15" s="65"/>
      <c r="AB15" s="129"/>
      <c r="AC15" s="130"/>
    </row>
    <row r="16" spans="1:29" ht="24.75" customHeight="1">
      <c r="A16" s="67"/>
      <c r="B16" s="21"/>
      <c r="C16" s="19" t="s">
        <v>45</v>
      </c>
      <c r="D16" s="47"/>
      <c r="E16" s="48"/>
      <c r="F16" s="47"/>
      <c r="G16" s="48"/>
      <c r="H16" s="47"/>
      <c r="I16" s="48"/>
      <c r="J16" s="47"/>
      <c r="K16" s="48"/>
      <c r="L16" s="47"/>
      <c r="M16" s="48"/>
      <c r="N16" s="47"/>
      <c r="O16" s="48"/>
      <c r="P16" s="47"/>
      <c r="Q16" s="48"/>
      <c r="R16" s="47"/>
      <c r="S16" s="48"/>
      <c r="T16" s="47"/>
      <c r="U16" s="48"/>
      <c r="V16" s="47"/>
      <c r="W16" s="48"/>
      <c r="X16" s="47"/>
      <c r="Y16" s="48"/>
      <c r="Z16" s="47"/>
      <c r="AA16" s="48"/>
      <c r="AB16" s="131"/>
      <c r="AC16" s="132"/>
    </row>
    <row r="17" spans="1:29" ht="24.75" customHeight="1">
      <c r="A17" s="67"/>
      <c r="B17" s="21"/>
      <c r="C17" s="19" t="s">
        <v>46</v>
      </c>
      <c r="D17" s="47"/>
      <c r="E17" s="48"/>
      <c r="F17" s="47"/>
      <c r="G17" s="48"/>
      <c r="H17" s="47"/>
      <c r="I17" s="48"/>
      <c r="J17" s="47"/>
      <c r="K17" s="48"/>
      <c r="L17" s="47"/>
      <c r="M17" s="48"/>
      <c r="N17" s="47"/>
      <c r="O17" s="48"/>
      <c r="P17" s="47"/>
      <c r="Q17" s="48"/>
      <c r="R17" s="47"/>
      <c r="S17" s="48"/>
      <c r="T17" s="47"/>
      <c r="U17" s="48"/>
      <c r="V17" s="47"/>
      <c r="W17" s="48"/>
      <c r="X17" s="47"/>
      <c r="Y17" s="48"/>
      <c r="Z17" s="47"/>
      <c r="AA17" s="48"/>
      <c r="AB17" s="131"/>
      <c r="AC17" s="132"/>
    </row>
    <row r="18" spans="1:29" ht="24.75" customHeight="1">
      <c r="A18" s="67"/>
      <c r="B18" s="116" t="s">
        <v>28</v>
      </c>
      <c r="C18" s="117"/>
      <c r="D18" s="47">
        <v>4736</v>
      </c>
      <c r="E18" s="48"/>
      <c r="F18" s="47">
        <v>4408</v>
      </c>
      <c r="G18" s="48"/>
      <c r="H18" s="47"/>
      <c r="I18" s="48"/>
      <c r="J18" s="47"/>
      <c r="K18" s="48"/>
      <c r="L18" s="47"/>
      <c r="M18" s="48"/>
      <c r="N18" s="47"/>
      <c r="O18" s="48"/>
      <c r="P18" s="47"/>
      <c r="Q18" s="48"/>
      <c r="R18" s="47"/>
      <c r="S18" s="48"/>
      <c r="T18" s="47"/>
      <c r="U18" s="48"/>
      <c r="V18" s="47"/>
      <c r="W18" s="48"/>
      <c r="X18" s="47"/>
      <c r="Y18" s="48"/>
      <c r="Z18" s="47"/>
      <c r="AA18" s="48"/>
      <c r="AB18" s="131"/>
      <c r="AC18" s="132"/>
    </row>
    <row r="19" spans="1:29" ht="24.75" customHeight="1">
      <c r="A19" s="67"/>
      <c r="B19" s="116" t="s">
        <v>29</v>
      </c>
      <c r="C19" s="117"/>
      <c r="D19" s="47">
        <v>4500</v>
      </c>
      <c r="E19" s="48"/>
      <c r="F19" s="47">
        <v>0</v>
      </c>
      <c r="G19" s="48"/>
      <c r="H19" s="47"/>
      <c r="I19" s="48"/>
      <c r="J19" s="47"/>
      <c r="K19" s="48"/>
      <c r="L19" s="47"/>
      <c r="M19" s="48"/>
      <c r="N19" s="47"/>
      <c r="O19" s="48"/>
      <c r="P19" s="47"/>
      <c r="Q19" s="48"/>
      <c r="R19" s="47"/>
      <c r="S19" s="48"/>
      <c r="T19" s="47"/>
      <c r="U19" s="48"/>
      <c r="V19" s="47"/>
      <c r="W19" s="48"/>
      <c r="X19" s="47"/>
      <c r="Y19" s="48"/>
      <c r="Z19" s="47"/>
      <c r="AA19" s="48"/>
      <c r="AB19" s="131"/>
      <c r="AC19" s="132"/>
    </row>
    <row r="20" spans="1:29" ht="24.75" customHeight="1" thickBot="1">
      <c r="A20" s="68"/>
      <c r="B20" s="89" t="s">
        <v>30</v>
      </c>
      <c r="C20" s="85"/>
      <c r="D20" s="52"/>
      <c r="E20" s="53"/>
      <c r="F20" s="52"/>
      <c r="G20" s="53"/>
      <c r="H20" s="52"/>
      <c r="I20" s="53"/>
      <c r="J20" s="52"/>
      <c r="K20" s="53"/>
      <c r="L20" s="52"/>
      <c r="M20" s="53"/>
      <c r="N20" s="52"/>
      <c r="O20" s="53"/>
      <c r="P20" s="52"/>
      <c r="Q20" s="53"/>
      <c r="R20" s="52"/>
      <c r="S20" s="53"/>
      <c r="T20" s="52"/>
      <c r="U20" s="53"/>
      <c r="V20" s="52"/>
      <c r="W20" s="53"/>
      <c r="X20" s="52"/>
      <c r="Y20" s="53"/>
      <c r="Z20" s="52"/>
      <c r="AA20" s="53"/>
      <c r="AB20" s="133"/>
      <c r="AC20" s="134"/>
    </row>
    <row r="21" spans="1:29" ht="24.75" customHeight="1" thickTop="1">
      <c r="A21" s="40" t="s">
        <v>31</v>
      </c>
      <c r="B21" s="100"/>
      <c r="C21" s="41"/>
      <c r="D21" s="64">
        <f>INT(D7*D11+D8*D13+D10*D12+D15+D16+D17+D18+D19+D20)</f>
        <v>222436</v>
      </c>
      <c r="E21" s="65"/>
      <c r="F21" s="64">
        <f t="shared" ref="F21" si="0">INT(F7*F11+F8*F13+F10*F12+F15+F16+F17+F18+F19+F20)</f>
        <v>171608</v>
      </c>
      <c r="G21" s="65"/>
      <c r="H21" s="64">
        <f t="shared" ref="H21" si="1">INT(H7*H11+H8*H13+H10*H12+H15+H16+H17+H18+H19+H20)</f>
        <v>0</v>
      </c>
      <c r="I21" s="65"/>
      <c r="J21" s="64">
        <f t="shared" ref="J21" si="2">INT(J7*J11+J8*J13+J10*J12+J15+J16+J17+J18+J19+J20)</f>
        <v>0</v>
      </c>
      <c r="K21" s="65"/>
      <c r="L21" s="64">
        <f t="shared" ref="L21" si="3">INT(L7*L11+L8*L13+L10*L12+L15+L16+L17+L18+L19+L20)</f>
        <v>0</v>
      </c>
      <c r="M21" s="65"/>
      <c r="N21" s="64">
        <f t="shared" ref="N21" si="4">INT(N7*N11+N8*N13+N10*N12+N15+N16+N17+N18+N19+N20)</f>
        <v>0</v>
      </c>
      <c r="O21" s="65"/>
      <c r="P21" s="64">
        <f t="shared" ref="P21" si="5">INT(P7*P11+P8*P13+P10*P12+P15+P16+P17+P18+P19+P20)</f>
        <v>0</v>
      </c>
      <c r="Q21" s="65"/>
      <c r="R21" s="64">
        <f t="shared" ref="R21" si="6">INT(R7*R11+R8*R13+R10*R12+R15+R16+R17+R18+R19+R20)</f>
        <v>0</v>
      </c>
      <c r="S21" s="65"/>
      <c r="T21" s="64">
        <f t="shared" ref="T21" si="7">INT(T7*T11+T8*T13+T10*T12+T15+T16+T17+T18+T19+T20)</f>
        <v>0</v>
      </c>
      <c r="U21" s="65"/>
      <c r="V21" s="64">
        <f t="shared" ref="V21" si="8">INT(V7*V11+V8*V13+V10*V12+V15+V16+V17+V18+V19+V20)</f>
        <v>0</v>
      </c>
      <c r="W21" s="65"/>
      <c r="X21" s="64">
        <f t="shared" ref="X21" si="9">INT(X7*X11+X8*X13+X10*X12+X15+X16+X17+X18+X19+X20)</f>
        <v>0</v>
      </c>
      <c r="Y21" s="65"/>
      <c r="Z21" s="64">
        <f t="shared" ref="Z21" si="10">INT(Z7*Z11+Z8*Z13+Z10*Z12+Z15+Z16+Z17+Z18+Z19+Z20)</f>
        <v>0</v>
      </c>
      <c r="AA21" s="65"/>
      <c r="AB21" s="135">
        <f>D21+F21+H21+J21+L21+N21</f>
        <v>394044</v>
      </c>
      <c r="AC21" s="136"/>
    </row>
    <row r="22" spans="1:29" ht="24.75" customHeight="1" thickBot="1">
      <c r="A22" s="153" t="s">
        <v>40</v>
      </c>
      <c r="B22" s="154"/>
      <c r="C22" s="155"/>
      <c r="D22" s="38">
        <v>100000</v>
      </c>
      <c r="E22" s="42"/>
      <c r="F22" s="38"/>
      <c r="G22" s="42"/>
      <c r="H22" s="38"/>
      <c r="I22" s="42"/>
      <c r="J22" s="38"/>
      <c r="K22" s="42"/>
      <c r="L22" s="38"/>
      <c r="M22" s="42"/>
      <c r="N22" s="38"/>
      <c r="O22" s="42"/>
      <c r="P22" s="38"/>
      <c r="Q22" s="42"/>
      <c r="R22" s="38"/>
      <c r="S22" s="42"/>
      <c r="T22" s="38"/>
      <c r="U22" s="42"/>
      <c r="V22" s="38"/>
      <c r="W22" s="42"/>
      <c r="X22" s="38"/>
      <c r="Y22" s="42"/>
      <c r="Z22" s="38"/>
      <c r="AA22" s="42"/>
      <c r="AB22" s="143"/>
      <c r="AC22" s="144"/>
    </row>
    <row r="23" spans="1:29" ht="24.75" customHeight="1" thickBot="1">
      <c r="A23" s="102" t="s">
        <v>19</v>
      </c>
      <c r="B23" s="103"/>
      <c r="C23" s="104"/>
      <c r="D23" s="105">
        <f>D21+D22</f>
        <v>322436</v>
      </c>
      <c r="E23" s="106"/>
      <c r="F23" s="105">
        <f t="shared" ref="F23" si="11">F21+F22</f>
        <v>171608</v>
      </c>
      <c r="G23" s="106"/>
      <c r="H23" s="105">
        <f t="shared" ref="H23" si="12">H21+H22</f>
        <v>0</v>
      </c>
      <c r="I23" s="106"/>
      <c r="J23" s="105">
        <f t="shared" ref="J23" si="13">J21+J22</f>
        <v>0</v>
      </c>
      <c r="K23" s="106"/>
      <c r="L23" s="105">
        <f t="shared" ref="L23" si="14">L21+L22</f>
        <v>0</v>
      </c>
      <c r="M23" s="106"/>
      <c r="N23" s="105">
        <f t="shared" ref="N23" si="15">N21+N22</f>
        <v>0</v>
      </c>
      <c r="O23" s="106"/>
      <c r="P23" s="105">
        <f t="shared" ref="P23" si="16">P21+P22</f>
        <v>0</v>
      </c>
      <c r="Q23" s="106"/>
      <c r="R23" s="105">
        <f t="shared" ref="R23" si="17">R21+R22</f>
        <v>0</v>
      </c>
      <c r="S23" s="106"/>
      <c r="T23" s="105">
        <f t="shared" ref="T23" si="18">T21+T22</f>
        <v>0</v>
      </c>
      <c r="U23" s="106"/>
      <c r="V23" s="105">
        <f t="shared" ref="V23" si="19">V21+V22</f>
        <v>0</v>
      </c>
      <c r="W23" s="106"/>
      <c r="X23" s="105">
        <f t="shared" ref="X23" si="20">X21+X22</f>
        <v>0</v>
      </c>
      <c r="Y23" s="106"/>
      <c r="Z23" s="105">
        <f t="shared" ref="Z23" si="21">Z21+Z22</f>
        <v>0</v>
      </c>
      <c r="AA23" s="106"/>
      <c r="AB23" s="139">
        <f>D23+F23+H23+J23+L23+N23</f>
        <v>494044</v>
      </c>
      <c r="AC23" s="140"/>
    </row>
    <row r="24" spans="1:29" ht="24.75" customHeight="1">
      <c r="A24" s="54" t="s">
        <v>33</v>
      </c>
      <c r="B24" s="118" t="s">
        <v>34</v>
      </c>
      <c r="C24" s="119"/>
      <c r="D24" s="44">
        <f>D23*0.003</f>
        <v>967.30799999999999</v>
      </c>
      <c r="E24" s="45"/>
      <c r="F24" s="44">
        <f t="shared" ref="F24" si="22">F23*0.003</f>
        <v>514.82399999999996</v>
      </c>
      <c r="G24" s="45"/>
      <c r="H24" s="44">
        <f t="shared" ref="H24" si="23">H23*0.003</f>
        <v>0</v>
      </c>
      <c r="I24" s="45"/>
      <c r="J24" s="44">
        <f t="shared" ref="J24" si="24">J23*0.003</f>
        <v>0</v>
      </c>
      <c r="K24" s="45"/>
      <c r="L24" s="44">
        <f t="shared" ref="L24" si="25">L23*0.003</f>
        <v>0</v>
      </c>
      <c r="M24" s="45"/>
      <c r="N24" s="44">
        <f t="shared" ref="N24" si="26">N23*0.003</f>
        <v>0</v>
      </c>
      <c r="O24" s="45"/>
      <c r="P24" s="44">
        <f t="shared" ref="P24" si="27">P23*0.003</f>
        <v>0</v>
      </c>
      <c r="Q24" s="45"/>
      <c r="R24" s="44">
        <f t="shared" ref="R24" si="28">R23*0.003</f>
        <v>0</v>
      </c>
      <c r="S24" s="45"/>
      <c r="T24" s="44">
        <f t="shared" ref="T24" si="29">T23*0.003</f>
        <v>0</v>
      </c>
      <c r="U24" s="45"/>
      <c r="V24" s="44">
        <f t="shared" ref="V24" si="30">V23*0.003</f>
        <v>0</v>
      </c>
      <c r="W24" s="45"/>
      <c r="X24" s="44">
        <f t="shared" ref="X24" si="31">X23*0.003</f>
        <v>0</v>
      </c>
      <c r="Y24" s="45"/>
      <c r="Z24" s="44">
        <f t="shared" ref="Z24" si="32">Z23*0.003</f>
        <v>0</v>
      </c>
      <c r="AA24" s="45"/>
      <c r="AB24" s="141"/>
      <c r="AC24" s="142"/>
    </row>
    <row r="25" spans="1:29" ht="24.75" customHeight="1">
      <c r="A25" s="55"/>
      <c r="B25" s="116" t="s">
        <v>35</v>
      </c>
      <c r="C25" s="117"/>
      <c r="D25" s="47">
        <v>5680</v>
      </c>
      <c r="E25" s="48"/>
      <c r="F25" s="47">
        <v>3910</v>
      </c>
      <c r="G25" s="48"/>
      <c r="H25" s="47"/>
      <c r="I25" s="48"/>
      <c r="J25" s="47"/>
      <c r="K25" s="48"/>
      <c r="L25" s="47"/>
      <c r="M25" s="48"/>
      <c r="N25" s="47"/>
      <c r="O25" s="48"/>
      <c r="P25" s="47"/>
      <c r="Q25" s="48"/>
      <c r="R25" s="47"/>
      <c r="S25" s="48"/>
      <c r="T25" s="47"/>
      <c r="U25" s="48"/>
      <c r="V25" s="47"/>
      <c r="W25" s="48"/>
      <c r="X25" s="47"/>
      <c r="Y25" s="48"/>
      <c r="Z25" s="47"/>
      <c r="AA25" s="48"/>
      <c r="AB25" s="131"/>
      <c r="AC25" s="132"/>
    </row>
    <row r="26" spans="1:29" ht="24.75" customHeight="1">
      <c r="A26" s="55"/>
      <c r="B26" s="116" t="s">
        <v>48</v>
      </c>
      <c r="C26" s="117"/>
      <c r="D26" s="47">
        <v>3600</v>
      </c>
      <c r="E26" s="48"/>
      <c r="F26" s="47">
        <v>3600</v>
      </c>
      <c r="G26" s="48"/>
      <c r="H26" s="47"/>
      <c r="I26" s="48"/>
      <c r="J26" s="47"/>
      <c r="K26" s="48"/>
      <c r="L26" s="47"/>
      <c r="M26" s="48"/>
      <c r="N26" s="47"/>
      <c r="O26" s="48"/>
      <c r="P26" s="47"/>
      <c r="Q26" s="48"/>
      <c r="R26" s="47"/>
      <c r="S26" s="48"/>
      <c r="T26" s="47"/>
      <c r="U26" s="48"/>
      <c r="V26" s="47"/>
      <c r="W26" s="48"/>
      <c r="X26" s="47"/>
      <c r="Y26" s="48"/>
      <c r="Z26" s="47"/>
      <c r="AA26" s="48"/>
      <c r="AB26" s="131"/>
      <c r="AC26" s="132"/>
    </row>
    <row r="27" spans="1:29" ht="24.75" customHeight="1">
      <c r="A27" s="56"/>
      <c r="B27" s="116" t="s">
        <v>49</v>
      </c>
      <c r="C27" s="117"/>
      <c r="D27" s="32">
        <v>0</v>
      </c>
      <c r="E27" s="33"/>
      <c r="F27" s="32">
        <v>0</v>
      </c>
      <c r="G27" s="33"/>
      <c r="H27" s="32"/>
      <c r="I27" s="33"/>
      <c r="J27" s="32"/>
      <c r="K27" s="33"/>
      <c r="L27" s="32"/>
      <c r="M27" s="33"/>
      <c r="N27" s="32"/>
      <c r="O27" s="33"/>
      <c r="P27" s="32"/>
      <c r="Q27" s="33"/>
      <c r="R27" s="32"/>
      <c r="S27" s="33"/>
      <c r="T27" s="32"/>
      <c r="U27" s="33"/>
      <c r="V27" s="32"/>
      <c r="W27" s="33"/>
      <c r="X27" s="32"/>
      <c r="Y27" s="33"/>
      <c r="Z27" s="32"/>
      <c r="AA27" s="33"/>
      <c r="AB27" s="135"/>
      <c r="AC27" s="136"/>
    </row>
    <row r="28" spans="1:29" ht="24.75" customHeight="1" thickBot="1">
      <c r="A28" s="57"/>
      <c r="B28" s="120" t="s">
        <v>52</v>
      </c>
      <c r="C28" s="121"/>
      <c r="D28" s="38">
        <v>100000</v>
      </c>
      <c r="E28" s="42"/>
      <c r="F28" s="38">
        <v>0</v>
      </c>
      <c r="G28" s="42"/>
      <c r="H28" s="38"/>
      <c r="I28" s="42"/>
      <c r="J28" s="38"/>
      <c r="K28" s="42"/>
      <c r="L28" s="38"/>
      <c r="M28" s="42"/>
      <c r="N28" s="38"/>
      <c r="O28" s="42"/>
      <c r="P28" s="38"/>
      <c r="Q28" s="42"/>
      <c r="R28" s="38"/>
      <c r="S28" s="42"/>
      <c r="T28" s="38"/>
      <c r="U28" s="42"/>
      <c r="V28" s="38"/>
      <c r="W28" s="42"/>
      <c r="X28" s="38"/>
      <c r="Y28" s="42"/>
      <c r="Z28" s="38"/>
      <c r="AA28" s="42"/>
      <c r="AB28" s="143"/>
      <c r="AC28" s="144"/>
    </row>
    <row r="29" spans="1:29" ht="24.75" customHeight="1" thickBot="1">
      <c r="A29" s="40" t="s">
        <v>37</v>
      </c>
      <c r="B29" s="100"/>
      <c r="C29" s="41"/>
      <c r="D29" s="32">
        <f>SUM(D24:D28)</f>
        <v>110247.308</v>
      </c>
      <c r="E29" s="33"/>
      <c r="F29" s="32">
        <f>SUM(F24:F28)</f>
        <v>8024.8239999999996</v>
      </c>
      <c r="G29" s="33"/>
      <c r="H29" s="32">
        <f t="shared" ref="H29" si="33">SUM(H24:H28)</f>
        <v>0</v>
      </c>
      <c r="I29" s="33"/>
      <c r="J29" s="32">
        <f t="shared" ref="J29" si="34">SUM(J24:J28)</f>
        <v>0</v>
      </c>
      <c r="K29" s="33"/>
      <c r="L29" s="32">
        <f t="shared" ref="L29" si="35">SUM(L24:L28)</f>
        <v>0</v>
      </c>
      <c r="M29" s="33"/>
      <c r="N29" s="32">
        <f t="shared" ref="N29" si="36">SUM(N24:N28)</f>
        <v>0</v>
      </c>
      <c r="O29" s="33"/>
      <c r="P29" s="32">
        <f t="shared" ref="P29" si="37">SUM(P24:P28)</f>
        <v>0</v>
      </c>
      <c r="Q29" s="33"/>
      <c r="R29" s="32">
        <f t="shared" ref="R29" si="38">SUM(R24:R28)</f>
        <v>0</v>
      </c>
      <c r="S29" s="33"/>
      <c r="T29" s="32">
        <f t="shared" ref="T29" si="39">SUM(T24:T28)</f>
        <v>0</v>
      </c>
      <c r="U29" s="33"/>
      <c r="V29" s="32">
        <f t="shared" ref="V29" si="40">SUM(V24:V28)</f>
        <v>0</v>
      </c>
      <c r="W29" s="33"/>
      <c r="X29" s="32">
        <f t="shared" ref="X29" si="41">SUM(X24:X28)</f>
        <v>0</v>
      </c>
      <c r="Y29" s="33"/>
      <c r="Z29" s="32">
        <f t="shared" ref="Z29" si="42">SUM(Z24:Z28)</f>
        <v>0</v>
      </c>
      <c r="AA29" s="148"/>
      <c r="AB29" s="135">
        <f t="shared" ref="AB29" si="43">SUM(AB24:AB28)</f>
        <v>0</v>
      </c>
      <c r="AC29" s="136"/>
    </row>
    <row r="30" spans="1:29" ht="24.75" customHeight="1" thickTop="1" thickBot="1">
      <c r="A30" s="34" t="s">
        <v>38</v>
      </c>
      <c r="B30" s="98"/>
      <c r="C30" s="35"/>
      <c r="D30" s="36">
        <f>D23-D29</f>
        <v>212188.69199999998</v>
      </c>
      <c r="E30" s="37"/>
      <c r="F30" s="36">
        <f>F23-F29+F25</f>
        <v>167493.17600000001</v>
      </c>
      <c r="G30" s="37"/>
      <c r="H30" s="36">
        <f>H23-H29</f>
        <v>0</v>
      </c>
      <c r="I30" s="37"/>
      <c r="J30" s="36">
        <f>J23-J29</f>
        <v>0</v>
      </c>
      <c r="K30" s="37"/>
      <c r="L30" s="36">
        <f>L23-L29</f>
        <v>0</v>
      </c>
      <c r="M30" s="37"/>
      <c r="N30" s="36">
        <f>N23-N29</f>
        <v>0</v>
      </c>
      <c r="O30" s="37"/>
      <c r="P30" s="36">
        <f>P23-P29</f>
        <v>0</v>
      </c>
      <c r="Q30" s="37"/>
      <c r="R30" s="36">
        <f>R23-R29</f>
        <v>0</v>
      </c>
      <c r="S30" s="37"/>
      <c r="T30" s="36">
        <f>T23-T29</f>
        <v>0</v>
      </c>
      <c r="U30" s="37"/>
      <c r="V30" s="36">
        <f>V23-V29</f>
        <v>0</v>
      </c>
      <c r="W30" s="37"/>
      <c r="X30" s="36">
        <f>X21-X29</f>
        <v>0</v>
      </c>
      <c r="Y30" s="37"/>
      <c r="Z30" s="36">
        <f>Z23-Z29</f>
        <v>0</v>
      </c>
      <c r="AA30" s="147"/>
      <c r="AB30" s="145">
        <f>D30+F30+H30+J30+L30+N30</f>
        <v>379681.86800000002</v>
      </c>
      <c r="AC30" s="146"/>
    </row>
  </sheetData>
  <mergeCells count="308"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T27:U27"/>
    <mergeCell ref="V27:W27"/>
    <mergeCell ref="X27:Y27"/>
    <mergeCell ref="Z27:AA27"/>
    <mergeCell ref="T28:U28"/>
    <mergeCell ref="V28:W28"/>
    <mergeCell ref="X28:Y28"/>
    <mergeCell ref="Z28:AA28"/>
    <mergeCell ref="AB28:AC28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A21:C21"/>
    <mergeCell ref="D21:E21"/>
    <mergeCell ref="F21:G21"/>
    <mergeCell ref="H21:I21"/>
    <mergeCell ref="J21:K21"/>
    <mergeCell ref="L21:M21"/>
    <mergeCell ref="N21:O21"/>
    <mergeCell ref="P21:Q21"/>
    <mergeCell ref="R22:S22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R21:S21"/>
    <mergeCell ref="T21:U21"/>
    <mergeCell ref="V21:W21"/>
    <mergeCell ref="X21:Y21"/>
    <mergeCell ref="Z21:AA21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EFE7B-3B6F-4D9F-99B4-FF1514A72D49}">
  <sheetPr codeName="Sheet7"/>
  <dimension ref="A1:AC30"/>
  <sheetViews>
    <sheetView topLeftCell="A12" workbookViewId="0">
      <selection activeCell="D25" sqref="D25:AA28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75" t="s">
        <v>39</v>
      </c>
      <c r="B1" s="75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</row>
    <row r="2" spans="1:29" ht="15.75" thickBot="1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</row>
    <row r="3" spans="1:29" ht="15.75" thickTop="1">
      <c r="A3" s="78" t="s">
        <v>0</v>
      </c>
      <c r="B3" s="79"/>
      <c r="C3" s="79"/>
      <c r="D3" s="80"/>
      <c r="E3" s="81" t="s">
        <v>1</v>
      </c>
      <c r="F3" s="79"/>
      <c r="G3" s="79"/>
      <c r="H3" s="79"/>
      <c r="I3" s="79"/>
      <c r="J3" s="79"/>
      <c r="K3" s="80"/>
      <c r="L3" s="81" t="s">
        <v>2</v>
      </c>
      <c r="M3" s="79"/>
      <c r="N3" s="79"/>
      <c r="O3" s="79"/>
      <c r="P3" s="79"/>
      <c r="Q3" s="79"/>
      <c r="R3" s="80"/>
      <c r="S3" s="81" t="s">
        <v>3</v>
      </c>
      <c r="T3" s="79"/>
      <c r="U3" s="79"/>
      <c r="V3" s="79"/>
      <c r="W3" s="79"/>
      <c r="X3" s="79"/>
      <c r="Y3" s="80"/>
      <c r="Z3" s="79" t="s">
        <v>4</v>
      </c>
      <c r="AA3" s="79"/>
      <c r="AB3" s="79"/>
      <c r="AC3" s="82"/>
    </row>
    <row r="4" spans="1:29" ht="35.25" customHeight="1" thickBot="1">
      <c r="A4" s="83"/>
      <c r="B4" s="111"/>
      <c r="C4" s="84"/>
      <c r="D4" s="85"/>
      <c r="E4" s="86" t="s">
        <v>47</v>
      </c>
      <c r="F4" s="87"/>
      <c r="G4" s="87"/>
      <c r="H4" s="87"/>
      <c r="I4" s="87"/>
      <c r="J4" s="87"/>
      <c r="K4" s="88"/>
      <c r="L4" s="89"/>
      <c r="M4" s="84"/>
      <c r="N4" s="84"/>
      <c r="O4" s="84"/>
      <c r="P4" s="84"/>
      <c r="Q4" s="84"/>
      <c r="R4" s="85"/>
      <c r="S4" s="90" t="s">
        <v>56</v>
      </c>
      <c r="T4" s="91"/>
      <c r="U4" s="91"/>
      <c r="V4" s="91"/>
      <c r="W4" s="91"/>
      <c r="X4" s="91"/>
      <c r="Y4" s="92"/>
      <c r="Z4" s="93" t="s">
        <v>5</v>
      </c>
      <c r="AA4" s="93"/>
      <c r="AB4" s="93"/>
      <c r="AC4" s="94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73" t="s">
        <v>6</v>
      </c>
      <c r="B6" s="115"/>
      <c r="C6" s="74"/>
      <c r="D6" s="71" t="s">
        <v>11</v>
      </c>
      <c r="E6" s="72"/>
      <c r="F6" s="71" t="s">
        <v>12</v>
      </c>
      <c r="G6" s="72"/>
      <c r="H6" s="71" t="s">
        <v>13</v>
      </c>
      <c r="I6" s="72"/>
      <c r="J6" s="71" t="s">
        <v>14</v>
      </c>
      <c r="K6" s="72"/>
      <c r="L6" s="71" t="s">
        <v>15</v>
      </c>
      <c r="M6" s="72"/>
      <c r="N6" s="71" t="s">
        <v>16</v>
      </c>
      <c r="O6" s="72"/>
      <c r="P6" s="71" t="s">
        <v>17</v>
      </c>
      <c r="Q6" s="72"/>
      <c r="R6" s="71" t="s">
        <v>18</v>
      </c>
      <c r="S6" s="72"/>
      <c r="T6" s="71" t="s">
        <v>7</v>
      </c>
      <c r="U6" s="72"/>
      <c r="V6" s="71" t="s">
        <v>8</v>
      </c>
      <c r="W6" s="72"/>
      <c r="X6" s="71" t="s">
        <v>9</v>
      </c>
      <c r="Y6" s="72"/>
      <c r="Z6" s="71" t="s">
        <v>10</v>
      </c>
      <c r="AA6" s="125"/>
      <c r="AB6" s="149" t="s">
        <v>19</v>
      </c>
      <c r="AC6" s="95"/>
    </row>
    <row r="7" spans="1:29" ht="24.75" customHeight="1">
      <c r="A7" s="62" t="s">
        <v>41</v>
      </c>
      <c r="B7" s="70"/>
      <c r="C7" s="63"/>
      <c r="D7" s="3"/>
      <c r="E7" s="4" t="s">
        <v>20</v>
      </c>
      <c r="F7" s="3"/>
      <c r="G7" s="4" t="s">
        <v>20</v>
      </c>
      <c r="H7" s="3"/>
      <c r="I7" s="4" t="s">
        <v>20</v>
      </c>
      <c r="J7" s="3"/>
      <c r="K7" s="4" t="s">
        <v>20</v>
      </c>
      <c r="L7" s="3"/>
      <c r="M7" s="4" t="s">
        <v>20</v>
      </c>
      <c r="N7" s="3"/>
      <c r="O7" s="4" t="s">
        <v>20</v>
      </c>
      <c r="P7" s="3"/>
      <c r="Q7" s="4" t="s">
        <v>20</v>
      </c>
      <c r="R7" s="3"/>
      <c r="S7" s="4" t="s">
        <v>20</v>
      </c>
      <c r="T7" s="3"/>
      <c r="U7" s="4" t="s">
        <v>20</v>
      </c>
      <c r="V7" s="3"/>
      <c r="W7" s="4" t="s">
        <v>20</v>
      </c>
      <c r="X7" s="3"/>
      <c r="Y7" s="4" t="s">
        <v>20</v>
      </c>
      <c r="Z7" s="3"/>
      <c r="AA7" s="4" t="s">
        <v>20</v>
      </c>
      <c r="AB7" s="24"/>
      <c r="AC7" s="9" t="s">
        <v>20</v>
      </c>
    </row>
    <row r="8" spans="1:29" ht="24.75" customHeight="1">
      <c r="A8" s="62" t="s">
        <v>42</v>
      </c>
      <c r="B8" s="70"/>
      <c r="C8" s="63"/>
      <c r="D8" s="3"/>
      <c r="E8" s="4" t="s">
        <v>20</v>
      </c>
      <c r="F8" s="3"/>
      <c r="G8" s="4" t="s">
        <v>20</v>
      </c>
      <c r="H8" s="3"/>
      <c r="I8" s="4" t="s">
        <v>20</v>
      </c>
      <c r="J8" s="3"/>
      <c r="K8" s="4" t="s">
        <v>20</v>
      </c>
      <c r="L8" s="3"/>
      <c r="M8" s="4" t="s">
        <v>20</v>
      </c>
      <c r="N8" s="3"/>
      <c r="O8" s="4" t="s">
        <v>20</v>
      </c>
      <c r="P8" s="3"/>
      <c r="Q8" s="4" t="s">
        <v>20</v>
      </c>
      <c r="R8" s="3"/>
      <c r="S8" s="4" t="s">
        <v>20</v>
      </c>
      <c r="T8" s="3"/>
      <c r="U8" s="4" t="s">
        <v>20</v>
      </c>
      <c r="V8" s="3"/>
      <c r="W8" s="4" t="s">
        <v>20</v>
      </c>
      <c r="X8" s="3"/>
      <c r="Y8" s="4" t="s">
        <v>20</v>
      </c>
      <c r="Z8" s="3"/>
      <c r="AA8" s="4" t="s">
        <v>20</v>
      </c>
      <c r="AB8" s="24"/>
      <c r="AC8" s="9" t="s">
        <v>21</v>
      </c>
    </row>
    <row r="9" spans="1:29" ht="24.75" customHeight="1">
      <c r="A9" s="62" t="s">
        <v>50</v>
      </c>
      <c r="B9" s="70"/>
      <c r="C9" s="63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24"/>
      <c r="AC9" s="9" t="s">
        <v>21</v>
      </c>
    </row>
    <row r="10" spans="1:29" ht="24.75" customHeight="1" thickBot="1">
      <c r="A10" s="62" t="s">
        <v>70</v>
      </c>
      <c r="B10" s="70"/>
      <c r="C10" s="63"/>
      <c r="D10" s="3"/>
      <c r="E10" s="4" t="s">
        <v>21</v>
      </c>
      <c r="F10" s="3"/>
      <c r="G10" s="4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4" t="s">
        <v>21</v>
      </c>
      <c r="AB10" s="24"/>
      <c r="AC10" s="9" t="s">
        <v>21</v>
      </c>
    </row>
    <row r="11" spans="1:29" ht="24.75" customHeight="1" thickTop="1">
      <c r="A11" s="40" t="s">
        <v>25</v>
      </c>
      <c r="B11" s="100"/>
      <c r="C11" s="41"/>
      <c r="D11" s="64">
        <v>8000</v>
      </c>
      <c r="E11" s="65"/>
      <c r="F11" s="64">
        <v>8000</v>
      </c>
      <c r="G11" s="65"/>
      <c r="H11" s="64">
        <v>8000</v>
      </c>
      <c r="I11" s="65"/>
      <c r="J11" s="64">
        <v>8000</v>
      </c>
      <c r="K11" s="65"/>
      <c r="L11" s="64">
        <v>8000</v>
      </c>
      <c r="M11" s="65"/>
      <c r="N11" s="64">
        <v>8000</v>
      </c>
      <c r="O11" s="65"/>
      <c r="P11" s="64">
        <v>8000</v>
      </c>
      <c r="Q11" s="65"/>
      <c r="R11" s="64">
        <v>8000</v>
      </c>
      <c r="S11" s="65"/>
      <c r="T11" s="64">
        <v>8000</v>
      </c>
      <c r="U11" s="65"/>
      <c r="V11" s="64">
        <v>8000</v>
      </c>
      <c r="W11" s="65"/>
      <c r="X11" s="64">
        <v>8000</v>
      </c>
      <c r="Y11" s="65"/>
      <c r="Z11" s="64">
        <v>8000</v>
      </c>
      <c r="AA11" s="156"/>
      <c r="AB11" s="129"/>
      <c r="AC11" s="130"/>
    </row>
    <row r="12" spans="1:29" ht="24.75" customHeight="1">
      <c r="A12" s="62" t="s">
        <v>50</v>
      </c>
      <c r="B12" s="70"/>
      <c r="C12" s="63"/>
      <c r="D12" s="47">
        <v>1250</v>
      </c>
      <c r="E12" s="48"/>
      <c r="F12" s="47">
        <v>1250</v>
      </c>
      <c r="G12" s="48"/>
      <c r="H12" s="47">
        <v>1250</v>
      </c>
      <c r="I12" s="48"/>
      <c r="J12" s="47">
        <v>1250</v>
      </c>
      <c r="K12" s="48"/>
      <c r="L12" s="47">
        <v>1250</v>
      </c>
      <c r="M12" s="48"/>
      <c r="N12" s="47">
        <v>1250</v>
      </c>
      <c r="O12" s="48"/>
      <c r="P12" s="47">
        <v>1250</v>
      </c>
      <c r="Q12" s="48"/>
      <c r="R12" s="47">
        <v>1250</v>
      </c>
      <c r="S12" s="48"/>
      <c r="T12" s="47">
        <v>1250</v>
      </c>
      <c r="U12" s="48"/>
      <c r="V12" s="47">
        <v>1250</v>
      </c>
      <c r="W12" s="48"/>
      <c r="X12" s="47">
        <v>1250</v>
      </c>
      <c r="Y12" s="48"/>
      <c r="Z12" s="47">
        <v>1250</v>
      </c>
      <c r="AA12" s="157"/>
      <c r="AB12" s="131"/>
      <c r="AC12" s="132"/>
    </row>
    <row r="13" spans="1:29" ht="24.75" customHeight="1">
      <c r="A13" s="69" t="s">
        <v>27</v>
      </c>
      <c r="B13" s="110"/>
      <c r="C13" s="70"/>
      <c r="D13" s="47">
        <v>10000</v>
      </c>
      <c r="E13" s="48"/>
      <c r="F13" s="47">
        <v>10000</v>
      </c>
      <c r="G13" s="48"/>
      <c r="H13" s="47">
        <v>10000</v>
      </c>
      <c r="I13" s="48"/>
      <c r="J13" s="47">
        <v>10000</v>
      </c>
      <c r="K13" s="48"/>
      <c r="L13" s="47">
        <v>10000</v>
      </c>
      <c r="M13" s="48"/>
      <c r="N13" s="47">
        <v>10000</v>
      </c>
      <c r="O13" s="48"/>
      <c r="P13" s="47">
        <v>10000</v>
      </c>
      <c r="Q13" s="48"/>
      <c r="R13" s="47">
        <v>10000</v>
      </c>
      <c r="S13" s="48"/>
      <c r="T13" s="47">
        <v>10000</v>
      </c>
      <c r="U13" s="48"/>
      <c r="V13" s="47">
        <v>10000</v>
      </c>
      <c r="W13" s="48"/>
      <c r="X13" s="47">
        <v>10000</v>
      </c>
      <c r="Y13" s="48"/>
      <c r="Z13" s="47">
        <v>10000</v>
      </c>
      <c r="AA13" s="157"/>
      <c r="AB13" s="131"/>
      <c r="AC13" s="132"/>
    </row>
    <row r="14" spans="1:29" ht="24.75" customHeight="1" thickBot="1">
      <c r="A14" s="50" t="s">
        <v>51</v>
      </c>
      <c r="B14" s="109"/>
      <c r="C14" s="51"/>
      <c r="D14" s="52">
        <v>1562</v>
      </c>
      <c r="E14" s="53"/>
      <c r="F14" s="52">
        <v>1562</v>
      </c>
      <c r="G14" s="53"/>
      <c r="H14" s="52">
        <v>1562</v>
      </c>
      <c r="I14" s="53"/>
      <c r="J14" s="52">
        <v>1562</v>
      </c>
      <c r="K14" s="53"/>
      <c r="L14" s="52">
        <v>1562</v>
      </c>
      <c r="M14" s="53"/>
      <c r="N14" s="52">
        <v>1562</v>
      </c>
      <c r="O14" s="53"/>
      <c r="P14" s="52">
        <v>1562</v>
      </c>
      <c r="Q14" s="53"/>
      <c r="R14" s="52">
        <v>1562</v>
      </c>
      <c r="S14" s="53"/>
      <c r="T14" s="52">
        <v>1562</v>
      </c>
      <c r="U14" s="53"/>
      <c r="V14" s="52">
        <v>1562</v>
      </c>
      <c r="W14" s="53"/>
      <c r="X14" s="52">
        <v>1562</v>
      </c>
      <c r="Y14" s="53"/>
      <c r="Z14" s="52">
        <v>1562</v>
      </c>
      <c r="AA14" s="158"/>
      <c r="AB14" s="133"/>
      <c r="AC14" s="134"/>
    </row>
    <row r="15" spans="1:29" ht="24.75" customHeight="1" thickTop="1">
      <c r="A15" s="66" t="s">
        <v>43</v>
      </c>
      <c r="B15" s="20"/>
      <c r="C15" s="22" t="s">
        <v>44</v>
      </c>
      <c r="D15" s="64"/>
      <c r="E15" s="65"/>
      <c r="F15" s="64"/>
      <c r="G15" s="65"/>
      <c r="H15" s="64"/>
      <c r="I15" s="65"/>
      <c r="J15" s="64"/>
      <c r="K15" s="65"/>
      <c r="L15" s="64"/>
      <c r="M15" s="65"/>
      <c r="N15" s="64"/>
      <c r="O15" s="65"/>
      <c r="P15" s="64"/>
      <c r="Q15" s="65"/>
      <c r="R15" s="64"/>
      <c r="S15" s="65"/>
      <c r="T15" s="64"/>
      <c r="U15" s="65"/>
      <c r="V15" s="64"/>
      <c r="W15" s="65"/>
      <c r="X15" s="64"/>
      <c r="Y15" s="65"/>
      <c r="Z15" s="64"/>
      <c r="AA15" s="65"/>
      <c r="AB15" s="135"/>
      <c r="AC15" s="136"/>
    </row>
    <row r="16" spans="1:29" ht="24.75" customHeight="1">
      <c r="A16" s="67"/>
      <c r="B16" s="18"/>
      <c r="C16" s="19" t="s">
        <v>45</v>
      </c>
      <c r="D16" s="47"/>
      <c r="E16" s="48"/>
      <c r="F16" s="47"/>
      <c r="G16" s="48"/>
      <c r="H16" s="47"/>
      <c r="I16" s="48"/>
      <c r="J16" s="47"/>
      <c r="K16" s="48"/>
      <c r="L16" s="47"/>
      <c r="M16" s="48"/>
      <c r="N16" s="47"/>
      <c r="O16" s="48"/>
      <c r="P16" s="47"/>
      <c r="Q16" s="48"/>
      <c r="R16" s="47"/>
      <c r="S16" s="48"/>
      <c r="T16" s="47"/>
      <c r="U16" s="48"/>
      <c r="V16" s="47"/>
      <c r="W16" s="48"/>
      <c r="X16" s="47"/>
      <c r="Y16" s="48"/>
      <c r="Z16" s="47"/>
      <c r="AA16" s="48"/>
      <c r="AB16" s="131"/>
      <c r="AC16" s="132"/>
    </row>
    <row r="17" spans="1:29" ht="24.75" customHeight="1">
      <c r="A17" s="67"/>
      <c r="B17" s="18" t="s">
        <v>29</v>
      </c>
      <c r="C17" s="19" t="s">
        <v>46</v>
      </c>
      <c r="D17" s="47"/>
      <c r="E17" s="48"/>
      <c r="F17" s="47"/>
      <c r="G17" s="48"/>
      <c r="H17" s="47"/>
      <c r="I17" s="48"/>
      <c r="J17" s="47"/>
      <c r="K17" s="48"/>
      <c r="L17" s="47"/>
      <c r="M17" s="48"/>
      <c r="N17" s="47"/>
      <c r="O17" s="48"/>
      <c r="P17" s="47"/>
      <c r="Q17" s="48"/>
      <c r="R17" s="47"/>
      <c r="S17" s="48"/>
      <c r="T17" s="47"/>
      <c r="U17" s="48"/>
      <c r="V17" s="47"/>
      <c r="W17" s="48"/>
      <c r="X17" s="47"/>
      <c r="Y17" s="48"/>
      <c r="Z17" s="47"/>
      <c r="AA17" s="48"/>
      <c r="AB17" s="131"/>
      <c r="AC17" s="132"/>
    </row>
    <row r="18" spans="1:29" ht="24.75" customHeight="1">
      <c r="A18" s="67"/>
      <c r="B18" s="116" t="s">
        <v>28</v>
      </c>
      <c r="C18" s="117"/>
      <c r="D18" s="47"/>
      <c r="E18" s="48"/>
      <c r="F18" s="47"/>
      <c r="G18" s="48"/>
      <c r="H18" s="47"/>
      <c r="I18" s="48"/>
      <c r="J18" s="47"/>
      <c r="K18" s="48"/>
      <c r="L18" s="47"/>
      <c r="M18" s="48"/>
      <c r="N18" s="47"/>
      <c r="O18" s="48"/>
      <c r="P18" s="47"/>
      <c r="Q18" s="48"/>
      <c r="R18" s="47"/>
      <c r="S18" s="48"/>
      <c r="T18" s="47"/>
      <c r="U18" s="48"/>
      <c r="V18" s="47"/>
      <c r="W18" s="48"/>
      <c r="X18" s="47"/>
      <c r="Y18" s="48"/>
      <c r="Z18" s="47"/>
      <c r="AA18" s="48"/>
      <c r="AB18" s="131"/>
      <c r="AC18" s="132"/>
    </row>
    <row r="19" spans="1:29" ht="24.75" customHeight="1">
      <c r="A19" s="67"/>
      <c r="B19" s="116" t="s">
        <v>29</v>
      </c>
      <c r="C19" s="117"/>
      <c r="D19" s="47"/>
      <c r="E19" s="48"/>
      <c r="F19" s="47"/>
      <c r="G19" s="48"/>
      <c r="H19" s="47"/>
      <c r="I19" s="48"/>
      <c r="J19" s="47"/>
      <c r="K19" s="48"/>
      <c r="L19" s="47"/>
      <c r="M19" s="48"/>
      <c r="N19" s="47"/>
      <c r="O19" s="48"/>
      <c r="P19" s="47"/>
      <c r="Q19" s="48"/>
      <c r="R19" s="47"/>
      <c r="S19" s="48"/>
      <c r="T19" s="47"/>
      <c r="U19" s="48"/>
      <c r="V19" s="47"/>
      <c r="W19" s="48"/>
      <c r="X19" s="47"/>
      <c r="Y19" s="48"/>
      <c r="Z19" s="47"/>
      <c r="AA19" s="48"/>
      <c r="AB19" s="131"/>
      <c r="AC19" s="132"/>
    </row>
    <row r="20" spans="1:29" ht="24.75" customHeight="1" thickBot="1">
      <c r="A20" s="68"/>
      <c r="B20" s="89" t="s">
        <v>30</v>
      </c>
      <c r="C20" s="85"/>
      <c r="D20" s="52"/>
      <c r="E20" s="53"/>
      <c r="F20" s="52"/>
      <c r="G20" s="53"/>
      <c r="H20" s="52"/>
      <c r="I20" s="53"/>
      <c r="J20" s="52"/>
      <c r="K20" s="53"/>
      <c r="L20" s="52"/>
      <c r="M20" s="53"/>
      <c r="N20" s="52"/>
      <c r="O20" s="53"/>
      <c r="P20" s="52"/>
      <c r="Q20" s="53"/>
      <c r="R20" s="52"/>
      <c r="S20" s="53"/>
      <c r="T20" s="52"/>
      <c r="U20" s="53"/>
      <c r="V20" s="52"/>
      <c r="W20" s="53"/>
      <c r="X20" s="52"/>
      <c r="Y20" s="53"/>
      <c r="Z20" s="52"/>
      <c r="AA20" s="53"/>
      <c r="AB20" s="133"/>
      <c r="AC20" s="134"/>
    </row>
    <row r="21" spans="1:29" ht="24.75" customHeight="1" thickTop="1">
      <c r="A21" s="40" t="s">
        <v>31</v>
      </c>
      <c r="B21" s="100"/>
      <c r="C21" s="41"/>
      <c r="D21" s="64">
        <f>INT(D7*D11+D8*D13+D10*D12+D15+D16+D17+D18+D19+D20)</f>
        <v>0</v>
      </c>
      <c r="E21" s="65"/>
      <c r="F21" s="64">
        <f t="shared" ref="F21" si="0">INT(F7*F11+F8*F13+F10*F12+F15+F16+F17+F18+F19+F20)</f>
        <v>0</v>
      </c>
      <c r="G21" s="65"/>
      <c r="H21" s="64">
        <f t="shared" ref="H21" si="1">INT(H7*H11+H8*H13+H10*H12+H15+H16+H17+H18+H19+H20)</f>
        <v>0</v>
      </c>
      <c r="I21" s="65"/>
      <c r="J21" s="64">
        <f t="shared" ref="J21" si="2">INT(J7*J11+J8*J13+J10*J12+J15+J16+J17+J18+J19+J20)</f>
        <v>0</v>
      </c>
      <c r="K21" s="65"/>
      <c r="L21" s="64">
        <f t="shared" ref="L21" si="3">INT(L7*L11+L8*L13+L10*L12+L15+L16+L17+L18+L19+L20)</f>
        <v>0</v>
      </c>
      <c r="M21" s="65"/>
      <c r="N21" s="64">
        <f t="shared" ref="N21" si="4">INT(N7*N11+N8*N13+N10*N12+N15+N16+N17+N18+N19+N20)</f>
        <v>0</v>
      </c>
      <c r="O21" s="65"/>
      <c r="P21" s="64">
        <f t="shared" ref="P21" si="5">INT(P7*P11+P8*P13+P10*P12+P15+P16+P17+P18+P19+P20)</f>
        <v>0</v>
      </c>
      <c r="Q21" s="65"/>
      <c r="R21" s="64">
        <f t="shared" ref="R21" si="6">INT(R7*R11+R8*R13+R10*R12+R15+R16+R17+R18+R19+R20)</f>
        <v>0</v>
      </c>
      <c r="S21" s="65"/>
      <c r="T21" s="64">
        <f t="shared" ref="T21" si="7">INT(T7*T11+T8*T13+T10*T12+T15+T16+T17+T18+T19+T20)</f>
        <v>0</v>
      </c>
      <c r="U21" s="65"/>
      <c r="V21" s="64">
        <f t="shared" ref="V21" si="8">INT(V7*V11+V8*V13+V10*V12+V15+V16+V17+V18+V19+V20)</f>
        <v>0</v>
      </c>
      <c r="W21" s="65"/>
      <c r="X21" s="64">
        <f t="shared" ref="X21" si="9">INT(X7*X11+X8*X13+X10*X12+X15+X16+X17+X18+X19+X20)</f>
        <v>0</v>
      </c>
      <c r="Y21" s="65"/>
      <c r="Z21" s="64">
        <f t="shared" ref="Z21" si="10">INT(Z7*Z11+Z8*Z13+Z10*Z12+Z15+Z16+Z17+Z18+Z19+Z20)</f>
        <v>0</v>
      </c>
      <c r="AA21" s="65"/>
      <c r="AB21" s="135">
        <f>D21+F21+H21+J21+L21+N21</f>
        <v>0</v>
      </c>
      <c r="AC21" s="136"/>
    </row>
    <row r="22" spans="1:29" ht="24.75" customHeight="1" thickBot="1">
      <c r="A22" s="122" t="s">
        <v>40</v>
      </c>
      <c r="B22" s="123"/>
      <c r="C22" s="124"/>
      <c r="D22" s="38"/>
      <c r="E22" s="42"/>
      <c r="F22" s="38"/>
      <c r="G22" s="42"/>
      <c r="H22" s="38"/>
      <c r="I22" s="42"/>
      <c r="J22" s="38"/>
      <c r="K22" s="42"/>
      <c r="L22" s="38"/>
      <c r="M22" s="42"/>
      <c r="N22" s="38"/>
      <c r="O22" s="42"/>
      <c r="P22" s="38"/>
      <c r="Q22" s="42"/>
      <c r="R22" s="38"/>
      <c r="S22" s="42"/>
      <c r="T22" s="38"/>
      <c r="U22" s="42"/>
      <c r="V22" s="38"/>
      <c r="W22" s="42"/>
      <c r="X22" s="38"/>
      <c r="Y22" s="42"/>
      <c r="Z22" s="38"/>
      <c r="AA22" s="42"/>
      <c r="AB22" s="137"/>
      <c r="AC22" s="138"/>
    </row>
    <row r="23" spans="1:29" ht="24.75" customHeight="1" thickBot="1">
      <c r="A23" s="102" t="s">
        <v>19</v>
      </c>
      <c r="B23" s="103"/>
      <c r="C23" s="104"/>
      <c r="D23" s="105">
        <f>D21+D22</f>
        <v>0</v>
      </c>
      <c r="E23" s="106"/>
      <c r="F23" s="105">
        <f t="shared" ref="F23" si="11">F21+F22</f>
        <v>0</v>
      </c>
      <c r="G23" s="106"/>
      <c r="H23" s="105">
        <f t="shared" ref="H23" si="12">H21+H22</f>
        <v>0</v>
      </c>
      <c r="I23" s="106"/>
      <c r="J23" s="105">
        <f t="shared" ref="J23" si="13">J21+J22</f>
        <v>0</v>
      </c>
      <c r="K23" s="106"/>
      <c r="L23" s="105">
        <f t="shared" ref="L23" si="14">L21+L22</f>
        <v>0</v>
      </c>
      <c r="M23" s="106"/>
      <c r="N23" s="105">
        <f t="shared" ref="N23" si="15">N21+N22</f>
        <v>0</v>
      </c>
      <c r="O23" s="106"/>
      <c r="P23" s="105">
        <f t="shared" ref="P23" si="16">P21+P22</f>
        <v>0</v>
      </c>
      <c r="Q23" s="106"/>
      <c r="R23" s="105">
        <f t="shared" ref="R23" si="17">R21+R22</f>
        <v>0</v>
      </c>
      <c r="S23" s="106"/>
      <c r="T23" s="105">
        <f t="shared" ref="T23" si="18">T21+T22</f>
        <v>0</v>
      </c>
      <c r="U23" s="106"/>
      <c r="V23" s="105">
        <f t="shared" ref="V23" si="19">V21+V22</f>
        <v>0</v>
      </c>
      <c r="W23" s="106"/>
      <c r="X23" s="105">
        <f t="shared" ref="X23" si="20">X21+X22</f>
        <v>0</v>
      </c>
      <c r="Y23" s="106"/>
      <c r="Z23" s="105">
        <f t="shared" ref="Z23" si="21">Z21+Z22</f>
        <v>0</v>
      </c>
      <c r="AA23" s="106"/>
      <c r="AB23" s="139">
        <f>D23+F23+H23+J23+L23+N23</f>
        <v>0</v>
      </c>
      <c r="AC23" s="140"/>
    </row>
    <row r="24" spans="1:29" ht="24.75" customHeight="1">
      <c r="A24" s="54" t="s">
        <v>33</v>
      </c>
      <c r="B24" s="118" t="s">
        <v>34</v>
      </c>
      <c r="C24" s="119"/>
      <c r="D24" s="44">
        <f>D23*0.003</f>
        <v>0</v>
      </c>
      <c r="E24" s="45"/>
      <c r="F24" s="44">
        <f t="shared" ref="F24" si="22">F23*0.003</f>
        <v>0</v>
      </c>
      <c r="G24" s="45"/>
      <c r="H24" s="44">
        <f t="shared" ref="H24" si="23">H23*0.003</f>
        <v>0</v>
      </c>
      <c r="I24" s="45"/>
      <c r="J24" s="44">
        <f t="shared" ref="J24" si="24">J23*0.003</f>
        <v>0</v>
      </c>
      <c r="K24" s="45"/>
      <c r="L24" s="44">
        <f t="shared" ref="L24" si="25">L23*0.003</f>
        <v>0</v>
      </c>
      <c r="M24" s="45"/>
      <c r="N24" s="44">
        <f t="shared" ref="N24" si="26">N23*0.003</f>
        <v>0</v>
      </c>
      <c r="O24" s="45"/>
      <c r="P24" s="44">
        <f t="shared" ref="P24" si="27">P23*0.003</f>
        <v>0</v>
      </c>
      <c r="Q24" s="45"/>
      <c r="R24" s="44">
        <f t="shared" ref="R24" si="28">R23*0.003</f>
        <v>0</v>
      </c>
      <c r="S24" s="45"/>
      <c r="T24" s="44">
        <f t="shared" ref="T24" si="29">T23*0.003</f>
        <v>0</v>
      </c>
      <c r="U24" s="45"/>
      <c r="V24" s="44">
        <f t="shared" ref="V24" si="30">V23*0.003</f>
        <v>0</v>
      </c>
      <c r="W24" s="45"/>
      <c r="X24" s="44">
        <f t="shared" ref="X24" si="31">X23*0.003</f>
        <v>0</v>
      </c>
      <c r="Y24" s="45"/>
      <c r="Z24" s="44">
        <f t="shared" ref="Z24" si="32">Z23*0.003</f>
        <v>0</v>
      </c>
      <c r="AA24" s="45"/>
      <c r="AB24" s="141"/>
      <c r="AC24" s="142"/>
    </row>
    <row r="25" spans="1:29" ht="24.75" customHeight="1">
      <c r="A25" s="55"/>
      <c r="B25" s="116" t="s">
        <v>35</v>
      </c>
      <c r="C25" s="117"/>
      <c r="D25" s="47"/>
      <c r="E25" s="48"/>
      <c r="F25" s="47"/>
      <c r="G25" s="48"/>
      <c r="H25" s="47"/>
      <c r="I25" s="48"/>
      <c r="J25" s="47"/>
      <c r="K25" s="48"/>
      <c r="L25" s="47"/>
      <c r="M25" s="48"/>
      <c r="N25" s="47"/>
      <c r="O25" s="48"/>
      <c r="P25" s="47"/>
      <c r="Q25" s="48"/>
      <c r="R25" s="47"/>
      <c r="S25" s="48"/>
      <c r="T25" s="47"/>
      <c r="U25" s="48"/>
      <c r="V25" s="47"/>
      <c r="W25" s="48"/>
      <c r="X25" s="47"/>
      <c r="Y25" s="48"/>
      <c r="Z25" s="47"/>
      <c r="AA25" s="48"/>
      <c r="AB25" s="131"/>
      <c r="AC25" s="132"/>
    </row>
    <row r="26" spans="1:29" ht="24.75" customHeight="1">
      <c r="A26" s="55"/>
      <c r="B26" s="116" t="s">
        <v>48</v>
      </c>
      <c r="C26" s="117"/>
      <c r="D26" s="47"/>
      <c r="E26" s="48"/>
      <c r="F26" s="47"/>
      <c r="G26" s="48"/>
      <c r="H26" s="47"/>
      <c r="I26" s="48"/>
      <c r="J26" s="47"/>
      <c r="K26" s="48"/>
      <c r="L26" s="47"/>
      <c r="M26" s="48"/>
      <c r="N26" s="47"/>
      <c r="O26" s="48"/>
      <c r="P26" s="47"/>
      <c r="Q26" s="48"/>
      <c r="R26" s="47"/>
      <c r="S26" s="48"/>
      <c r="T26" s="47"/>
      <c r="U26" s="48"/>
      <c r="V26" s="47"/>
      <c r="W26" s="48"/>
      <c r="X26" s="47"/>
      <c r="Y26" s="48"/>
      <c r="Z26" s="47"/>
      <c r="AA26" s="48"/>
      <c r="AB26" s="131"/>
      <c r="AC26" s="132"/>
    </row>
    <row r="27" spans="1:29" ht="24.75" customHeight="1">
      <c r="A27" s="56"/>
      <c r="B27" s="116" t="s">
        <v>49</v>
      </c>
      <c r="C27" s="117"/>
      <c r="D27" s="32"/>
      <c r="E27" s="33"/>
      <c r="F27" s="32"/>
      <c r="G27" s="33"/>
      <c r="H27" s="32"/>
      <c r="I27" s="33"/>
      <c r="J27" s="32"/>
      <c r="K27" s="33"/>
      <c r="L27" s="32"/>
      <c r="M27" s="33"/>
      <c r="N27" s="32"/>
      <c r="O27" s="33"/>
      <c r="P27" s="32"/>
      <c r="Q27" s="33"/>
      <c r="R27" s="32"/>
      <c r="S27" s="33"/>
      <c r="T27" s="32"/>
      <c r="U27" s="33"/>
      <c r="V27" s="32"/>
      <c r="W27" s="33"/>
      <c r="X27" s="32"/>
      <c r="Y27" s="33"/>
      <c r="Z27" s="32"/>
      <c r="AA27" s="33"/>
      <c r="AB27" s="135"/>
      <c r="AC27" s="136"/>
    </row>
    <row r="28" spans="1:29" ht="24.75" customHeight="1" thickBot="1">
      <c r="A28" s="57"/>
      <c r="B28" s="120" t="s">
        <v>52</v>
      </c>
      <c r="C28" s="121"/>
      <c r="D28" s="38"/>
      <c r="E28" s="42"/>
      <c r="F28" s="38"/>
      <c r="G28" s="42"/>
      <c r="H28" s="38"/>
      <c r="I28" s="42"/>
      <c r="J28" s="38"/>
      <c r="K28" s="42"/>
      <c r="L28" s="38"/>
      <c r="M28" s="42"/>
      <c r="N28" s="38"/>
      <c r="O28" s="42"/>
      <c r="P28" s="38"/>
      <c r="Q28" s="42"/>
      <c r="R28" s="38"/>
      <c r="S28" s="42"/>
      <c r="T28" s="38"/>
      <c r="U28" s="42"/>
      <c r="V28" s="38"/>
      <c r="W28" s="42"/>
      <c r="X28" s="38"/>
      <c r="Y28" s="42"/>
      <c r="Z28" s="38"/>
      <c r="AA28" s="42"/>
      <c r="AB28" s="143"/>
      <c r="AC28" s="144"/>
    </row>
    <row r="29" spans="1:29" ht="24.75" customHeight="1" thickBot="1">
      <c r="A29" s="40" t="s">
        <v>37</v>
      </c>
      <c r="B29" s="100"/>
      <c r="C29" s="41"/>
      <c r="D29" s="32">
        <f>SUM(D24:D28)</f>
        <v>0</v>
      </c>
      <c r="E29" s="33"/>
      <c r="F29" s="32">
        <f t="shared" ref="F29" si="33">SUM(F24:F28)</f>
        <v>0</v>
      </c>
      <c r="G29" s="33"/>
      <c r="H29" s="32">
        <f t="shared" ref="H29" si="34">SUM(H24:H28)</f>
        <v>0</v>
      </c>
      <c r="I29" s="33"/>
      <c r="J29" s="32">
        <f t="shared" ref="J29" si="35">SUM(J24:J28)</f>
        <v>0</v>
      </c>
      <c r="K29" s="33"/>
      <c r="L29" s="32">
        <f t="shared" ref="L29" si="36">SUM(L24:L28)</f>
        <v>0</v>
      </c>
      <c r="M29" s="33"/>
      <c r="N29" s="32">
        <f t="shared" ref="N29" si="37">SUM(N24:N28)</f>
        <v>0</v>
      </c>
      <c r="O29" s="33"/>
      <c r="P29" s="32">
        <f t="shared" ref="P29" si="38">SUM(P24:P28)</f>
        <v>0</v>
      </c>
      <c r="Q29" s="33"/>
      <c r="R29" s="32">
        <f t="shared" ref="R29" si="39">SUM(R24:R28)</f>
        <v>0</v>
      </c>
      <c r="S29" s="33"/>
      <c r="T29" s="32">
        <f t="shared" ref="T29" si="40">SUM(T24:T28)</f>
        <v>0</v>
      </c>
      <c r="U29" s="33"/>
      <c r="V29" s="32">
        <f t="shared" ref="V29" si="41">SUM(V24:V28)</f>
        <v>0</v>
      </c>
      <c r="W29" s="33"/>
      <c r="X29" s="32">
        <f t="shared" ref="X29" si="42">SUM(X24:X28)</f>
        <v>0</v>
      </c>
      <c r="Y29" s="33"/>
      <c r="Z29" s="32">
        <f t="shared" ref="Z29" si="43">SUM(Z24:Z28)</f>
        <v>0</v>
      </c>
      <c r="AA29" s="148"/>
      <c r="AB29" s="135">
        <f t="shared" ref="AB29" si="44">SUM(AB24:AB28)</f>
        <v>0</v>
      </c>
      <c r="AC29" s="136"/>
    </row>
    <row r="30" spans="1:29" ht="24.75" customHeight="1" thickTop="1" thickBot="1">
      <c r="A30" s="34" t="s">
        <v>38</v>
      </c>
      <c r="B30" s="98"/>
      <c r="C30" s="35"/>
      <c r="D30" s="36">
        <f>D23-D29</f>
        <v>0</v>
      </c>
      <c r="E30" s="37"/>
      <c r="F30" s="36">
        <f>F23-F29</f>
        <v>0</v>
      </c>
      <c r="G30" s="37"/>
      <c r="H30" s="36">
        <f>H23-H29</f>
        <v>0</v>
      </c>
      <c r="I30" s="37"/>
      <c r="J30" s="36">
        <f>J23-J29</f>
        <v>0</v>
      </c>
      <c r="K30" s="37"/>
      <c r="L30" s="36">
        <f>L23-L29</f>
        <v>0</v>
      </c>
      <c r="M30" s="37"/>
      <c r="N30" s="36">
        <f>N23-N29</f>
        <v>0</v>
      </c>
      <c r="O30" s="37"/>
      <c r="P30" s="36">
        <f>P23-P29</f>
        <v>0</v>
      </c>
      <c r="Q30" s="37"/>
      <c r="R30" s="36">
        <f>R23-R29</f>
        <v>0</v>
      </c>
      <c r="S30" s="37"/>
      <c r="T30" s="36">
        <f>T23-T29</f>
        <v>0</v>
      </c>
      <c r="U30" s="37"/>
      <c r="V30" s="36">
        <f>V23-V29</f>
        <v>0</v>
      </c>
      <c r="W30" s="37"/>
      <c r="X30" s="36">
        <f>X21-X29</f>
        <v>0</v>
      </c>
      <c r="Y30" s="37"/>
      <c r="Z30" s="36">
        <f>Z23-Z29</f>
        <v>0</v>
      </c>
      <c r="AA30" s="147"/>
      <c r="AB30" s="145">
        <f>D30+F30+H30+J30+L30+N30</f>
        <v>0</v>
      </c>
      <c r="AC30" s="146"/>
    </row>
  </sheetData>
  <mergeCells count="308"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T27:U27"/>
    <mergeCell ref="V27:W27"/>
    <mergeCell ref="X27:Y27"/>
    <mergeCell ref="Z27:AA27"/>
    <mergeCell ref="T28:U28"/>
    <mergeCell ref="V28:W28"/>
    <mergeCell ref="X28:Y28"/>
    <mergeCell ref="Z28:AA28"/>
    <mergeCell ref="AB28:AC28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A21:C21"/>
    <mergeCell ref="D21:E21"/>
    <mergeCell ref="F21:G21"/>
    <mergeCell ref="H21:I21"/>
    <mergeCell ref="J21:K21"/>
    <mergeCell ref="L21:M21"/>
    <mergeCell ref="N21:O21"/>
    <mergeCell ref="P21:Q21"/>
    <mergeCell ref="R22:S22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R21:S21"/>
    <mergeCell ref="T21:U21"/>
    <mergeCell ref="V21:W21"/>
    <mergeCell ref="X21:Y21"/>
    <mergeCell ref="Z21:AA21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F1B9F-FA81-4D07-A18C-B546464B0B65}">
  <sheetPr codeName="Sheet9"/>
  <dimension ref="A1:AC30"/>
  <sheetViews>
    <sheetView topLeftCell="A10" workbookViewId="0">
      <selection activeCell="O31" sqref="O31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75" t="s">
        <v>39</v>
      </c>
      <c r="B1" s="75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</row>
    <row r="2" spans="1:29" ht="15.75" thickBot="1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</row>
    <row r="3" spans="1:29" ht="15.75" thickTop="1">
      <c r="A3" s="78" t="s">
        <v>0</v>
      </c>
      <c r="B3" s="79"/>
      <c r="C3" s="79"/>
      <c r="D3" s="80"/>
      <c r="E3" s="81" t="s">
        <v>1</v>
      </c>
      <c r="F3" s="79"/>
      <c r="G3" s="79"/>
      <c r="H3" s="79"/>
      <c r="I3" s="79"/>
      <c r="J3" s="79"/>
      <c r="K3" s="80"/>
      <c r="L3" s="81" t="s">
        <v>2</v>
      </c>
      <c r="M3" s="79"/>
      <c r="N3" s="79"/>
      <c r="O3" s="79"/>
      <c r="P3" s="79"/>
      <c r="Q3" s="79"/>
      <c r="R3" s="80"/>
      <c r="S3" s="81" t="s">
        <v>3</v>
      </c>
      <c r="T3" s="79"/>
      <c r="U3" s="79"/>
      <c r="V3" s="79"/>
      <c r="W3" s="79"/>
      <c r="X3" s="79"/>
      <c r="Y3" s="80"/>
      <c r="Z3" s="79" t="s">
        <v>4</v>
      </c>
      <c r="AA3" s="79"/>
      <c r="AB3" s="79"/>
      <c r="AC3" s="82"/>
    </row>
    <row r="4" spans="1:29" ht="35.25" customHeight="1" thickBot="1">
      <c r="A4" s="83"/>
      <c r="B4" s="111"/>
      <c r="C4" s="84"/>
      <c r="D4" s="85"/>
      <c r="E4" s="86" t="s">
        <v>47</v>
      </c>
      <c r="F4" s="87"/>
      <c r="G4" s="87"/>
      <c r="H4" s="87"/>
      <c r="I4" s="87"/>
      <c r="J4" s="87"/>
      <c r="K4" s="88"/>
      <c r="L4" s="89"/>
      <c r="M4" s="84"/>
      <c r="N4" s="84"/>
      <c r="O4" s="84"/>
      <c r="P4" s="84"/>
      <c r="Q4" s="84"/>
      <c r="R4" s="85"/>
      <c r="S4" s="90" t="s">
        <v>57</v>
      </c>
      <c r="T4" s="91"/>
      <c r="U4" s="91"/>
      <c r="V4" s="91"/>
      <c r="W4" s="91"/>
      <c r="X4" s="91"/>
      <c r="Y4" s="92"/>
      <c r="Z4" s="93" t="s">
        <v>5</v>
      </c>
      <c r="AA4" s="93"/>
      <c r="AB4" s="93"/>
      <c r="AC4" s="94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73" t="s">
        <v>6</v>
      </c>
      <c r="B6" s="115"/>
      <c r="C6" s="74"/>
      <c r="D6" s="71" t="s">
        <v>11</v>
      </c>
      <c r="E6" s="72"/>
      <c r="F6" s="71" t="s">
        <v>12</v>
      </c>
      <c r="G6" s="72"/>
      <c r="H6" s="71" t="s">
        <v>13</v>
      </c>
      <c r="I6" s="72"/>
      <c r="J6" s="71" t="s">
        <v>14</v>
      </c>
      <c r="K6" s="72"/>
      <c r="L6" s="71" t="s">
        <v>15</v>
      </c>
      <c r="M6" s="72"/>
      <c r="N6" s="71" t="s">
        <v>16</v>
      </c>
      <c r="O6" s="72"/>
      <c r="P6" s="71" t="s">
        <v>17</v>
      </c>
      <c r="Q6" s="72"/>
      <c r="R6" s="71" t="s">
        <v>18</v>
      </c>
      <c r="S6" s="72"/>
      <c r="T6" s="71" t="s">
        <v>7</v>
      </c>
      <c r="U6" s="72"/>
      <c r="V6" s="71" t="s">
        <v>8</v>
      </c>
      <c r="W6" s="72"/>
      <c r="X6" s="71" t="s">
        <v>9</v>
      </c>
      <c r="Y6" s="72"/>
      <c r="Z6" s="71" t="s">
        <v>10</v>
      </c>
      <c r="AA6" s="125"/>
      <c r="AB6" s="149" t="s">
        <v>19</v>
      </c>
      <c r="AC6" s="95"/>
    </row>
    <row r="7" spans="1:29" ht="24.75" customHeight="1">
      <c r="A7" s="62" t="s">
        <v>41</v>
      </c>
      <c r="B7" s="70"/>
      <c r="C7" s="63"/>
      <c r="D7" s="3">
        <v>17</v>
      </c>
      <c r="E7" s="4" t="s">
        <v>20</v>
      </c>
      <c r="F7" s="3">
        <v>13</v>
      </c>
      <c r="G7" s="4" t="s">
        <v>20</v>
      </c>
      <c r="H7" s="3">
        <v>7</v>
      </c>
      <c r="I7" s="4" t="s">
        <v>20</v>
      </c>
      <c r="J7" s="3">
        <v>9</v>
      </c>
      <c r="K7" s="4" t="s">
        <v>20</v>
      </c>
      <c r="L7" s="3">
        <v>2</v>
      </c>
      <c r="M7" s="4" t="s">
        <v>20</v>
      </c>
      <c r="N7" s="3">
        <v>8</v>
      </c>
      <c r="O7" s="4" t="s">
        <v>20</v>
      </c>
      <c r="P7" s="3">
        <v>12</v>
      </c>
      <c r="Q7" s="4" t="s">
        <v>20</v>
      </c>
      <c r="R7" s="3">
        <v>6</v>
      </c>
      <c r="S7" s="4" t="s">
        <v>20</v>
      </c>
      <c r="T7" s="3">
        <v>7</v>
      </c>
      <c r="U7" s="4" t="s">
        <v>20</v>
      </c>
      <c r="V7" s="3">
        <v>0</v>
      </c>
      <c r="W7" s="4" t="s">
        <v>20</v>
      </c>
      <c r="X7" s="3"/>
      <c r="Y7" s="4" t="s">
        <v>20</v>
      </c>
      <c r="Z7" s="3"/>
      <c r="AA7" s="4" t="s">
        <v>20</v>
      </c>
      <c r="AB7" s="24"/>
      <c r="AC7" s="9" t="s">
        <v>20</v>
      </c>
    </row>
    <row r="8" spans="1:29" ht="24.75" customHeight="1">
      <c r="A8" s="62" t="s">
        <v>42</v>
      </c>
      <c r="B8" s="70"/>
      <c r="C8" s="63"/>
      <c r="D8" s="3"/>
      <c r="E8" s="4" t="s">
        <v>20</v>
      </c>
      <c r="F8" s="3"/>
      <c r="G8" s="4" t="s">
        <v>20</v>
      </c>
      <c r="H8" s="3"/>
      <c r="I8" s="4" t="s">
        <v>20</v>
      </c>
      <c r="J8" s="3"/>
      <c r="K8" s="4" t="s">
        <v>20</v>
      </c>
      <c r="L8" s="3"/>
      <c r="M8" s="4" t="s">
        <v>20</v>
      </c>
      <c r="N8" s="3"/>
      <c r="O8" s="4" t="s">
        <v>20</v>
      </c>
      <c r="P8" s="3"/>
      <c r="Q8" s="4" t="s">
        <v>20</v>
      </c>
      <c r="R8" s="3"/>
      <c r="S8" s="4" t="s">
        <v>20</v>
      </c>
      <c r="T8" s="3"/>
      <c r="U8" s="4" t="s">
        <v>20</v>
      </c>
      <c r="V8" s="3"/>
      <c r="W8" s="4" t="s">
        <v>20</v>
      </c>
      <c r="X8" s="3"/>
      <c r="Y8" s="4" t="s">
        <v>20</v>
      </c>
      <c r="Z8" s="3"/>
      <c r="AA8" s="4" t="s">
        <v>20</v>
      </c>
      <c r="AB8" s="24"/>
      <c r="AC8" s="9" t="s">
        <v>21</v>
      </c>
    </row>
    <row r="9" spans="1:29" ht="24.75" customHeight="1">
      <c r="A9" s="62" t="s">
        <v>50</v>
      </c>
      <c r="B9" s="70"/>
      <c r="C9" s="63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24"/>
      <c r="AC9" s="9" t="s">
        <v>21</v>
      </c>
    </row>
    <row r="10" spans="1:29" ht="24.75" customHeight="1" thickBot="1">
      <c r="A10" s="62" t="s">
        <v>70</v>
      </c>
      <c r="B10" s="70"/>
      <c r="C10" s="63"/>
      <c r="D10" s="3"/>
      <c r="E10" s="4" t="s">
        <v>21</v>
      </c>
      <c r="F10" s="3"/>
      <c r="G10" s="4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4" t="s">
        <v>21</v>
      </c>
      <c r="AB10" s="24"/>
      <c r="AC10" s="9" t="s">
        <v>21</v>
      </c>
    </row>
    <row r="11" spans="1:29" ht="24.75" customHeight="1" thickTop="1">
      <c r="A11" s="40" t="s">
        <v>25</v>
      </c>
      <c r="B11" s="100"/>
      <c r="C11" s="41"/>
      <c r="D11" s="64">
        <v>8000</v>
      </c>
      <c r="E11" s="65"/>
      <c r="F11" s="64">
        <v>8000</v>
      </c>
      <c r="G11" s="65"/>
      <c r="H11" s="64">
        <v>8000</v>
      </c>
      <c r="I11" s="65"/>
      <c r="J11" s="64">
        <v>8000</v>
      </c>
      <c r="K11" s="65"/>
      <c r="L11" s="64">
        <v>8000</v>
      </c>
      <c r="M11" s="65"/>
      <c r="N11" s="64">
        <v>8000</v>
      </c>
      <c r="O11" s="65"/>
      <c r="P11" s="64">
        <v>8000</v>
      </c>
      <c r="Q11" s="65"/>
      <c r="R11" s="64">
        <v>8000</v>
      </c>
      <c r="S11" s="65"/>
      <c r="T11" s="64">
        <v>8000</v>
      </c>
      <c r="U11" s="65"/>
      <c r="V11" s="64">
        <v>8000</v>
      </c>
      <c r="W11" s="65"/>
      <c r="X11" s="64">
        <v>8000</v>
      </c>
      <c r="Y11" s="65"/>
      <c r="Z11" s="64">
        <v>8000</v>
      </c>
      <c r="AA11" s="65"/>
      <c r="AB11" s="150">
        <v>8600</v>
      </c>
      <c r="AC11" s="128"/>
    </row>
    <row r="12" spans="1:29" ht="24.75" customHeight="1">
      <c r="A12" s="62" t="s">
        <v>50</v>
      </c>
      <c r="B12" s="70"/>
      <c r="C12" s="63"/>
      <c r="D12" s="47">
        <v>1250</v>
      </c>
      <c r="E12" s="48"/>
      <c r="F12" s="47">
        <v>1250</v>
      </c>
      <c r="G12" s="48"/>
      <c r="H12" s="47">
        <v>1250</v>
      </c>
      <c r="I12" s="48"/>
      <c r="J12" s="47">
        <v>1250</v>
      </c>
      <c r="K12" s="48"/>
      <c r="L12" s="47">
        <v>1250</v>
      </c>
      <c r="M12" s="48"/>
      <c r="N12" s="47">
        <v>1250</v>
      </c>
      <c r="O12" s="48"/>
      <c r="P12" s="47">
        <v>1250</v>
      </c>
      <c r="Q12" s="48"/>
      <c r="R12" s="47">
        <v>1250</v>
      </c>
      <c r="S12" s="48"/>
      <c r="T12" s="47">
        <v>1250</v>
      </c>
      <c r="U12" s="48"/>
      <c r="V12" s="47">
        <v>1250</v>
      </c>
      <c r="W12" s="48"/>
      <c r="X12" s="47">
        <v>1250</v>
      </c>
      <c r="Y12" s="48"/>
      <c r="Z12" s="47">
        <v>1250</v>
      </c>
      <c r="AA12" s="48"/>
      <c r="AB12" s="151"/>
      <c r="AC12" s="49"/>
    </row>
    <row r="13" spans="1:29" ht="24.75" customHeight="1">
      <c r="A13" s="69" t="s">
        <v>27</v>
      </c>
      <c r="B13" s="110"/>
      <c r="C13" s="70"/>
      <c r="D13" s="47">
        <v>1562</v>
      </c>
      <c r="E13" s="48"/>
      <c r="F13" s="47">
        <v>1562</v>
      </c>
      <c r="G13" s="48"/>
      <c r="H13" s="47">
        <v>1562</v>
      </c>
      <c r="I13" s="48"/>
      <c r="J13" s="47">
        <v>1562</v>
      </c>
      <c r="K13" s="48"/>
      <c r="L13" s="47">
        <v>1562</v>
      </c>
      <c r="M13" s="48"/>
      <c r="N13" s="47">
        <v>1562</v>
      </c>
      <c r="O13" s="48"/>
      <c r="P13" s="47">
        <v>1562</v>
      </c>
      <c r="Q13" s="48"/>
      <c r="R13" s="47">
        <v>1562</v>
      </c>
      <c r="S13" s="48"/>
      <c r="T13" s="47">
        <v>1562</v>
      </c>
      <c r="U13" s="48"/>
      <c r="V13" s="47">
        <v>1562</v>
      </c>
      <c r="W13" s="48"/>
      <c r="X13" s="47">
        <v>1562</v>
      </c>
      <c r="Y13" s="48"/>
      <c r="Z13" s="47">
        <v>1562</v>
      </c>
      <c r="AA13" s="48"/>
      <c r="AB13" s="151">
        <v>10750</v>
      </c>
      <c r="AC13" s="49"/>
    </row>
    <row r="14" spans="1:29" ht="24.75" customHeight="1" thickBot="1">
      <c r="A14" s="50" t="s">
        <v>51</v>
      </c>
      <c r="B14" s="109"/>
      <c r="C14" s="51"/>
      <c r="D14" s="52">
        <v>1562</v>
      </c>
      <c r="E14" s="53"/>
      <c r="F14" s="52">
        <v>1562</v>
      </c>
      <c r="G14" s="53"/>
      <c r="H14" s="52">
        <v>1562</v>
      </c>
      <c r="I14" s="53"/>
      <c r="J14" s="52">
        <v>1562</v>
      </c>
      <c r="K14" s="53"/>
      <c r="L14" s="52">
        <v>1562</v>
      </c>
      <c r="M14" s="53"/>
      <c r="N14" s="52">
        <v>1562</v>
      </c>
      <c r="O14" s="53"/>
      <c r="P14" s="52">
        <v>1562</v>
      </c>
      <c r="Q14" s="53"/>
      <c r="R14" s="52">
        <v>1562</v>
      </c>
      <c r="S14" s="53"/>
      <c r="T14" s="52">
        <v>1562</v>
      </c>
      <c r="U14" s="53"/>
      <c r="V14" s="52">
        <v>1562</v>
      </c>
      <c r="W14" s="53"/>
      <c r="X14" s="52">
        <v>1562</v>
      </c>
      <c r="Y14" s="53"/>
      <c r="Z14" s="52">
        <v>1562</v>
      </c>
      <c r="AA14" s="53"/>
      <c r="AB14" s="152"/>
      <c r="AC14" s="108"/>
    </row>
    <row r="15" spans="1:29" ht="24.75" customHeight="1" thickTop="1">
      <c r="A15" s="66" t="s">
        <v>43</v>
      </c>
      <c r="B15" s="28"/>
      <c r="C15" s="12" t="s">
        <v>44</v>
      </c>
      <c r="D15" s="64"/>
      <c r="E15" s="65"/>
      <c r="F15" s="64"/>
      <c r="G15" s="65"/>
      <c r="H15" s="64">
        <v>2200</v>
      </c>
      <c r="I15" s="65"/>
      <c r="J15" s="64"/>
      <c r="K15" s="65"/>
      <c r="L15" s="64"/>
      <c r="M15" s="65"/>
      <c r="N15" s="64"/>
      <c r="O15" s="65"/>
      <c r="P15" s="64"/>
      <c r="Q15" s="65"/>
      <c r="R15" s="64"/>
      <c r="S15" s="65"/>
      <c r="T15" s="64"/>
      <c r="U15" s="65"/>
      <c r="V15" s="64"/>
      <c r="W15" s="65"/>
      <c r="X15" s="64"/>
      <c r="Y15" s="65"/>
      <c r="Z15" s="64"/>
      <c r="AA15" s="65"/>
      <c r="AB15" s="159"/>
      <c r="AC15" s="43"/>
    </row>
    <row r="16" spans="1:29" ht="24.75" customHeight="1">
      <c r="A16" s="67"/>
      <c r="B16" s="16"/>
      <c r="C16" s="7" t="s">
        <v>45</v>
      </c>
      <c r="D16" s="47">
        <v>850</v>
      </c>
      <c r="E16" s="48"/>
      <c r="F16" s="47">
        <v>650</v>
      </c>
      <c r="G16" s="48"/>
      <c r="H16" s="47">
        <v>350</v>
      </c>
      <c r="I16" s="48"/>
      <c r="J16" s="47">
        <v>450</v>
      </c>
      <c r="K16" s="48"/>
      <c r="L16" s="47">
        <v>1000</v>
      </c>
      <c r="M16" s="48"/>
      <c r="N16" s="47">
        <v>4000</v>
      </c>
      <c r="O16" s="48"/>
      <c r="P16" s="47">
        <v>6000</v>
      </c>
      <c r="Q16" s="48"/>
      <c r="R16" s="47">
        <v>3000</v>
      </c>
      <c r="S16" s="48"/>
      <c r="T16" s="47">
        <v>3500</v>
      </c>
      <c r="U16" s="48"/>
      <c r="V16" s="47"/>
      <c r="W16" s="48"/>
      <c r="X16" s="47"/>
      <c r="Y16" s="48"/>
      <c r="Z16" s="47"/>
      <c r="AA16" s="48"/>
      <c r="AB16" s="151"/>
      <c r="AC16" s="49"/>
    </row>
    <row r="17" spans="1:29" ht="24.75" customHeight="1">
      <c r="A17" s="67"/>
      <c r="B17" s="16"/>
      <c r="C17" s="7" t="s">
        <v>46</v>
      </c>
      <c r="D17" s="47"/>
      <c r="E17" s="48"/>
      <c r="F17" s="47"/>
      <c r="G17" s="48"/>
      <c r="H17" s="47"/>
      <c r="I17" s="48"/>
      <c r="J17" s="47"/>
      <c r="K17" s="48"/>
      <c r="L17" s="47"/>
      <c r="M17" s="48"/>
      <c r="N17" s="47"/>
      <c r="O17" s="48"/>
      <c r="P17" s="47"/>
      <c r="Q17" s="48"/>
      <c r="R17" s="47"/>
      <c r="S17" s="48"/>
      <c r="T17" s="47"/>
      <c r="U17" s="48"/>
      <c r="V17" s="47"/>
      <c r="W17" s="48"/>
      <c r="X17" s="47"/>
      <c r="Y17" s="48"/>
      <c r="Z17" s="47"/>
      <c r="AA17" s="48"/>
      <c r="AB17" s="151"/>
      <c r="AC17" s="49"/>
    </row>
    <row r="18" spans="1:29" ht="24.75" customHeight="1">
      <c r="A18" s="67"/>
      <c r="B18" s="116" t="s">
        <v>28</v>
      </c>
      <c r="C18" s="117"/>
      <c r="D18" s="47"/>
      <c r="E18" s="48"/>
      <c r="F18" s="47"/>
      <c r="G18" s="48"/>
      <c r="H18" s="47"/>
      <c r="I18" s="48"/>
      <c r="J18" s="47"/>
      <c r="K18" s="48"/>
      <c r="L18" s="47"/>
      <c r="M18" s="48"/>
      <c r="N18" s="47"/>
      <c r="O18" s="48"/>
      <c r="P18" s="47"/>
      <c r="Q18" s="48"/>
      <c r="R18" s="47"/>
      <c r="S18" s="48"/>
      <c r="T18" s="47"/>
      <c r="U18" s="48"/>
      <c r="V18" s="47"/>
      <c r="W18" s="48"/>
      <c r="X18" s="47"/>
      <c r="Y18" s="48"/>
      <c r="Z18" s="47"/>
      <c r="AA18" s="48"/>
      <c r="AB18" s="151"/>
      <c r="AC18" s="49"/>
    </row>
    <row r="19" spans="1:29" ht="24.75" customHeight="1">
      <c r="A19" s="67"/>
      <c r="B19" s="116" t="s">
        <v>29</v>
      </c>
      <c r="C19" s="117"/>
      <c r="D19" s="47"/>
      <c r="E19" s="48"/>
      <c r="F19" s="47"/>
      <c r="G19" s="48"/>
      <c r="H19" s="47"/>
      <c r="I19" s="48"/>
      <c r="J19" s="47"/>
      <c r="K19" s="48"/>
      <c r="L19" s="47"/>
      <c r="M19" s="48"/>
      <c r="N19" s="47"/>
      <c r="O19" s="48"/>
      <c r="P19" s="47"/>
      <c r="Q19" s="48"/>
      <c r="R19" s="47"/>
      <c r="S19" s="48"/>
      <c r="T19" s="47"/>
      <c r="U19" s="48"/>
      <c r="V19" s="47"/>
      <c r="W19" s="48"/>
      <c r="X19" s="47"/>
      <c r="Y19" s="48"/>
      <c r="Z19" s="47"/>
      <c r="AA19" s="48"/>
      <c r="AB19" s="151"/>
      <c r="AC19" s="49"/>
    </row>
    <row r="20" spans="1:29" ht="24.75" customHeight="1" thickBot="1">
      <c r="A20" s="68"/>
      <c r="B20" s="89" t="s">
        <v>30</v>
      </c>
      <c r="C20" s="85"/>
      <c r="D20" s="52"/>
      <c r="E20" s="53"/>
      <c r="F20" s="52"/>
      <c r="G20" s="53"/>
      <c r="H20" s="52"/>
      <c r="I20" s="53"/>
      <c r="J20" s="52"/>
      <c r="K20" s="53"/>
      <c r="L20" s="52"/>
      <c r="M20" s="53"/>
      <c r="N20" s="52"/>
      <c r="O20" s="53"/>
      <c r="P20" s="52"/>
      <c r="Q20" s="53"/>
      <c r="R20" s="52"/>
      <c r="S20" s="53"/>
      <c r="T20" s="52"/>
      <c r="U20" s="53"/>
      <c r="V20" s="52"/>
      <c r="W20" s="53"/>
      <c r="X20" s="52"/>
      <c r="Y20" s="53"/>
      <c r="Z20" s="52"/>
      <c r="AA20" s="53"/>
      <c r="AB20" s="152"/>
      <c r="AC20" s="108"/>
    </row>
    <row r="21" spans="1:29" ht="24.75" customHeight="1" thickTop="1">
      <c r="A21" s="40" t="s">
        <v>31</v>
      </c>
      <c r="B21" s="100"/>
      <c r="C21" s="41"/>
      <c r="D21" s="64">
        <f>INT(D7*D11+D8*D13+D10*D12+D15+D16+D17+D18+D19+D20)</f>
        <v>136850</v>
      </c>
      <c r="E21" s="65"/>
      <c r="F21" s="64">
        <f t="shared" ref="F21" si="0">INT(F7*F11+F8*F13+F10*F12+F15+F16+F17+F18+F19+F20)</f>
        <v>104650</v>
      </c>
      <c r="G21" s="65"/>
      <c r="H21" s="64">
        <f t="shared" ref="H21" si="1">INT(H7*H11+H8*H13+H10*H12+H15+H16+H17+H18+H19+H20)</f>
        <v>58550</v>
      </c>
      <c r="I21" s="65"/>
      <c r="J21" s="64">
        <f t="shared" ref="J21" si="2">INT(J7*J11+J8*J13+J10*J12+J15+J16+J17+J18+J19+J20)</f>
        <v>72450</v>
      </c>
      <c r="K21" s="65"/>
      <c r="L21" s="64">
        <f t="shared" ref="L21" si="3">INT(L7*L11+L8*L13+L10*L12+L15+L16+L17+L18+L19+L20)</f>
        <v>17000</v>
      </c>
      <c r="M21" s="65"/>
      <c r="N21" s="64">
        <f t="shared" ref="N21" si="4">INT(N7*N11+N8*N13+N10*N12+N15+N16+N17+N18+N19+N20)</f>
        <v>68000</v>
      </c>
      <c r="O21" s="65"/>
      <c r="P21" s="64">
        <f t="shared" ref="P21" si="5">INT(P7*P11+P8*P13+P10*P12+P15+P16+P17+P18+P19+P20)</f>
        <v>102000</v>
      </c>
      <c r="Q21" s="65"/>
      <c r="R21" s="64">
        <f t="shared" ref="R21" si="6">INT(R7*R11+R8*R13+R10*R12+R15+R16+R17+R18+R19+R20)</f>
        <v>51000</v>
      </c>
      <c r="S21" s="65"/>
      <c r="T21" s="64">
        <f t="shared" ref="T21" si="7">INT(T7*T11+T8*T13+T10*T12+T15+T16+T17+T18+T19+T20)</f>
        <v>59500</v>
      </c>
      <c r="U21" s="65"/>
      <c r="V21" s="64">
        <f t="shared" ref="V21" si="8">INT(V7*V11+V8*V13+V10*V12+V15+V16+V17+V18+V19+V20)</f>
        <v>0</v>
      </c>
      <c r="W21" s="65"/>
      <c r="X21" s="64">
        <f t="shared" ref="X21" si="9">INT(X7*X11+X8*X13+X10*X12+X15+X16+X17+X18+X19+X20)</f>
        <v>0</v>
      </c>
      <c r="Y21" s="65"/>
      <c r="Z21" s="64">
        <f t="shared" ref="Z21" si="10">INT(Z7*Z11+Z8*Z13+Z10*Z12+Z15+Z16+Z17+Z18+Z19+Z20)</f>
        <v>0</v>
      </c>
      <c r="AA21" s="65"/>
      <c r="AB21" s="159">
        <f>D21+F21+H21+J21+L21+N21</f>
        <v>457500</v>
      </c>
      <c r="AC21" s="43"/>
    </row>
    <row r="22" spans="1:29" ht="24.75" customHeight="1" thickBot="1">
      <c r="A22" s="122" t="s">
        <v>40</v>
      </c>
      <c r="B22" s="123"/>
      <c r="C22" s="124"/>
      <c r="D22" s="38"/>
      <c r="E22" s="42"/>
      <c r="F22" s="38"/>
      <c r="G22" s="42"/>
      <c r="H22" s="38"/>
      <c r="I22" s="42"/>
      <c r="J22" s="38"/>
      <c r="K22" s="42"/>
      <c r="L22" s="38"/>
      <c r="M22" s="42"/>
      <c r="N22" s="38"/>
      <c r="O22" s="42"/>
      <c r="P22" s="38"/>
      <c r="Q22" s="42"/>
      <c r="R22" s="38"/>
      <c r="S22" s="42"/>
      <c r="T22" s="38"/>
      <c r="U22" s="42"/>
      <c r="V22" s="38"/>
      <c r="W22" s="42"/>
      <c r="X22" s="38"/>
      <c r="Y22" s="42"/>
      <c r="Z22" s="38"/>
      <c r="AA22" s="42"/>
      <c r="AB22" s="160"/>
      <c r="AC22" s="101"/>
    </row>
    <row r="23" spans="1:29" ht="24.75" customHeight="1" thickBot="1">
      <c r="A23" s="102" t="s">
        <v>19</v>
      </c>
      <c r="B23" s="103"/>
      <c r="C23" s="104"/>
      <c r="D23" s="105">
        <f>D21+D22</f>
        <v>136850</v>
      </c>
      <c r="E23" s="106"/>
      <c r="F23" s="105">
        <f t="shared" ref="F23" si="11">F21+F22</f>
        <v>104650</v>
      </c>
      <c r="G23" s="106"/>
      <c r="H23" s="105">
        <f t="shared" ref="H23" si="12">H21+H22</f>
        <v>58550</v>
      </c>
      <c r="I23" s="106"/>
      <c r="J23" s="105">
        <f t="shared" ref="J23" si="13">J21+J22</f>
        <v>72450</v>
      </c>
      <c r="K23" s="106"/>
      <c r="L23" s="105">
        <f t="shared" ref="L23" si="14">L21+L22</f>
        <v>17000</v>
      </c>
      <c r="M23" s="106"/>
      <c r="N23" s="105">
        <f t="shared" ref="N23" si="15">N21+N22</f>
        <v>68000</v>
      </c>
      <c r="O23" s="106"/>
      <c r="P23" s="105">
        <f t="shared" ref="P23" si="16">P21+P22</f>
        <v>102000</v>
      </c>
      <c r="Q23" s="106"/>
      <c r="R23" s="105">
        <f t="shared" ref="R23" si="17">R21+R22</f>
        <v>51000</v>
      </c>
      <c r="S23" s="106"/>
      <c r="T23" s="105">
        <f t="shared" ref="T23" si="18">T21+T22</f>
        <v>59500</v>
      </c>
      <c r="U23" s="106"/>
      <c r="V23" s="105">
        <f t="shared" ref="V23" si="19">V21+V22</f>
        <v>0</v>
      </c>
      <c r="W23" s="106"/>
      <c r="X23" s="105">
        <f t="shared" ref="X23" si="20">X21+X22</f>
        <v>0</v>
      </c>
      <c r="Y23" s="106"/>
      <c r="Z23" s="105">
        <f t="shared" ref="Z23" si="21">Z21+Z22</f>
        <v>0</v>
      </c>
      <c r="AA23" s="106"/>
      <c r="AB23" s="161">
        <f>D23+F23+H23+J23+L23+N23</f>
        <v>457500</v>
      </c>
      <c r="AC23" s="107"/>
    </row>
    <row r="24" spans="1:29" ht="24.75" customHeight="1">
      <c r="A24" s="54" t="s">
        <v>33</v>
      </c>
      <c r="B24" s="118" t="s">
        <v>34</v>
      </c>
      <c r="C24" s="119"/>
      <c r="D24" s="44">
        <f>D23*0.003</f>
        <v>410.55</v>
      </c>
      <c r="E24" s="45"/>
      <c r="F24" s="44">
        <f t="shared" ref="F24" si="22">F23*0.003</f>
        <v>313.95</v>
      </c>
      <c r="G24" s="45"/>
      <c r="H24" s="44">
        <f t="shared" ref="H24" si="23">H23*0.003</f>
        <v>175.65</v>
      </c>
      <c r="I24" s="45"/>
      <c r="J24" s="44">
        <f t="shared" ref="J24" si="24">J23*0.003</f>
        <v>217.35</v>
      </c>
      <c r="K24" s="45"/>
      <c r="L24" s="44">
        <f t="shared" ref="L24" si="25">L23*0.003</f>
        <v>51</v>
      </c>
      <c r="M24" s="45"/>
      <c r="N24" s="44">
        <f t="shared" ref="N24" si="26">N23*0.003</f>
        <v>204</v>
      </c>
      <c r="O24" s="45"/>
      <c r="P24" s="44">
        <f t="shared" ref="P24" si="27">P23*0.003</f>
        <v>306</v>
      </c>
      <c r="Q24" s="45"/>
      <c r="R24" s="44">
        <f t="shared" ref="R24" si="28">R23*0.003</f>
        <v>153</v>
      </c>
      <c r="S24" s="45"/>
      <c r="T24" s="44">
        <v>329</v>
      </c>
      <c r="U24" s="45"/>
      <c r="V24" s="44">
        <f t="shared" ref="V24" si="29">V23*0.003</f>
        <v>0</v>
      </c>
      <c r="W24" s="45"/>
      <c r="X24" s="44">
        <f t="shared" ref="X24" si="30">X23*0.003</f>
        <v>0</v>
      </c>
      <c r="Y24" s="45"/>
      <c r="Z24" s="44">
        <f t="shared" ref="Z24" si="31">Z23*0.003</f>
        <v>0</v>
      </c>
      <c r="AA24" s="45"/>
      <c r="AB24" s="162"/>
      <c r="AC24" s="46"/>
    </row>
    <row r="25" spans="1:29" ht="24.75" customHeight="1">
      <c r="A25" s="55"/>
      <c r="B25" s="116" t="s">
        <v>35</v>
      </c>
      <c r="C25" s="117"/>
      <c r="D25" s="47">
        <v>2680</v>
      </c>
      <c r="E25" s="48"/>
      <c r="F25" s="47">
        <v>1130</v>
      </c>
      <c r="G25" s="48"/>
      <c r="H25" s="47">
        <v>0</v>
      </c>
      <c r="I25" s="48"/>
      <c r="J25" s="47">
        <v>0</v>
      </c>
      <c r="K25" s="48"/>
      <c r="L25" s="47">
        <v>0</v>
      </c>
      <c r="M25" s="48"/>
      <c r="N25" s="47">
        <v>0</v>
      </c>
      <c r="O25" s="48"/>
      <c r="P25" s="47">
        <v>830</v>
      </c>
      <c r="Q25" s="48"/>
      <c r="R25" s="47">
        <v>0</v>
      </c>
      <c r="S25" s="48"/>
      <c r="T25" s="47">
        <v>1580</v>
      </c>
      <c r="U25" s="48"/>
      <c r="V25" s="47"/>
      <c r="W25" s="48"/>
      <c r="X25" s="47"/>
      <c r="Y25" s="48"/>
      <c r="Z25" s="47"/>
      <c r="AA25" s="48"/>
      <c r="AB25" s="151"/>
      <c r="AC25" s="49"/>
    </row>
    <row r="26" spans="1:29" ht="24.75" customHeight="1">
      <c r="A26" s="55"/>
      <c r="B26" s="116" t="s">
        <v>48</v>
      </c>
      <c r="C26" s="117"/>
      <c r="D26" s="47">
        <v>1400</v>
      </c>
      <c r="E26" s="48"/>
      <c r="F26" s="47">
        <v>1400</v>
      </c>
      <c r="G26" s="48"/>
      <c r="H26" s="47">
        <v>0</v>
      </c>
      <c r="I26" s="48"/>
      <c r="J26" s="47">
        <v>2100</v>
      </c>
      <c r="K26" s="48"/>
      <c r="L26" s="47">
        <v>1300</v>
      </c>
      <c r="M26" s="48"/>
      <c r="N26" s="47">
        <v>1300</v>
      </c>
      <c r="O26" s="48"/>
      <c r="P26" s="47">
        <v>1300</v>
      </c>
      <c r="Q26" s="48"/>
      <c r="R26" s="47">
        <v>1300</v>
      </c>
      <c r="S26" s="48"/>
      <c r="T26" s="47">
        <v>1300</v>
      </c>
      <c r="U26" s="48"/>
      <c r="V26" s="47"/>
      <c r="W26" s="48"/>
      <c r="X26" s="47"/>
      <c r="Y26" s="48"/>
      <c r="Z26" s="47"/>
      <c r="AA26" s="48"/>
      <c r="AB26" s="151"/>
      <c r="AC26" s="49"/>
    </row>
    <row r="27" spans="1:29" ht="24.75" customHeight="1">
      <c r="A27" s="56"/>
      <c r="B27" s="116" t="s">
        <v>49</v>
      </c>
      <c r="C27" s="117"/>
      <c r="D27" s="32">
        <v>16659</v>
      </c>
      <c r="E27" s="33"/>
      <c r="F27" s="32">
        <v>16659</v>
      </c>
      <c r="G27" s="33"/>
      <c r="H27" s="32">
        <v>16659</v>
      </c>
      <c r="I27" s="33"/>
      <c r="J27" s="32">
        <v>16659</v>
      </c>
      <c r="K27" s="33"/>
      <c r="L27" s="32">
        <v>0</v>
      </c>
      <c r="M27" s="33"/>
      <c r="N27" s="32">
        <v>0</v>
      </c>
      <c r="O27" s="33"/>
      <c r="P27" s="32">
        <v>0</v>
      </c>
      <c r="Q27" s="33"/>
      <c r="R27" s="32">
        <v>0</v>
      </c>
      <c r="S27" s="33"/>
      <c r="T27" s="32">
        <v>0</v>
      </c>
      <c r="U27" s="33"/>
      <c r="V27" s="32"/>
      <c r="W27" s="33"/>
      <c r="X27" s="32"/>
      <c r="Y27" s="33"/>
      <c r="Z27" s="32"/>
      <c r="AA27" s="33"/>
      <c r="AB27" s="159"/>
      <c r="AC27" s="43"/>
    </row>
    <row r="28" spans="1:29" ht="24.75" customHeight="1" thickBot="1">
      <c r="A28" s="57"/>
      <c r="B28" s="120" t="s">
        <v>52</v>
      </c>
      <c r="C28" s="121"/>
      <c r="D28" s="38">
        <v>24250</v>
      </c>
      <c r="E28" s="42"/>
      <c r="F28" s="38">
        <v>23404</v>
      </c>
      <c r="G28" s="42"/>
      <c r="H28" s="38">
        <v>1750</v>
      </c>
      <c r="I28" s="42"/>
      <c r="J28" s="38">
        <v>2250</v>
      </c>
      <c r="K28" s="42"/>
      <c r="L28" s="38">
        <v>0</v>
      </c>
      <c r="M28" s="42"/>
      <c r="N28" s="38">
        <v>0</v>
      </c>
      <c r="O28" s="42"/>
      <c r="P28" s="38">
        <v>1500</v>
      </c>
      <c r="Q28" s="42"/>
      <c r="R28" s="38">
        <v>1500</v>
      </c>
      <c r="S28" s="42"/>
      <c r="T28" s="38">
        <v>1970</v>
      </c>
      <c r="U28" s="42"/>
      <c r="V28" s="38"/>
      <c r="W28" s="42"/>
      <c r="X28" s="38"/>
      <c r="Y28" s="42"/>
      <c r="Z28" s="38"/>
      <c r="AA28" s="42"/>
      <c r="AB28" s="163"/>
      <c r="AC28" s="39"/>
    </row>
    <row r="29" spans="1:29" ht="24.75" customHeight="1" thickBot="1">
      <c r="A29" s="40" t="s">
        <v>37</v>
      </c>
      <c r="B29" s="100"/>
      <c r="C29" s="41"/>
      <c r="D29" s="32">
        <f>SUM(D24:D28)</f>
        <v>45399.55</v>
      </c>
      <c r="E29" s="33"/>
      <c r="F29" s="32">
        <f>SUM(F24:F28)</f>
        <v>42906.95</v>
      </c>
      <c r="G29" s="33"/>
      <c r="H29" s="32">
        <f t="shared" ref="H29" si="32">SUM(H24:H28)</f>
        <v>18584.650000000001</v>
      </c>
      <c r="I29" s="33"/>
      <c r="J29" s="32">
        <f t="shared" ref="J29" si="33">SUM(J24:J28)</f>
        <v>21226.35</v>
      </c>
      <c r="K29" s="33"/>
      <c r="L29" s="32">
        <f t="shared" ref="L29" si="34">SUM(L24:L28)</f>
        <v>1351</v>
      </c>
      <c r="M29" s="33"/>
      <c r="N29" s="32">
        <f t="shared" ref="N29" si="35">SUM(N24:N28)</f>
        <v>1504</v>
      </c>
      <c r="O29" s="33"/>
      <c r="P29" s="32">
        <f>SUM(P24:P28)</f>
        <v>3936</v>
      </c>
      <c r="Q29" s="33"/>
      <c r="R29" s="32">
        <f t="shared" ref="R29" si="36">SUM(R24:R28)</f>
        <v>2953</v>
      </c>
      <c r="S29" s="33"/>
      <c r="T29" s="32">
        <f t="shared" ref="T29" si="37">SUM(T24:T28)</f>
        <v>5179</v>
      </c>
      <c r="U29" s="33"/>
      <c r="V29" s="32">
        <f t="shared" ref="V29" si="38">SUM(V24:V28)</f>
        <v>0</v>
      </c>
      <c r="W29" s="33"/>
      <c r="X29" s="32">
        <f t="shared" ref="X29" si="39">SUM(X24:X28)</f>
        <v>0</v>
      </c>
      <c r="Y29" s="33"/>
      <c r="Z29" s="32">
        <f t="shared" ref="Z29" si="40">SUM(Z24:Z28)</f>
        <v>0</v>
      </c>
      <c r="AA29" s="148"/>
      <c r="AB29" s="159">
        <f t="shared" ref="AB29" si="41">SUM(AB24:AB28)</f>
        <v>0</v>
      </c>
      <c r="AC29" s="43"/>
    </row>
    <row r="30" spans="1:29" ht="24.75" customHeight="1" thickTop="1" thickBot="1">
      <c r="A30" s="34" t="s">
        <v>38</v>
      </c>
      <c r="B30" s="98"/>
      <c r="C30" s="35"/>
      <c r="D30" s="36">
        <f>D23-D29</f>
        <v>91450.45</v>
      </c>
      <c r="E30" s="37"/>
      <c r="F30" s="36">
        <f>F23-F29</f>
        <v>61743.05</v>
      </c>
      <c r="G30" s="37"/>
      <c r="H30" s="36">
        <f>H23-H29</f>
        <v>39965.35</v>
      </c>
      <c r="I30" s="37"/>
      <c r="J30" s="36">
        <f>J23-J29</f>
        <v>51223.65</v>
      </c>
      <c r="K30" s="37"/>
      <c r="L30" s="36">
        <f>L23-L29</f>
        <v>15649</v>
      </c>
      <c r="M30" s="37"/>
      <c r="N30" s="36">
        <f>N23-N29</f>
        <v>66496</v>
      </c>
      <c r="O30" s="37"/>
      <c r="P30" s="36">
        <f>P23-P29</f>
        <v>98064</v>
      </c>
      <c r="Q30" s="37"/>
      <c r="R30" s="36">
        <f>R23-R29</f>
        <v>48047</v>
      </c>
      <c r="S30" s="37"/>
      <c r="T30" s="36">
        <f>T23-T29</f>
        <v>54321</v>
      </c>
      <c r="U30" s="37"/>
      <c r="V30" s="36">
        <f>V23-V29</f>
        <v>0</v>
      </c>
      <c r="W30" s="37"/>
      <c r="X30" s="36">
        <f>X21-X29</f>
        <v>0</v>
      </c>
      <c r="Y30" s="37"/>
      <c r="Z30" s="36">
        <f>Z23-Z29</f>
        <v>0</v>
      </c>
      <c r="AA30" s="147"/>
      <c r="AB30" s="164">
        <f>D30+F30+H30+J30+L30+N30</f>
        <v>326527.5</v>
      </c>
      <c r="AC30" s="99"/>
    </row>
  </sheetData>
  <mergeCells count="308"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T27:U27"/>
    <mergeCell ref="V27:W27"/>
    <mergeCell ref="X27:Y27"/>
    <mergeCell ref="Z27:AA27"/>
    <mergeCell ref="T28:U28"/>
    <mergeCell ref="V28:W28"/>
    <mergeCell ref="X28:Y28"/>
    <mergeCell ref="Z28:AA28"/>
    <mergeCell ref="AB28:AC28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A21:C21"/>
    <mergeCell ref="D21:E21"/>
    <mergeCell ref="F21:G21"/>
    <mergeCell ref="H21:I21"/>
    <mergeCell ref="J21:K21"/>
    <mergeCell ref="L21:M21"/>
    <mergeCell ref="N21:O21"/>
    <mergeCell ref="P21:Q21"/>
    <mergeCell ref="R22:S22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R21:S21"/>
    <mergeCell ref="T21:U21"/>
    <mergeCell ref="V21:W21"/>
    <mergeCell ref="X21:Y21"/>
    <mergeCell ref="Z21:AA21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CF8D4-AC16-4446-800A-9D4E597829A1}">
  <sheetPr codeName="Sheet6"/>
  <dimension ref="A1:AC30"/>
  <sheetViews>
    <sheetView topLeftCell="A6" workbookViewId="0">
      <selection activeCell="D25" sqref="D25:AA28"/>
    </sheetView>
  </sheetViews>
  <sheetFormatPr defaultColWidth="5.625" defaultRowHeight="15"/>
  <cols>
    <col min="1" max="1" width="3.375" style="1" customWidth="1"/>
    <col min="2" max="2" width="8.875" style="1" customWidth="1"/>
    <col min="3" max="3" width="3.75" style="1" customWidth="1"/>
    <col min="4" max="19" width="5.625" style="1"/>
    <col min="20" max="20" width="6.625" style="1" bestFit="1" customWidth="1"/>
    <col min="21" max="16384" width="5.625" style="1"/>
  </cols>
  <sheetData>
    <row r="1" spans="1:29">
      <c r="A1" s="75" t="s">
        <v>39</v>
      </c>
      <c r="B1" s="75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</row>
    <row r="2" spans="1:29" ht="15.75" thickBot="1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</row>
    <row r="3" spans="1:29" ht="15.75" thickTop="1">
      <c r="A3" s="78" t="s">
        <v>0</v>
      </c>
      <c r="B3" s="79"/>
      <c r="C3" s="79"/>
      <c r="D3" s="80"/>
      <c r="E3" s="81" t="s">
        <v>1</v>
      </c>
      <c r="F3" s="79"/>
      <c r="G3" s="79"/>
      <c r="H3" s="79"/>
      <c r="I3" s="79"/>
      <c r="J3" s="79"/>
      <c r="K3" s="80"/>
      <c r="L3" s="81" t="s">
        <v>2</v>
      </c>
      <c r="M3" s="79"/>
      <c r="N3" s="79"/>
      <c r="O3" s="79"/>
      <c r="P3" s="79"/>
      <c r="Q3" s="79"/>
      <c r="R3" s="80"/>
      <c r="S3" s="81" t="s">
        <v>3</v>
      </c>
      <c r="T3" s="79"/>
      <c r="U3" s="79"/>
      <c r="V3" s="79"/>
      <c r="W3" s="79"/>
      <c r="X3" s="79"/>
      <c r="Y3" s="80"/>
      <c r="Z3" s="79" t="s">
        <v>4</v>
      </c>
      <c r="AA3" s="79"/>
      <c r="AB3" s="79"/>
      <c r="AC3" s="82"/>
    </row>
    <row r="4" spans="1:29" ht="35.25" customHeight="1" thickBot="1">
      <c r="A4" s="83"/>
      <c r="B4" s="111"/>
      <c r="C4" s="84"/>
      <c r="D4" s="85"/>
      <c r="E4" s="86" t="s">
        <v>47</v>
      </c>
      <c r="F4" s="87"/>
      <c r="G4" s="87"/>
      <c r="H4" s="87"/>
      <c r="I4" s="87"/>
      <c r="J4" s="87"/>
      <c r="K4" s="88"/>
      <c r="L4" s="89"/>
      <c r="M4" s="84"/>
      <c r="N4" s="84"/>
      <c r="O4" s="84"/>
      <c r="P4" s="84"/>
      <c r="Q4" s="84"/>
      <c r="R4" s="85"/>
      <c r="S4" s="90" t="s">
        <v>58</v>
      </c>
      <c r="T4" s="91"/>
      <c r="U4" s="91"/>
      <c r="V4" s="91"/>
      <c r="W4" s="91"/>
      <c r="X4" s="91"/>
      <c r="Y4" s="92"/>
      <c r="Z4" s="93" t="s">
        <v>5</v>
      </c>
      <c r="AA4" s="93"/>
      <c r="AB4" s="93"/>
      <c r="AC4" s="94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73" t="s">
        <v>6</v>
      </c>
      <c r="B6" s="115"/>
      <c r="C6" s="74"/>
      <c r="D6" s="71" t="s">
        <v>11</v>
      </c>
      <c r="E6" s="72"/>
      <c r="F6" s="71" t="s">
        <v>12</v>
      </c>
      <c r="G6" s="72"/>
      <c r="H6" s="71" t="s">
        <v>13</v>
      </c>
      <c r="I6" s="72"/>
      <c r="J6" s="71" t="s">
        <v>14</v>
      </c>
      <c r="K6" s="72"/>
      <c r="L6" s="71" t="s">
        <v>15</v>
      </c>
      <c r="M6" s="72"/>
      <c r="N6" s="71" t="s">
        <v>16</v>
      </c>
      <c r="O6" s="72"/>
      <c r="P6" s="71" t="s">
        <v>17</v>
      </c>
      <c r="Q6" s="72"/>
      <c r="R6" s="71" t="s">
        <v>18</v>
      </c>
      <c r="S6" s="72"/>
      <c r="T6" s="71" t="s">
        <v>7</v>
      </c>
      <c r="U6" s="72"/>
      <c r="V6" s="71" t="s">
        <v>8</v>
      </c>
      <c r="W6" s="72"/>
      <c r="X6" s="71" t="s">
        <v>9</v>
      </c>
      <c r="Y6" s="72"/>
      <c r="Z6" s="71" t="s">
        <v>10</v>
      </c>
      <c r="AA6" s="125"/>
      <c r="AB6" s="149" t="s">
        <v>19</v>
      </c>
      <c r="AC6" s="95"/>
    </row>
    <row r="7" spans="1:29" ht="24.75" customHeight="1">
      <c r="A7" s="62" t="s">
        <v>41</v>
      </c>
      <c r="B7" s="70"/>
      <c r="C7" s="63"/>
      <c r="D7" s="3"/>
      <c r="E7" s="4" t="s">
        <v>20</v>
      </c>
      <c r="F7" s="3"/>
      <c r="G7" s="4" t="s">
        <v>20</v>
      </c>
      <c r="H7" s="3"/>
      <c r="I7" s="4" t="s">
        <v>20</v>
      </c>
      <c r="J7" s="3"/>
      <c r="K7" s="4" t="s">
        <v>20</v>
      </c>
      <c r="L7" s="3"/>
      <c r="M7" s="4" t="s">
        <v>20</v>
      </c>
      <c r="N7" s="3"/>
      <c r="O7" s="4" t="s">
        <v>20</v>
      </c>
      <c r="P7" s="3"/>
      <c r="Q7" s="4" t="s">
        <v>20</v>
      </c>
      <c r="R7" s="3"/>
      <c r="S7" s="4" t="s">
        <v>20</v>
      </c>
      <c r="T7" s="3"/>
      <c r="U7" s="4" t="s">
        <v>20</v>
      </c>
      <c r="V7" s="3"/>
      <c r="W7" s="4" t="s">
        <v>20</v>
      </c>
      <c r="X7" s="3"/>
      <c r="Y7" s="4" t="s">
        <v>20</v>
      </c>
      <c r="Z7" s="3"/>
      <c r="AA7" s="4" t="s">
        <v>20</v>
      </c>
      <c r="AB7" s="24"/>
      <c r="AC7" s="9" t="s">
        <v>20</v>
      </c>
    </row>
    <row r="8" spans="1:29" ht="24.75" customHeight="1">
      <c r="A8" s="62" t="s">
        <v>42</v>
      </c>
      <c r="B8" s="70"/>
      <c r="C8" s="63"/>
      <c r="D8" s="3"/>
      <c r="E8" s="4" t="s">
        <v>20</v>
      </c>
      <c r="F8" s="3"/>
      <c r="G8" s="4" t="s">
        <v>20</v>
      </c>
      <c r="H8" s="3"/>
      <c r="I8" s="4" t="s">
        <v>20</v>
      </c>
      <c r="J8" s="3"/>
      <c r="K8" s="4" t="s">
        <v>20</v>
      </c>
      <c r="L8" s="3"/>
      <c r="M8" s="4" t="s">
        <v>20</v>
      </c>
      <c r="N8" s="3"/>
      <c r="O8" s="4" t="s">
        <v>20</v>
      </c>
      <c r="P8" s="3"/>
      <c r="Q8" s="4" t="s">
        <v>20</v>
      </c>
      <c r="R8" s="3"/>
      <c r="S8" s="4" t="s">
        <v>20</v>
      </c>
      <c r="T8" s="3"/>
      <c r="U8" s="4" t="s">
        <v>20</v>
      </c>
      <c r="V8" s="3"/>
      <c r="W8" s="4" t="s">
        <v>20</v>
      </c>
      <c r="X8" s="3"/>
      <c r="Y8" s="4" t="s">
        <v>20</v>
      </c>
      <c r="Z8" s="3"/>
      <c r="AA8" s="4" t="s">
        <v>20</v>
      </c>
      <c r="AB8" s="24"/>
      <c r="AC8" s="9" t="s">
        <v>21</v>
      </c>
    </row>
    <row r="9" spans="1:29" ht="24.75" customHeight="1">
      <c r="A9" s="62" t="s">
        <v>50</v>
      </c>
      <c r="B9" s="70"/>
      <c r="C9" s="63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24"/>
      <c r="AC9" s="9" t="s">
        <v>21</v>
      </c>
    </row>
    <row r="10" spans="1:29" ht="24.75" customHeight="1" thickBot="1">
      <c r="A10" s="62" t="s">
        <v>70</v>
      </c>
      <c r="B10" s="70"/>
      <c r="C10" s="63"/>
      <c r="D10" s="3"/>
      <c r="E10" s="4" t="s">
        <v>21</v>
      </c>
      <c r="F10" s="3"/>
      <c r="G10" s="4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4" t="s">
        <v>21</v>
      </c>
      <c r="AB10" s="24"/>
      <c r="AC10" s="9" t="s">
        <v>21</v>
      </c>
    </row>
    <row r="11" spans="1:29" ht="24.75" customHeight="1" thickTop="1">
      <c r="A11" s="40" t="s">
        <v>25</v>
      </c>
      <c r="B11" s="100"/>
      <c r="C11" s="41"/>
      <c r="D11" s="64">
        <v>8000</v>
      </c>
      <c r="E11" s="65"/>
      <c r="F11" s="64">
        <v>8000</v>
      </c>
      <c r="G11" s="65"/>
      <c r="H11" s="64">
        <v>8000</v>
      </c>
      <c r="I11" s="65"/>
      <c r="J11" s="64">
        <v>8000</v>
      </c>
      <c r="K11" s="65"/>
      <c r="L11" s="64">
        <v>8000</v>
      </c>
      <c r="M11" s="65"/>
      <c r="N11" s="64">
        <v>8000</v>
      </c>
      <c r="O11" s="65"/>
      <c r="P11" s="64">
        <v>8000</v>
      </c>
      <c r="Q11" s="65"/>
      <c r="R11" s="64">
        <v>8000</v>
      </c>
      <c r="S11" s="65"/>
      <c r="T11" s="64">
        <v>8000</v>
      </c>
      <c r="U11" s="65"/>
      <c r="V11" s="64">
        <v>8000</v>
      </c>
      <c r="W11" s="65"/>
      <c r="X11" s="64">
        <v>8000</v>
      </c>
      <c r="Y11" s="65"/>
      <c r="Z11" s="64">
        <v>8000</v>
      </c>
      <c r="AA11" s="156"/>
      <c r="AB11" s="150"/>
      <c r="AC11" s="128"/>
    </row>
    <row r="12" spans="1:29" ht="24.75" customHeight="1">
      <c r="A12" s="62" t="s">
        <v>50</v>
      </c>
      <c r="B12" s="70"/>
      <c r="C12" s="63"/>
      <c r="D12" s="47">
        <v>1250</v>
      </c>
      <c r="E12" s="48"/>
      <c r="F12" s="47">
        <v>1250</v>
      </c>
      <c r="G12" s="48"/>
      <c r="H12" s="47">
        <v>1250</v>
      </c>
      <c r="I12" s="48"/>
      <c r="J12" s="47">
        <v>1250</v>
      </c>
      <c r="K12" s="48"/>
      <c r="L12" s="47">
        <v>1250</v>
      </c>
      <c r="M12" s="48"/>
      <c r="N12" s="47">
        <v>1250</v>
      </c>
      <c r="O12" s="48"/>
      <c r="P12" s="47">
        <v>1250</v>
      </c>
      <c r="Q12" s="48"/>
      <c r="R12" s="47">
        <v>1250</v>
      </c>
      <c r="S12" s="48"/>
      <c r="T12" s="47">
        <v>1250</v>
      </c>
      <c r="U12" s="48"/>
      <c r="V12" s="47">
        <v>1250</v>
      </c>
      <c r="W12" s="48"/>
      <c r="X12" s="47">
        <v>1250</v>
      </c>
      <c r="Y12" s="48"/>
      <c r="Z12" s="47">
        <v>1250</v>
      </c>
      <c r="AA12" s="157"/>
      <c r="AB12" s="151"/>
      <c r="AC12" s="49"/>
    </row>
    <row r="13" spans="1:29" ht="24.75" customHeight="1">
      <c r="A13" s="69" t="s">
        <v>27</v>
      </c>
      <c r="B13" s="110"/>
      <c r="C13" s="70"/>
      <c r="D13" s="47">
        <v>10000</v>
      </c>
      <c r="E13" s="48"/>
      <c r="F13" s="47">
        <v>10000</v>
      </c>
      <c r="G13" s="48"/>
      <c r="H13" s="47">
        <v>10000</v>
      </c>
      <c r="I13" s="48"/>
      <c r="J13" s="47">
        <v>10000</v>
      </c>
      <c r="K13" s="48"/>
      <c r="L13" s="47">
        <v>10000</v>
      </c>
      <c r="M13" s="48"/>
      <c r="N13" s="47">
        <v>10000</v>
      </c>
      <c r="O13" s="48"/>
      <c r="P13" s="47">
        <v>10000</v>
      </c>
      <c r="Q13" s="48"/>
      <c r="R13" s="47">
        <v>10000</v>
      </c>
      <c r="S13" s="48"/>
      <c r="T13" s="47">
        <v>10000</v>
      </c>
      <c r="U13" s="48"/>
      <c r="V13" s="47">
        <v>10000</v>
      </c>
      <c r="W13" s="48"/>
      <c r="X13" s="47">
        <v>10000</v>
      </c>
      <c r="Y13" s="48"/>
      <c r="Z13" s="47">
        <v>10000</v>
      </c>
      <c r="AA13" s="157"/>
      <c r="AB13" s="151"/>
      <c r="AC13" s="49"/>
    </row>
    <row r="14" spans="1:29" ht="24.75" customHeight="1" thickBot="1">
      <c r="A14" s="50" t="s">
        <v>51</v>
      </c>
      <c r="B14" s="109"/>
      <c r="C14" s="51"/>
      <c r="D14" s="52">
        <v>1562</v>
      </c>
      <c r="E14" s="53"/>
      <c r="F14" s="52">
        <v>1562</v>
      </c>
      <c r="G14" s="53"/>
      <c r="H14" s="52">
        <v>1562</v>
      </c>
      <c r="I14" s="53"/>
      <c r="J14" s="52">
        <v>1562</v>
      </c>
      <c r="K14" s="53"/>
      <c r="L14" s="52">
        <v>1562</v>
      </c>
      <c r="M14" s="53"/>
      <c r="N14" s="52">
        <v>1562</v>
      </c>
      <c r="O14" s="53"/>
      <c r="P14" s="52">
        <v>1562</v>
      </c>
      <c r="Q14" s="53"/>
      <c r="R14" s="52">
        <v>1562</v>
      </c>
      <c r="S14" s="53"/>
      <c r="T14" s="52">
        <v>1562</v>
      </c>
      <c r="U14" s="53"/>
      <c r="V14" s="52">
        <v>1562</v>
      </c>
      <c r="W14" s="53"/>
      <c r="X14" s="52">
        <v>1562</v>
      </c>
      <c r="Y14" s="53"/>
      <c r="Z14" s="52">
        <v>1562</v>
      </c>
      <c r="AA14" s="158"/>
      <c r="AB14" s="152"/>
      <c r="AC14" s="108"/>
    </row>
    <row r="15" spans="1:29" ht="24.75" customHeight="1" thickTop="1">
      <c r="A15" s="66" t="s">
        <v>43</v>
      </c>
      <c r="B15" s="28"/>
      <c r="C15" s="12" t="s">
        <v>44</v>
      </c>
      <c r="D15" s="64"/>
      <c r="E15" s="65"/>
      <c r="F15" s="64"/>
      <c r="G15" s="65"/>
      <c r="H15" s="64"/>
      <c r="I15" s="65"/>
      <c r="J15" s="64"/>
      <c r="K15" s="65"/>
      <c r="L15" s="64"/>
      <c r="M15" s="65"/>
      <c r="N15" s="64"/>
      <c r="O15" s="65"/>
      <c r="P15" s="64"/>
      <c r="Q15" s="65"/>
      <c r="R15" s="64"/>
      <c r="S15" s="65"/>
      <c r="T15" s="64"/>
      <c r="U15" s="65"/>
      <c r="V15" s="64"/>
      <c r="W15" s="65"/>
      <c r="X15" s="64"/>
      <c r="Y15" s="65"/>
      <c r="Z15" s="64"/>
      <c r="AA15" s="65"/>
      <c r="AB15" s="159"/>
      <c r="AC15" s="43"/>
    </row>
    <row r="16" spans="1:29" ht="24.75" customHeight="1">
      <c r="A16" s="67"/>
      <c r="B16" s="16"/>
      <c r="C16" s="7" t="s">
        <v>45</v>
      </c>
      <c r="D16" s="47"/>
      <c r="E16" s="48"/>
      <c r="F16" s="47"/>
      <c r="G16" s="48"/>
      <c r="H16" s="47"/>
      <c r="I16" s="48"/>
      <c r="J16" s="47"/>
      <c r="K16" s="48"/>
      <c r="L16" s="47"/>
      <c r="M16" s="48"/>
      <c r="N16" s="47"/>
      <c r="O16" s="48"/>
      <c r="P16" s="47"/>
      <c r="Q16" s="48"/>
      <c r="R16" s="47"/>
      <c r="S16" s="48"/>
      <c r="T16" s="47"/>
      <c r="U16" s="48"/>
      <c r="V16" s="47"/>
      <c r="W16" s="48"/>
      <c r="X16" s="47"/>
      <c r="Y16" s="48"/>
      <c r="Z16" s="47"/>
      <c r="AA16" s="48"/>
      <c r="AB16" s="151"/>
      <c r="AC16" s="49"/>
    </row>
    <row r="17" spans="1:29" ht="24.75" customHeight="1">
      <c r="A17" s="67"/>
      <c r="B17" s="16"/>
      <c r="C17" s="7" t="s">
        <v>46</v>
      </c>
      <c r="D17" s="47"/>
      <c r="E17" s="48"/>
      <c r="F17" s="47"/>
      <c r="G17" s="48"/>
      <c r="H17" s="47"/>
      <c r="I17" s="48"/>
      <c r="J17" s="47"/>
      <c r="K17" s="48"/>
      <c r="L17" s="47"/>
      <c r="M17" s="48"/>
      <c r="N17" s="47"/>
      <c r="O17" s="48"/>
      <c r="P17" s="47"/>
      <c r="Q17" s="48"/>
      <c r="R17" s="47"/>
      <c r="S17" s="48"/>
      <c r="T17" s="47"/>
      <c r="U17" s="48"/>
      <c r="V17" s="47"/>
      <c r="W17" s="48"/>
      <c r="X17" s="47"/>
      <c r="Y17" s="48"/>
      <c r="Z17" s="47"/>
      <c r="AA17" s="48"/>
      <c r="AB17" s="151"/>
      <c r="AC17" s="49"/>
    </row>
    <row r="18" spans="1:29" ht="24.75" customHeight="1">
      <c r="A18" s="67"/>
      <c r="B18" s="116" t="s">
        <v>28</v>
      </c>
      <c r="C18" s="117"/>
      <c r="D18" s="47"/>
      <c r="E18" s="48"/>
      <c r="F18" s="47"/>
      <c r="G18" s="48"/>
      <c r="H18" s="47"/>
      <c r="I18" s="48"/>
      <c r="J18" s="47"/>
      <c r="K18" s="48"/>
      <c r="L18" s="47"/>
      <c r="M18" s="48"/>
      <c r="N18" s="47"/>
      <c r="O18" s="48"/>
      <c r="P18" s="47"/>
      <c r="Q18" s="48"/>
      <c r="R18" s="47"/>
      <c r="S18" s="48"/>
      <c r="T18" s="47"/>
      <c r="U18" s="48"/>
      <c r="V18" s="47"/>
      <c r="W18" s="48"/>
      <c r="X18" s="47"/>
      <c r="Y18" s="48"/>
      <c r="Z18" s="47"/>
      <c r="AA18" s="48"/>
      <c r="AB18" s="151"/>
      <c r="AC18" s="49"/>
    </row>
    <row r="19" spans="1:29" ht="24.75" customHeight="1">
      <c r="A19" s="67"/>
      <c r="B19" s="116" t="s">
        <v>29</v>
      </c>
      <c r="C19" s="117"/>
      <c r="D19" s="47"/>
      <c r="E19" s="48"/>
      <c r="F19" s="47"/>
      <c r="G19" s="48"/>
      <c r="H19" s="47"/>
      <c r="I19" s="48"/>
      <c r="J19" s="47"/>
      <c r="K19" s="48"/>
      <c r="L19" s="47"/>
      <c r="M19" s="48"/>
      <c r="N19" s="47"/>
      <c r="O19" s="48"/>
      <c r="P19" s="47"/>
      <c r="Q19" s="48"/>
      <c r="R19" s="47"/>
      <c r="S19" s="48"/>
      <c r="T19" s="47"/>
      <c r="U19" s="48"/>
      <c r="V19" s="47"/>
      <c r="W19" s="48"/>
      <c r="X19" s="47"/>
      <c r="Y19" s="48"/>
      <c r="Z19" s="47"/>
      <c r="AA19" s="48"/>
      <c r="AB19" s="151"/>
      <c r="AC19" s="49"/>
    </row>
    <row r="20" spans="1:29" ht="24.75" customHeight="1" thickBot="1">
      <c r="A20" s="68"/>
      <c r="B20" s="89" t="s">
        <v>30</v>
      </c>
      <c r="C20" s="85"/>
      <c r="D20" s="52"/>
      <c r="E20" s="53"/>
      <c r="F20" s="52"/>
      <c r="G20" s="53"/>
      <c r="H20" s="52"/>
      <c r="I20" s="53"/>
      <c r="J20" s="52"/>
      <c r="K20" s="53"/>
      <c r="L20" s="52"/>
      <c r="M20" s="53"/>
      <c r="N20" s="52"/>
      <c r="O20" s="53"/>
      <c r="P20" s="52"/>
      <c r="Q20" s="53"/>
      <c r="R20" s="52"/>
      <c r="S20" s="53"/>
      <c r="T20" s="52"/>
      <c r="U20" s="53"/>
      <c r="V20" s="52"/>
      <c r="W20" s="53"/>
      <c r="X20" s="52"/>
      <c r="Y20" s="53"/>
      <c r="Z20" s="52"/>
      <c r="AA20" s="53"/>
      <c r="AB20" s="152"/>
      <c r="AC20" s="108"/>
    </row>
    <row r="21" spans="1:29" ht="24.75" customHeight="1" thickTop="1">
      <c r="A21" s="40" t="s">
        <v>31</v>
      </c>
      <c r="B21" s="100"/>
      <c r="C21" s="41"/>
      <c r="D21" s="64">
        <f>INT(D7*D11+D8*D13+D10*D12+D15+D16+D17+D18+D19+D20)</f>
        <v>0</v>
      </c>
      <c r="E21" s="65"/>
      <c r="F21" s="64">
        <f t="shared" ref="F21" si="0">INT(F7*F11+F8*F13+F10*F12+F15+F16+F17+F18+F19+F20)</f>
        <v>0</v>
      </c>
      <c r="G21" s="65"/>
      <c r="H21" s="64">
        <f t="shared" ref="H21" si="1">INT(H7*H11+H8*H13+H10*H12+H15+H16+H17+H18+H19+H20)</f>
        <v>0</v>
      </c>
      <c r="I21" s="65"/>
      <c r="J21" s="64">
        <f t="shared" ref="J21" si="2">INT(J7*J11+J8*J13+J10*J12+J15+J16+J17+J18+J19+J20)</f>
        <v>0</v>
      </c>
      <c r="K21" s="65"/>
      <c r="L21" s="64">
        <f t="shared" ref="L21" si="3">INT(L7*L11+L8*L13+L10*L12+L15+L16+L17+L18+L19+L20)</f>
        <v>0</v>
      </c>
      <c r="M21" s="65"/>
      <c r="N21" s="64">
        <f t="shared" ref="N21" si="4">INT(N7*N11+N8*N13+N10*N12+N15+N16+N17+N18+N19+N20)</f>
        <v>0</v>
      </c>
      <c r="O21" s="65"/>
      <c r="P21" s="64">
        <f t="shared" ref="P21" si="5">INT(P7*P11+P8*P13+P10*P12+P15+P16+P17+P18+P19+P20)</f>
        <v>0</v>
      </c>
      <c r="Q21" s="65"/>
      <c r="R21" s="64">
        <f t="shared" ref="R21" si="6">INT(R7*R11+R8*R13+R10*R12+R15+R16+R17+R18+R19+R20)</f>
        <v>0</v>
      </c>
      <c r="S21" s="65"/>
      <c r="T21" s="64">
        <f t="shared" ref="T21" si="7">INT(T7*T11+T8*T13+T10*T12+T15+T16+T17+T18+T19+T20)</f>
        <v>0</v>
      </c>
      <c r="U21" s="65"/>
      <c r="V21" s="64">
        <f t="shared" ref="V21" si="8">INT(V7*V11+V8*V13+V10*V12+V15+V16+V17+V18+V19+V20)</f>
        <v>0</v>
      </c>
      <c r="W21" s="65"/>
      <c r="X21" s="64">
        <f t="shared" ref="X21" si="9">INT(X7*X11+X8*X13+X10*X12+X15+X16+X17+X18+X19+X20)</f>
        <v>0</v>
      </c>
      <c r="Y21" s="65"/>
      <c r="Z21" s="64">
        <f t="shared" ref="Z21" si="10">INT(Z7*Z11+Z8*Z13+Z10*Z12+Z15+Z16+Z17+Z18+Z19+Z20)</f>
        <v>0</v>
      </c>
      <c r="AA21" s="65"/>
      <c r="AB21" s="159"/>
      <c r="AC21" s="43"/>
    </row>
    <row r="22" spans="1:29" ht="24.75" customHeight="1" thickBot="1">
      <c r="A22" s="122" t="s">
        <v>40</v>
      </c>
      <c r="B22" s="123"/>
      <c r="C22" s="124"/>
      <c r="D22" s="38"/>
      <c r="E22" s="42"/>
      <c r="F22" s="38"/>
      <c r="G22" s="42"/>
      <c r="H22" s="38"/>
      <c r="I22" s="42"/>
      <c r="J22" s="38"/>
      <c r="K22" s="42"/>
      <c r="L22" s="38"/>
      <c r="M22" s="42"/>
      <c r="N22" s="38"/>
      <c r="O22" s="42"/>
      <c r="P22" s="38"/>
      <c r="Q22" s="42"/>
      <c r="R22" s="38"/>
      <c r="S22" s="42"/>
      <c r="T22" s="38"/>
      <c r="U22" s="42"/>
      <c r="V22" s="38"/>
      <c r="W22" s="42"/>
      <c r="X22" s="38"/>
      <c r="Y22" s="42"/>
      <c r="Z22" s="38"/>
      <c r="AA22" s="42"/>
      <c r="AB22" s="160"/>
      <c r="AC22" s="101"/>
    </row>
    <row r="23" spans="1:29" ht="24.75" customHeight="1" thickBot="1">
      <c r="A23" s="102" t="s">
        <v>19</v>
      </c>
      <c r="B23" s="103"/>
      <c r="C23" s="104"/>
      <c r="D23" s="105">
        <f>D21+D22</f>
        <v>0</v>
      </c>
      <c r="E23" s="106"/>
      <c r="F23" s="105">
        <f t="shared" ref="F23" si="11">F21+F22</f>
        <v>0</v>
      </c>
      <c r="G23" s="106"/>
      <c r="H23" s="105">
        <f t="shared" ref="H23" si="12">H21+H22</f>
        <v>0</v>
      </c>
      <c r="I23" s="106"/>
      <c r="J23" s="105">
        <f t="shared" ref="J23" si="13">J21+J22</f>
        <v>0</v>
      </c>
      <c r="K23" s="106"/>
      <c r="L23" s="105">
        <f t="shared" ref="L23" si="14">L21+L22</f>
        <v>0</v>
      </c>
      <c r="M23" s="106"/>
      <c r="N23" s="105">
        <f t="shared" ref="N23" si="15">N21+N22</f>
        <v>0</v>
      </c>
      <c r="O23" s="106"/>
      <c r="P23" s="105">
        <f t="shared" ref="P23" si="16">P21+P22</f>
        <v>0</v>
      </c>
      <c r="Q23" s="106"/>
      <c r="R23" s="105">
        <f t="shared" ref="R23" si="17">R21+R22</f>
        <v>0</v>
      </c>
      <c r="S23" s="106"/>
      <c r="T23" s="105">
        <f t="shared" ref="T23" si="18">T21+T22</f>
        <v>0</v>
      </c>
      <c r="U23" s="106"/>
      <c r="V23" s="105">
        <f t="shared" ref="V23" si="19">V21+V22</f>
        <v>0</v>
      </c>
      <c r="W23" s="106"/>
      <c r="X23" s="105">
        <f t="shared" ref="X23" si="20">X21+X22</f>
        <v>0</v>
      </c>
      <c r="Y23" s="106"/>
      <c r="Z23" s="105">
        <f t="shared" ref="Z23" si="21">Z21+Z22</f>
        <v>0</v>
      </c>
      <c r="AA23" s="106"/>
      <c r="AB23" s="161">
        <f>D23+F23+H23+J23+L23+N23</f>
        <v>0</v>
      </c>
      <c r="AC23" s="107"/>
    </row>
    <row r="24" spans="1:29" ht="24.75" customHeight="1">
      <c r="A24" s="54" t="s">
        <v>33</v>
      </c>
      <c r="B24" s="118" t="s">
        <v>34</v>
      </c>
      <c r="C24" s="119"/>
      <c r="D24" s="44">
        <f>D23*0.003</f>
        <v>0</v>
      </c>
      <c r="E24" s="45"/>
      <c r="F24" s="44">
        <f t="shared" ref="F24" si="22">F23*0.003</f>
        <v>0</v>
      </c>
      <c r="G24" s="45"/>
      <c r="H24" s="44">
        <f t="shared" ref="H24" si="23">H23*0.003</f>
        <v>0</v>
      </c>
      <c r="I24" s="45"/>
      <c r="J24" s="44">
        <f t="shared" ref="J24" si="24">J23*0.003</f>
        <v>0</v>
      </c>
      <c r="K24" s="45"/>
      <c r="L24" s="44">
        <f t="shared" ref="L24" si="25">L23*0.003</f>
        <v>0</v>
      </c>
      <c r="M24" s="45"/>
      <c r="N24" s="44">
        <f t="shared" ref="N24" si="26">N23*0.003</f>
        <v>0</v>
      </c>
      <c r="O24" s="45"/>
      <c r="P24" s="44">
        <f t="shared" ref="P24" si="27">P23*0.003</f>
        <v>0</v>
      </c>
      <c r="Q24" s="45"/>
      <c r="R24" s="44">
        <f t="shared" ref="R24" si="28">R23*0.003</f>
        <v>0</v>
      </c>
      <c r="S24" s="45"/>
      <c r="T24" s="44">
        <f t="shared" ref="T24" si="29">T23*0.003</f>
        <v>0</v>
      </c>
      <c r="U24" s="45"/>
      <c r="V24" s="44">
        <f t="shared" ref="V24" si="30">V23*0.003</f>
        <v>0</v>
      </c>
      <c r="W24" s="45"/>
      <c r="X24" s="44">
        <f t="shared" ref="X24" si="31">X23*0.003</f>
        <v>0</v>
      </c>
      <c r="Y24" s="45"/>
      <c r="Z24" s="44">
        <f t="shared" ref="Z24" si="32">Z23*0.003</f>
        <v>0</v>
      </c>
      <c r="AA24" s="45"/>
      <c r="AB24" s="162"/>
      <c r="AC24" s="46"/>
    </row>
    <row r="25" spans="1:29" ht="24.75" customHeight="1">
      <c r="A25" s="55"/>
      <c r="B25" s="116" t="s">
        <v>35</v>
      </c>
      <c r="C25" s="117"/>
      <c r="D25" s="47"/>
      <c r="E25" s="48"/>
      <c r="F25" s="47"/>
      <c r="G25" s="48"/>
      <c r="H25" s="47"/>
      <c r="I25" s="48"/>
      <c r="J25" s="47"/>
      <c r="K25" s="48"/>
      <c r="L25" s="47"/>
      <c r="M25" s="48"/>
      <c r="N25" s="47"/>
      <c r="O25" s="48"/>
      <c r="P25" s="47"/>
      <c r="Q25" s="48"/>
      <c r="R25" s="47"/>
      <c r="S25" s="48"/>
      <c r="T25" s="47"/>
      <c r="U25" s="48"/>
      <c r="V25" s="47"/>
      <c r="W25" s="48"/>
      <c r="X25" s="47"/>
      <c r="Y25" s="48"/>
      <c r="Z25" s="47"/>
      <c r="AA25" s="48"/>
      <c r="AB25" s="151"/>
      <c r="AC25" s="49"/>
    </row>
    <row r="26" spans="1:29" ht="24.75" customHeight="1">
      <c r="A26" s="55"/>
      <c r="B26" s="116" t="s">
        <v>48</v>
      </c>
      <c r="C26" s="117"/>
      <c r="D26" s="47"/>
      <c r="E26" s="48"/>
      <c r="F26" s="47"/>
      <c r="G26" s="48"/>
      <c r="H26" s="47"/>
      <c r="I26" s="48"/>
      <c r="J26" s="47"/>
      <c r="K26" s="48"/>
      <c r="L26" s="47"/>
      <c r="M26" s="48"/>
      <c r="N26" s="47"/>
      <c r="O26" s="48"/>
      <c r="P26" s="47"/>
      <c r="Q26" s="48"/>
      <c r="R26" s="47"/>
      <c r="S26" s="48"/>
      <c r="T26" s="47"/>
      <c r="U26" s="48"/>
      <c r="V26" s="47"/>
      <c r="W26" s="48"/>
      <c r="X26" s="47"/>
      <c r="Y26" s="48"/>
      <c r="Z26" s="47"/>
      <c r="AA26" s="48"/>
      <c r="AB26" s="151"/>
      <c r="AC26" s="49"/>
    </row>
    <row r="27" spans="1:29" ht="24.75" customHeight="1">
      <c r="A27" s="56"/>
      <c r="B27" s="116" t="s">
        <v>49</v>
      </c>
      <c r="C27" s="117"/>
      <c r="D27" s="32"/>
      <c r="E27" s="33"/>
      <c r="F27" s="32"/>
      <c r="G27" s="33"/>
      <c r="H27" s="32"/>
      <c r="I27" s="33"/>
      <c r="J27" s="32"/>
      <c r="K27" s="33"/>
      <c r="L27" s="32"/>
      <c r="M27" s="33"/>
      <c r="N27" s="32"/>
      <c r="O27" s="33"/>
      <c r="P27" s="32"/>
      <c r="Q27" s="33"/>
      <c r="R27" s="32"/>
      <c r="S27" s="33"/>
      <c r="T27" s="32"/>
      <c r="U27" s="33"/>
      <c r="V27" s="32"/>
      <c r="W27" s="33"/>
      <c r="X27" s="32"/>
      <c r="Y27" s="33"/>
      <c r="Z27" s="32"/>
      <c r="AA27" s="33"/>
      <c r="AB27" s="159"/>
      <c r="AC27" s="43"/>
    </row>
    <row r="28" spans="1:29" ht="24.75" customHeight="1" thickBot="1">
      <c r="A28" s="57"/>
      <c r="B28" s="120" t="s">
        <v>52</v>
      </c>
      <c r="C28" s="121"/>
      <c r="D28" s="38"/>
      <c r="E28" s="42"/>
      <c r="F28" s="38"/>
      <c r="G28" s="42"/>
      <c r="H28" s="38"/>
      <c r="I28" s="42"/>
      <c r="J28" s="38"/>
      <c r="K28" s="42"/>
      <c r="L28" s="38"/>
      <c r="M28" s="42"/>
      <c r="N28" s="38"/>
      <c r="O28" s="42"/>
      <c r="P28" s="38"/>
      <c r="Q28" s="42"/>
      <c r="R28" s="38"/>
      <c r="S28" s="42"/>
      <c r="T28" s="38"/>
      <c r="U28" s="42"/>
      <c r="V28" s="38"/>
      <c r="W28" s="42"/>
      <c r="X28" s="38"/>
      <c r="Y28" s="42"/>
      <c r="Z28" s="38"/>
      <c r="AA28" s="42"/>
      <c r="AB28" s="163"/>
      <c r="AC28" s="39"/>
    </row>
    <row r="29" spans="1:29" ht="24.75" customHeight="1" thickBot="1">
      <c r="A29" s="40" t="s">
        <v>37</v>
      </c>
      <c r="B29" s="100"/>
      <c r="C29" s="41"/>
      <c r="D29" s="32">
        <f>SUM(D24:D28)</f>
        <v>0</v>
      </c>
      <c r="E29" s="33"/>
      <c r="F29" s="32">
        <f t="shared" ref="F29" si="33">SUM(F24:F28)</f>
        <v>0</v>
      </c>
      <c r="G29" s="33"/>
      <c r="H29" s="32">
        <f t="shared" ref="H29" si="34">SUM(H24:H28)</f>
        <v>0</v>
      </c>
      <c r="I29" s="33"/>
      <c r="J29" s="32">
        <f t="shared" ref="J29" si="35">SUM(J24:J28)</f>
        <v>0</v>
      </c>
      <c r="K29" s="33"/>
      <c r="L29" s="32">
        <f t="shared" ref="L29" si="36">SUM(L24:L28)</f>
        <v>0</v>
      </c>
      <c r="M29" s="33"/>
      <c r="N29" s="32">
        <f t="shared" ref="N29" si="37">SUM(N24:N28)</f>
        <v>0</v>
      </c>
      <c r="O29" s="33"/>
      <c r="P29" s="32">
        <f t="shared" ref="P29" si="38">SUM(P24:P28)</f>
        <v>0</v>
      </c>
      <c r="Q29" s="33"/>
      <c r="R29" s="32">
        <f t="shared" ref="R29" si="39">SUM(R24:R28)</f>
        <v>0</v>
      </c>
      <c r="S29" s="33"/>
      <c r="T29" s="32">
        <f t="shared" ref="T29" si="40">SUM(T24:T28)</f>
        <v>0</v>
      </c>
      <c r="U29" s="33"/>
      <c r="V29" s="32">
        <f t="shared" ref="V29" si="41">SUM(V24:V28)</f>
        <v>0</v>
      </c>
      <c r="W29" s="33"/>
      <c r="X29" s="32">
        <f t="shared" ref="X29" si="42">SUM(X24:X28)</f>
        <v>0</v>
      </c>
      <c r="Y29" s="33"/>
      <c r="Z29" s="32">
        <f t="shared" ref="Z29" si="43">SUM(Z24:Z28)</f>
        <v>0</v>
      </c>
      <c r="AA29" s="148"/>
      <c r="AB29" s="159">
        <f t="shared" ref="AB29" si="44">SUM(AB24:AB28)</f>
        <v>0</v>
      </c>
      <c r="AC29" s="43"/>
    </row>
    <row r="30" spans="1:29" ht="24.75" customHeight="1" thickTop="1" thickBot="1">
      <c r="A30" s="34" t="s">
        <v>38</v>
      </c>
      <c r="B30" s="98"/>
      <c r="C30" s="35"/>
      <c r="D30" s="36">
        <f>D23-D29</f>
        <v>0</v>
      </c>
      <c r="E30" s="37"/>
      <c r="F30" s="36">
        <f>F23-F29</f>
        <v>0</v>
      </c>
      <c r="G30" s="37"/>
      <c r="H30" s="36">
        <f>H23-H29</f>
        <v>0</v>
      </c>
      <c r="I30" s="37"/>
      <c r="J30" s="36">
        <f>J23-J29</f>
        <v>0</v>
      </c>
      <c r="K30" s="37"/>
      <c r="L30" s="36">
        <f>L23-L29</f>
        <v>0</v>
      </c>
      <c r="M30" s="37"/>
      <c r="N30" s="36">
        <f>N23-N29</f>
        <v>0</v>
      </c>
      <c r="O30" s="37"/>
      <c r="P30" s="36">
        <f>P23-P29</f>
        <v>0</v>
      </c>
      <c r="Q30" s="37"/>
      <c r="R30" s="36">
        <f>R23-R29</f>
        <v>0</v>
      </c>
      <c r="S30" s="37"/>
      <c r="T30" s="36">
        <f>T23-T29</f>
        <v>0</v>
      </c>
      <c r="U30" s="37"/>
      <c r="V30" s="36">
        <f>V23-V29</f>
        <v>0</v>
      </c>
      <c r="W30" s="37"/>
      <c r="X30" s="36">
        <f>X21-X29</f>
        <v>0</v>
      </c>
      <c r="Y30" s="37"/>
      <c r="Z30" s="36">
        <f>Z23-Z29</f>
        <v>0</v>
      </c>
      <c r="AA30" s="147"/>
      <c r="AB30" s="164">
        <f>D30+F30+H30+J30+L30+N30</f>
        <v>0</v>
      </c>
      <c r="AC30" s="99"/>
    </row>
  </sheetData>
  <mergeCells count="308"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T27:U27"/>
    <mergeCell ref="V27:W27"/>
    <mergeCell ref="X27:Y27"/>
    <mergeCell ref="Z27:AA27"/>
    <mergeCell ref="T28:U28"/>
    <mergeCell ref="V28:W28"/>
    <mergeCell ref="X28:Y28"/>
    <mergeCell ref="Z28:AA28"/>
    <mergeCell ref="AB28:AC28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A21:C21"/>
    <mergeCell ref="D21:E21"/>
    <mergeCell ref="F21:G21"/>
    <mergeCell ref="H21:I21"/>
    <mergeCell ref="J21:K21"/>
    <mergeCell ref="L21:M21"/>
    <mergeCell ref="N21:O21"/>
    <mergeCell ref="P21:Q21"/>
    <mergeCell ref="R22:S22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R21:S21"/>
    <mergeCell ref="T21:U21"/>
    <mergeCell ref="V21:W21"/>
    <mergeCell ref="X21:Y21"/>
    <mergeCell ref="Z21:AA21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EBC5E-B10B-4120-ADF5-5ED16FDE7248}">
  <sheetPr codeName="Sheet5"/>
  <dimension ref="A1:AC30"/>
  <sheetViews>
    <sheetView topLeftCell="A10" workbookViewId="0">
      <selection activeCell="D25" sqref="D25:AA28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75" t="s">
        <v>39</v>
      </c>
      <c r="B1" s="75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</row>
    <row r="2" spans="1:29" ht="15.75" thickBot="1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</row>
    <row r="3" spans="1:29" ht="15.75" thickTop="1">
      <c r="A3" s="78" t="s">
        <v>0</v>
      </c>
      <c r="B3" s="79"/>
      <c r="C3" s="79"/>
      <c r="D3" s="80"/>
      <c r="E3" s="81" t="s">
        <v>1</v>
      </c>
      <c r="F3" s="79"/>
      <c r="G3" s="79"/>
      <c r="H3" s="79"/>
      <c r="I3" s="79"/>
      <c r="J3" s="79"/>
      <c r="K3" s="80"/>
      <c r="L3" s="81" t="s">
        <v>2</v>
      </c>
      <c r="M3" s="79"/>
      <c r="N3" s="79"/>
      <c r="O3" s="79"/>
      <c r="P3" s="79"/>
      <c r="Q3" s="79"/>
      <c r="R3" s="80"/>
      <c r="S3" s="81" t="s">
        <v>3</v>
      </c>
      <c r="T3" s="79"/>
      <c r="U3" s="79"/>
      <c r="V3" s="79"/>
      <c r="W3" s="79"/>
      <c r="X3" s="79"/>
      <c r="Y3" s="80"/>
      <c r="Z3" s="79" t="s">
        <v>4</v>
      </c>
      <c r="AA3" s="79"/>
      <c r="AB3" s="79"/>
      <c r="AC3" s="82"/>
    </row>
    <row r="4" spans="1:29" ht="35.25" customHeight="1" thickBot="1">
      <c r="A4" s="83"/>
      <c r="B4" s="111"/>
      <c r="C4" s="84"/>
      <c r="D4" s="85"/>
      <c r="E4" s="86" t="s">
        <v>47</v>
      </c>
      <c r="F4" s="87"/>
      <c r="G4" s="87"/>
      <c r="H4" s="87"/>
      <c r="I4" s="87"/>
      <c r="J4" s="87"/>
      <c r="K4" s="88"/>
      <c r="L4" s="89"/>
      <c r="M4" s="84"/>
      <c r="N4" s="84"/>
      <c r="O4" s="84"/>
      <c r="P4" s="84"/>
      <c r="Q4" s="84"/>
      <c r="R4" s="85"/>
      <c r="S4" s="90" t="s">
        <v>59</v>
      </c>
      <c r="T4" s="91"/>
      <c r="U4" s="91"/>
      <c r="V4" s="91"/>
      <c r="W4" s="91"/>
      <c r="X4" s="91"/>
      <c r="Y4" s="92"/>
      <c r="Z4" s="93" t="s">
        <v>5</v>
      </c>
      <c r="AA4" s="93"/>
      <c r="AB4" s="93"/>
      <c r="AC4" s="94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73" t="s">
        <v>6</v>
      </c>
      <c r="B6" s="115"/>
      <c r="C6" s="74"/>
      <c r="D6" s="71" t="s">
        <v>11</v>
      </c>
      <c r="E6" s="72"/>
      <c r="F6" s="71" t="s">
        <v>12</v>
      </c>
      <c r="G6" s="72"/>
      <c r="H6" s="71" t="s">
        <v>13</v>
      </c>
      <c r="I6" s="72"/>
      <c r="J6" s="71" t="s">
        <v>14</v>
      </c>
      <c r="K6" s="72"/>
      <c r="L6" s="71" t="s">
        <v>15</v>
      </c>
      <c r="M6" s="72"/>
      <c r="N6" s="71" t="s">
        <v>16</v>
      </c>
      <c r="O6" s="72"/>
      <c r="P6" s="71" t="s">
        <v>17</v>
      </c>
      <c r="Q6" s="72"/>
      <c r="R6" s="71" t="s">
        <v>18</v>
      </c>
      <c r="S6" s="72"/>
      <c r="T6" s="71" t="s">
        <v>7</v>
      </c>
      <c r="U6" s="72"/>
      <c r="V6" s="71" t="s">
        <v>8</v>
      </c>
      <c r="W6" s="72"/>
      <c r="X6" s="71" t="s">
        <v>9</v>
      </c>
      <c r="Y6" s="72"/>
      <c r="Z6" s="71" t="s">
        <v>10</v>
      </c>
      <c r="AA6" s="125"/>
      <c r="AB6" s="149" t="s">
        <v>19</v>
      </c>
      <c r="AC6" s="95"/>
    </row>
    <row r="7" spans="1:29" ht="24.75" customHeight="1">
      <c r="A7" s="62" t="s">
        <v>41</v>
      </c>
      <c r="B7" s="70"/>
      <c r="C7" s="63"/>
      <c r="D7" s="3"/>
      <c r="E7" s="4" t="s">
        <v>20</v>
      </c>
      <c r="F7" s="3"/>
      <c r="G7" s="4" t="s">
        <v>20</v>
      </c>
      <c r="H7" s="3"/>
      <c r="I7" s="4" t="s">
        <v>20</v>
      </c>
      <c r="J7" s="3"/>
      <c r="K7" s="4" t="s">
        <v>20</v>
      </c>
      <c r="L7" s="3"/>
      <c r="M7" s="4" t="s">
        <v>20</v>
      </c>
      <c r="N7" s="3"/>
      <c r="O7" s="4" t="s">
        <v>20</v>
      </c>
      <c r="P7" s="3"/>
      <c r="Q7" s="4" t="s">
        <v>20</v>
      </c>
      <c r="R7" s="3"/>
      <c r="S7" s="4" t="s">
        <v>20</v>
      </c>
      <c r="T7" s="3"/>
      <c r="U7" s="4" t="s">
        <v>20</v>
      </c>
      <c r="V7" s="3"/>
      <c r="W7" s="4" t="s">
        <v>20</v>
      </c>
      <c r="X7" s="3"/>
      <c r="Y7" s="4" t="s">
        <v>20</v>
      </c>
      <c r="Z7" s="3"/>
      <c r="AA7" s="4" t="s">
        <v>20</v>
      </c>
      <c r="AB7" s="24"/>
      <c r="AC7" s="9" t="s">
        <v>20</v>
      </c>
    </row>
    <row r="8" spans="1:29" ht="24.75" customHeight="1">
      <c r="A8" s="62" t="s">
        <v>42</v>
      </c>
      <c r="B8" s="70"/>
      <c r="C8" s="63"/>
      <c r="D8" s="3"/>
      <c r="E8" s="4" t="s">
        <v>20</v>
      </c>
      <c r="F8" s="3"/>
      <c r="G8" s="4" t="s">
        <v>20</v>
      </c>
      <c r="H8" s="3"/>
      <c r="I8" s="4" t="s">
        <v>20</v>
      </c>
      <c r="J8" s="3"/>
      <c r="K8" s="4" t="s">
        <v>20</v>
      </c>
      <c r="L8" s="3"/>
      <c r="M8" s="4" t="s">
        <v>20</v>
      </c>
      <c r="N8" s="3"/>
      <c r="O8" s="4" t="s">
        <v>20</v>
      </c>
      <c r="P8" s="3"/>
      <c r="Q8" s="4" t="s">
        <v>20</v>
      </c>
      <c r="R8" s="3"/>
      <c r="S8" s="4" t="s">
        <v>20</v>
      </c>
      <c r="T8" s="3"/>
      <c r="U8" s="4" t="s">
        <v>20</v>
      </c>
      <c r="V8" s="3"/>
      <c r="W8" s="4" t="s">
        <v>20</v>
      </c>
      <c r="X8" s="3"/>
      <c r="Y8" s="4" t="s">
        <v>20</v>
      </c>
      <c r="Z8" s="3"/>
      <c r="AA8" s="4" t="s">
        <v>20</v>
      </c>
      <c r="AB8" s="24"/>
      <c r="AC8" s="9" t="s">
        <v>21</v>
      </c>
    </row>
    <row r="9" spans="1:29" ht="24.75" customHeight="1">
      <c r="A9" s="62" t="s">
        <v>50</v>
      </c>
      <c r="B9" s="70"/>
      <c r="C9" s="63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24"/>
      <c r="AC9" s="9" t="s">
        <v>21</v>
      </c>
    </row>
    <row r="10" spans="1:29" ht="24.75" customHeight="1" thickBot="1">
      <c r="A10" s="62" t="s">
        <v>70</v>
      </c>
      <c r="B10" s="70"/>
      <c r="C10" s="63"/>
      <c r="D10" s="3"/>
      <c r="E10" s="4" t="s">
        <v>21</v>
      </c>
      <c r="F10" s="3"/>
      <c r="G10" s="4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4" t="s">
        <v>21</v>
      </c>
      <c r="AB10" s="24"/>
      <c r="AC10" s="9" t="s">
        <v>21</v>
      </c>
    </row>
    <row r="11" spans="1:29" ht="24.75" customHeight="1" thickTop="1">
      <c r="A11" s="40" t="s">
        <v>25</v>
      </c>
      <c r="B11" s="100"/>
      <c r="C11" s="41"/>
      <c r="D11" s="64">
        <v>7800</v>
      </c>
      <c r="E11" s="65"/>
      <c r="F11" s="64">
        <v>7800</v>
      </c>
      <c r="G11" s="65"/>
      <c r="H11" s="64">
        <v>7800</v>
      </c>
      <c r="I11" s="65"/>
      <c r="J11" s="64">
        <v>7800</v>
      </c>
      <c r="K11" s="65"/>
      <c r="L11" s="64">
        <v>7800</v>
      </c>
      <c r="M11" s="65"/>
      <c r="N11" s="64">
        <v>7800</v>
      </c>
      <c r="O11" s="65"/>
      <c r="P11" s="64">
        <v>7800</v>
      </c>
      <c r="Q11" s="65"/>
      <c r="R11" s="64">
        <v>7800</v>
      </c>
      <c r="S11" s="65"/>
      <c r="T11" s="64">
        <v>7800</v>
      </c>
      <c r="U11" s="65"/>
      <c r="V11" s="64">
        <v>7800</v>
      </c>
      <c r="W11" s="65"/>
      <c r="X11" s="64">
        <v>7800</v>
      </c>
      <c r="Y11" s="65"/>
      <c r="Z11" s="64">
        <v>7800</v>
      </c>
      <c r="AA11" s="65"/>
      <c r="AB11" s="150"/>
      <c r="AC11" s="128"/>
    </row>
    <row r="12" spans="1:29" ht="24.75" customHeight="1">
      <c r="A12" s="62" t="s">
        <v>50</v>
      </c>
      <c r="B12" s="70"/>
      <c r="C12" s="63"/>
      <c r="D12" s="47">
        <v>1218</v>
      </c>
      <c r="E12" s="48"/>
      <c r="F12" s="47">
        <v>1218</v>
      </c>
      <c r="G12" s="48"/>
      <c r="H12" s="47">
        <v>1218</v>
      </c>
      <c r="I12" s="48"/>
      <c r="J12" s="47">
        <v>1218</v>
      </c>
      <c r="K12" s="48"/>
      <c r="L12" s="47">
        <v>1218</v>
      </c>
      <c r="M12" s="48"/>
      <c r="N12" s="47">
        <v>1218</v>
      </c>
      <c r="O12" s="48"/>
      <c r="P12" s="47">
        <v>1218</v>
      </c>
      <c r="Q12" s="48"/>
      <c r="R12" s="47">
        <v>1218</v>
      </c>
      <c r="S12" s="48"/>
      <c r="T12" s="47">
        <v>1218</v>
      </c>
      <c r="U12" s="48"/>
      <c r="V12" s="47">
        <v>1218</v>
      </c>
      <c r="W12" s="48"/>
      <c r="X12" s="47">
        <v>1218</v>
      </c>
      <c r="Y12" s="48"/>
      <c r="Z12" s="47">
        <v>1218</v>
      </c>
      <c r="AA12" s="48"/>
      <c r="AB12" s="151"/>
      <c r="AC12" s="49"/>
    </row>
    <row r="13" spans="1:29" ht="24.75" customHeight="1">
      <c r="A13" s="69" t="s">
        <v>27</v>
      </c>
      <c r="B13" s="110"/>
      <c r="C13" s="70"/>
      <c r="D13" s="47">
        <v>9750</v>
      </c>
      <c r="E13" s="48"/>
      <c r="F13" s="47">
        <v>9750</v>
      </c>
      <c r="G13" s="48"/>
      <c r="H13" s="47">
        <v>9750</v>
      </c>
      <c r="I13" s="48"/>
      <c r="J13" s="47">
        <v>9750</v>
      </c>
      <c r="K13" s="48"/>
      <c r="L13" s="47">
        <v>9750</v>
      </c>
      <c r="M13" s="48"/>
      <c r="N13" s="47">
        <v>9750</v>
      </c>
      <c r="O13" s="48"/>
      <c r="P13" s="47">
        <v>9750</v>
      </c>
      <c r="Q13" s="48"/>
      <c r="R13" s="47">
        <v>9750</v>
      </c>
      <c r="S13" s="48"/>
      <c r="T13" s="47">
        <v>9750</v>
      </c>
      <c r="U13" s="48"/>
      <c r="V13" s="47">
        <v>9750</v>
      </c>
      <c r="W13" s="48"/>
      <c r="X13" s="47">
        <v>9750</v>
      </c>
      <c r="Y13" s="48"/>
      <c r="Z13" s="47">
        <v>9750</v>
      </c>
      <c r="AA13" s="48"/>
      <c r="AB13" s="151"/>
      <c r="AC13" s="49"/>
    </row>
    <row r="14" spans="1:29" ht="24.75" customHeight="1" thickBot="1">
      <c r="A14" s="50" t="s">
        <v>51</v>
      </c>
      <c r="B14" s="109"/>
      <c r="C14" s="51"/>
      <c r="D14" s="52">
        <v>1523</v>
      </c>
      <c r="E14" s="53"/>
      <c r="F14" s="52">
        <v>1523</v>
      </c>
      <c r="G14" s="53"/>
      <c r="H14" s="52">
        <v>1523</v>
      </c>
      <c r="I14" s="53"/>
      <c r="J14" s="52">
        <v>1523</v>
      </c>
      <c r="K14" s="53"/>
      <c r="L14" s="52">
        <v>1523</v>
      </c>
      <c r="M14" s="53"/>
      <c r="N14" s="52">
        <v>1523</v>
      </c>
      <c r="O14" s="53"/>
      <c r="P14" s="52">
        <v>1523</v>
      </c>
      <c r="Q14" s="53"/>
      <c r="R14" s="52">
        <v>1523</v>
      </c>
      <c r="S14" s="53"/>
      <c r="T14" s="52">
        <v>1523</v>
      </c>
      <c r="U14" s="53"/>
      <c r="V14" s="52">
        <v>1523</v>
      </c>
      <c r="W14" s="53"/>
      <c r="X14" s="52">
        <v>1523</v>
      </c>
      <c r="Y14" s="53"/>
      <c r="Z14" s="52">
        <v>1523</v>
      </c>
      <c r="AA14" s="53"/>
      <c r="AB14" s="152"/>
      <c r="AC14" s="108"/>
    </row>
    <row r="15" spans="1:29" ht="24.75" customHeight="1" thickTop="1">
      <c r="A15" s="66" t="s">
        <v>43</v>
      </c>
      <c r="B15" s="28"/>
      <c r="C15" s="12" t="s">
        <v>44</v>
      </c>
      <c r="D15" s="64"/>
      <c r="E15" s="65"/>
      <c r="F15" s="64"/>
      <c r="G15" s="65"/>
      <c r="H15" s="64"/>
      <c r="I15" s="65"/>
      <c r="J15" s="64"/>
      <c r="K15" s="65"/>
      <c r="L15" s="64"/>
      <c r="M15" s="65"/>
      <c r="N15" s="64"/>
      <c r="O15" s="65"/>
      <c r="P15" s="64"/>
      <c r="Q15" s="65"/>
      <c r="R15" s="64"/>
      <c r="S15" s="65"/>
      <c r="T15" s="64"/>
      <c r="U15" s="65"/>
      <c r="V15" s="64"/>
      <c r="W15" s="65"/>
      <c r="X15" s="64"/>
      <c r="Y15" s="65"/>
      <c r="Z15" s="64"/>
      <c r="AA15" s="65"/>
      <c r="AB15" s="159"/>
      <c r="AC15" s="43"/>
    </row>
    <row r="16" spans="1:29" ht="24.75" customHeight="1">
      <c r="A16" s="67"/>
      <c r="B16" s="16"/>
      <c r="C16" s="7" t="s">
        <v>45</v>
      </c>
      <c r="D16" s="47"/>
      <c r="E16" s="48"/>
      <c r="F16" s="47"/>
      <c r="G16" s="48"/>
      <c r="H16" s="47"/>
      <c r="I16" s="48"/>
      <c r="J16" s="47"/>
      <c r="K16" s="48"/>
      <c r="L16" s="47"/>
      <c r="M16" s="48"/>
      <c r="N16" s="47"/>
      <c r="O16" s="48"/>
      <c r="P16" s="47"/>
      <c r="Q16" s="48"/>
      <c r="R16" s="47"/>
      <c r="S16" s="48"/>
      <c r="T16" s="47"/>
      <c r="U16" s="48"/>
      <c r="V16" s="47"/>
      <c r="W16" s="48"/>
      <c r="X16" s="47"/>
      <c r="Y16" s="48"/>
      <c r="Z16" s="47"/>
      <c r="AA16" s="48"/>
      <c r="AB16" s="151"/>
      <c r="AC16" s="49"/>
    </row>
    <row r="17" spans="1:29" ht="24.75" customHeight="1">
      <c r="A17" s="67"/>
      <c r="B17" s="16"/>
      <c r="C17" s="7" t="s">
        <v>46</v>
      </c>
      <c r="D17" s="47"/>
      <c r="E17" s="48"/>
      <c r="F17" s="47"/>
      <c r="G17" s="48"/>
      <c r="H17" s="47"/>
      <c r="I17" s="48"/>
      <c r="J17" s="47"/>
      <c r="K17" s="48"/>
      <c r="L17" s="47"/>
      <c r="M17" s="48"/>
      <c r="N17" s="47"/>
      <c r="O17" s="48"/>
      <c r="P17" s="47"/>
      <c r="Q17" s="48"/>
      <c r="R17" s="47"/>
      <c r="S17" s="48"/>
      <c r="T17" s="47"/>
      <c r="U17" s="48"/>
      <c r="V17" s="47"/>
      <c r="W17" s="48"/>
      <c r="X17" s="47"/>
      <c r="Y17" s="48"/>
      <c r="Z17" s="47"/>
      <c r="AA17" s="48"/>
      <c r="AB17" s="151"/>
      <c r="AC17" s="49"/>
    </row>
    <row r="18" spans="1:29" ht="24.75" customHeight="1">
      <c r="A18" s="67"/>
      <c r="B18" s="116" t="s">
        <v>28</v>
      </c>
      <c r="C18" s="117"/>
      <c r="D18" s="47"/>
      <c r="E18" s="48"/>
      <c r="F18" s="47"/>
      <c r="G18" s="48"/>
      <c r="H18" s="47"/>
      <c r="I18" s="48"/>
      <c r="J18" s="47"/>
      <c r="K18" s="48"/>
      <c r="L18" s="47"/>
      <c r="M18" s="48"/>
      <c r="N18" s="47"/>
      <c r="O18" s="48"/>
      <c r="P18" s="47"/>
      <c r="Q18" s="48"/>
      <c r="R18" s="47"/>
      <c r="S18" s="48"/>
      <c r="T18" s="47"/>
      <c r="U18" s="48"/>
      <c r="V18" s="47"/>
      <c r="W18" s="48"/>
      <c r="X18" s="47"/>
      <c r="Y18" s="48"/>
      <c r="Z18" s="47"/>
      <c r="AA18" s="48"/>
      <c r="AB18" s="151"/>
      <c r="AC18" s="49"/>
    </row>
    <row r="19" spans="1:29" ht="24.75" customHeight="1">
      <c r="A19" s="67"/>
      <c r="B19" s="116" t="s">
        <v>29</v>
      </c>
      <c r="C19" s="117"/>
      <c r="D19" s="47"/>
      <c r="E19" s="48"/>
      <c r="F19" s="47"/>
      <c r="G19" s="48"/>
      <c r="H19" s="47"/>
      <c r="I19" s="48"/>
      <c r="J19" s="47"/>
      <c r="K19" s="48"/>
      <c r="L19" s="47"/>
      <c r="M19" s="48"/>
      <c r="N19" s="47"/>
      <c r="O19" s="48"/>
      <c r="P19" s="47"/>
      <c r="Q19" s="48"/>
      <c r="R19" s="47"/>
      <c r="S19" s="48"/>
      <c r="T19" s="47"/>
      <c r="U19" s="48"/>
      <c r="V19" s="47"/>
      <c r="W19" s="48"/>
      <c r="X19" s="47"/>
      <c r="Y19" s="48"/>
      <c r="Z19" s="47"/>
      <c r="AA19" s="48"/>
      <c r="AB19" s="151"/>
      <c r="AC19" s="49"/>
    </row>
    <row r="20" spans="1:29" ht="24.75" customHeight="1" thickBot="1">
      <c r="A20" s="68"/>
      <c r="B20" s="89" t="s">
        <v>30</v>
      </c>
      <c r="C20" s="85"/>
      <c r="D20" s="52"/>
      <c r="E20" s="53"/>
      <c r="F20" s="52"/>
      <c r="G20" s="53"/>
      <c r="H20" s="52"/>
      <c r="I20" s="53"/>
      <c r="J20" s="52"/>
      <c r="K20" s="53"/>
      <c r="L20" s="52"/>
      <c r="M20" s="53"/>
      <c r="N20" s="52"/>
      <c r="O20" s="53"/>
      <c r="P20" s="52"/>
      <c r="Q20" s="53"/>
      <c r="R20" s="52"/>
      <c r="S20" s="53"/>
      <c r="T20" s="52"/>
      <c r="U20" s="53"/>
      <c r="V20" s="52"/>
      <c r="W20" s="53"/>
      <c r="X20" s="52"/>
      <c r="Y20" s="53"/>
      <c r="Z20" s="52"/>
      <c r="AA20" s="53"/>
      <c r="AB20" s="152"/>
      <c r="AC20" s="108"/>
    </row>
    <row r="21" spans="1:29" ht="24.75" customHeight="1" thickTop="1">
      <c r="A21" s="40" t="s">
        <v>31</v>
      </c>
      <c r="B21" s="100"/>
      <c r="C21" s="41"/>
      <c r="D21" s="64">
        <f>INT(D7*D11+D8*D13+D10*D12+D15+D16+D17+D18+D19+D20)</f>
        <v>0</v>
      </c>
      <c r="E21" s="65"/>
      <c r="F21" s="64">
        <f t="shared" ref="F21" si="0">INT(F7*F11+F8*F13+F10*F12+F15+F16+F17+F18+F19+F20)</f>
        <v>0</v>
      </c>
      <c r="G21" s="65"/>
      <c r="H21" s="64">
        <f t="shared" ref="H21" si="1">INT(H7*H11+H8*H13+H10*H12+H15+H16+H17+H18+H19+H20)</f>
        <v>0</v>
      </c>
      <c r="I21" s="65"/>
      <c r="J21" s="64">
        <f t="shared" ref="J21" si="2">INT(J7*J11+J8*J13+J10*J12+J15+J16+J17+J18+J19+J20)</f>
        <v>0</v>
      </c>
      <c r="K21" s="65"/>
      <c r="L21" s="64">
        <f t="shared" ref="L21" si="3">INT(L7*L11+L8*L13+L10*L12+L15+L16+L17+L18+L19+L20)</f>
        <v>0</v>
      </c>
      <c r="M21" s="65"/>
      <c r="N21" s="64">
        <f t="shared" ref="N21" si="4">INT(N7*N11+N8*N13+N10*N12+N15+N16+N17+N18+N19+N20)</f>
        <v>0</v>
      </c>
      <c r="O21" s="65"/>
      <c r="P21" s="64">
        <f t="shared" ref="P21" si="5">INT(P7*P11+P8*P13+P10*P12+P15+P16+P17+P18+P19+P20)</f>
        <v>0</v>
      </c>
      <c r="Q21" s="65"/>
      <c r="R21" s="64">
        <f t="shared" ref="R21" si="6">INT(R7*R11+R8*R13+R10*R12+R15+R16+R17+R18+R19+R20)</f>
        <v>0</v>
      </c>
      <c r="S21" s="65"/>
      <c r="T21" s="64">
        <f t="shared" ref="T21" si="7">INT(T7*T11+T8*T13+T10*T12+T15+T16+T17+T18+T19+T20)</f>
        <v>0</v>
      </c>
      <c r="U21" s="65"/>
      <c r="V21" s="64">
        <f t="shared" ref="V21" si="8">INT(V7*V11+V8*V13+V10*V12+V15+V16+V17+V18+V19+V20)</f>
        <v>0</v>
      </c>
      <c r="W21" s="65"/>
      <c r="X21" s="64">
        <f t="shared" ref="X21" si="9">INT(X7*X11+X8*X13+X10*X12+X15+X16+X17+X18+X19+X20)</f>
        <v>0</v>
      </c>
      <c r="Y21" s="65"/>
      <c r="Z21" s="64">
        <f t="shared" ref="Z21" si="10">INT(Z7*Z11+Z8*Z13+Z10*Z12+Z15+Z16+Z17+Z18+Z19+Z20)</f>
        <v>0</v>
      </c>
      <c r="AA21" s="65"/>
      <c r="AB21" s="159">
        <f>D21+F21+H21+J21+L21+N21</f>
        <v>0</v>
      </c>
      <c r="AC21" s="43"/>
    </row>
    <row r="22" spans="1:29" ht="24.75" customHeight="1" thickBot="1">
      <c r="A22" s="122" t="s">
        <v>40</v>
      </c>
      <c r="B22" s="123"/>
      <c r="C22" s="124"/>
      <c r="D22" s="38"/>
      <c r="E22" s="42"/>
      <c r="F22" s="38"/>
      <c r="G22" s="42"/>
      <c r="H22" s="38"/>
      <c r="I22" s="42"/>
      <c r="J22" s="38"/>
      <c r="K22" s="42"/>
      <c r="L22" s="38"/>
      <c r="M22" s="42"/>
      <c r="N22" s="38"/>
      <c r="O22" s="42"/>
      <c r="P22" s="38"/>
      <c r="Q22" s="42"/>
      <c r="R22" s="38"/>
      <c r="S22" s="42"/>
      <c r="T22" s="38"/>
      <c r="U22" s="42"/>
      <c r="V22" s="38"/>
      <c r="W22" s="42"/>
      <c r="X22" s="38"/>
      <c r="Y22" s="42"/>
      <c r="Z22" s="38"/>
      <c r="AA22" s="42"/>
      <c r="AB22" s="160"/>
      <c r="AC22" s="101"/>
    </row>
    <row r="23" spans="1:29" ht="24.75" customHeight="1" thickBot="1">
      <c r="A23" s="102" t="s">
        <v>19</v>
      </c>
      <c r="B23" s="103"/>
      <c r="C23" s="104"/>
      <c r="D23" s="105">
        <f>D21+D22</f>
        <v>0</v>
      </c>
      <c r="E23" s="106"/>
      <c r="F23" s="105">
        <f t="shared" ref="F23" si="11">F21+F22</f>
        <v>0</v>
      </c>
      <c r="G23" s="106"/>
      <c r="H23" s="105">
        <f t="shared" ref="H23" si="12">H21+H22</f>
        <v>0</v>
      </c>
      <c r="I23" s="106"/>
      <c r="J23" s="105">
        <f t="shared" ref="J23" si="13">J21+J22</f>
        <v>0</v>
      </c>
      <c r="K23" s="106"/>
      <c r="L23" s="105">
        <f t="shared" ref="L23" si="14">L21+L22</f>
        <v>0</v>
      </c>
      <c r="M23" s="106"/>
      <c r="N23" s="105">
        <f t="shared" ref="N23" si="15">N21+N22</f>
        <v>0</v>
      </c>
      <c r="O23" s="106"/>
      <c r="P23" s="105">
        <f t="shared" ref="P23" si="16">P21+P22</f>
        <v>0</v>
      </c>
      <c r="Q23" s="106"/>
      <c r="R23" s="105">
        <f t="shared" ref="R23" si="17">R21+R22</f>
        <v>0</v>
      </c>
      <c r="S23" s="106"/>
      <c r="T23" s="105">
        <f t="shared" ref="T23" si="18">T21+T22</f>
        <v>0</v>
      </c>
      <c r="U23" s="106"/>
      <c r="V23" s="105">
        <f t="shared" ref="V23" si="19">V21+V22</f>
        <v>0</v>
      </c>
      <c r="W23" s="106"/>
      <c r="X23" s="105">
        <f t="shared" ref="X23" si="20">X21+X22</f>
        <v>0</v>
      </c>
      <c r="Y23" s="106"/>
      <c r="Z23" s="105">
        <f t="shared" ref="Z23" si="21">Z21+Z22</f>
        <v>0</v>
      </c>
      <c r="AA23" s="106"/>
      <c r="AB23" s="161">
        <f>D23+F23+H23+J23+L23+N23</f>
        <v>0</v>
      </c>
      <c r="AC23" s="107"/>
    </row>
    <row r="24" spans="1:29" ht="24.75" customHeight="1">
      <c r="A24" s="54" t="s">
        <v>33</v>
      </c>
      <c r="B24" s="118" t="s">
        <v>34</v>
      </c>
      <c r="C24" s="119"/>
      <c r="D24" s="44">
        <f>D23*0.003</f>
        <v>0</v>
      </c>
      <c r="E24" s="45"/>
      <c r="F24" s="44">
        <f t="shared" ref="F24" si="22">F23*0.003</f>
        <v>0</v>
      </c>
      <c r="G24" s="45"/>
      <c r="H24" s="44">
        <f t="shared" ref="H24" si="23">H23*0.003</f>
        <v>0</v>
      </c>
      <c r="I24" s="45"/>
      <c r="J24" s="44">
        <f t="shared" ref="J24" si="24">J23*0.003</f>
        <v>0</v>
      </c>
      <c r="K24" s="45"/>
      <c r="L24" s="44">
        <f t="shared" ref="L24" si="25">L23*0.003</f>
        <v>0</v>
      </c>
      <c r="M24" s="45"/>
      <c r="N24" s="44">
        <f t="shared" ref="N24" si="26">N23*0.003</f>
        <v>0</v>
      </c>
      <c r="O24" s="45"/>
      <c r="P24" s="44">
        <f t="shared" ref="P24" si="27">P23*0.003</f>
        <v>0</v>
      </c>
      <c r="Q24" s="45"/>
      <c r="R24" s="44">
        <f t="shared" ref="R24" si="28">R23*0.003</f>
        <v>0</v>
      </c>
      <c r="S24" s="45"/>
      <c r="T24" s="44">
        <f t="shared" ref="T24" si="29">T23*0.003</f>
        <v>0</v>
      </c>
      <c r="U24" s="45"/>
      <c r="V24" s="44">
        <f t="shared" ref="V24" si="30">V23*0.003</f>
        <v>0</v>
      </c>
      <c r="W24" s="45"/>
      <c r="X24" s="44">
        <f t="shared" ref="X24" si="31">X23*0.003</f>
        <v>0</v>
      </c>
      <c r="Y24" s="45"/>
      <c r="Z24" s="44">
        <f t="shared" ref="Z24" si="32">Z23*0.003</f>
        <v>0</v>
      </c>
      <c r="AA24" s="45"/>
      <c r="AB24" s="162"/>
      <c r="AC24" s="46"/>
    </row>
    <row r="25" spans="1:29" ht="24.75" customHeight="1">
      <c r="A25" s="55"/>
      <c r="B25" s="116" t="s">
        <v>35</v>
      </c>
      <c r="C25" s="117"/>
      <c r="D25" s="47"/>
      <c r="E25" s="48"/>
      <c r="F25" s="47"/>
      <c r="G25" s="48"/>
      <c r="H25" s="47"/>
      <c r="I25" s="48"/>
      <c r="J25" s="47"/>
      <c r="K25" s="48"/>
      <c r="L25" s="47"/>
      <c r="M25" s="48"/>
      <c r="N25" s="47"/>
      <c r="O25" s="48"/>
      <c r="P25" s="47"/>
      <c r="Q25" s="48"/>
      <c r="R25" s="47"/>
      <c r="S25" s="48"/>
      <c r="T25" s="47"/>
      <c r="U25" s="48"/>
      <c r="V25" s="47"/>
      <c r="W25" s="48"/>
      <c r="X25" s="47"/>
      <c r="Y25" s="48"/>
      <c r="Z25" s="47"/>
      <c r="AA25" s="48"/>
      <c r="AB25" s="151"/>
      <c r="AC25" s="49"/>
    </row>
    <row r="26" spans="1:29" ht="24.75" customHeight="1">
      <c r="A26" s="55"/>
      <c r="B26" s="116" t="s">
        <v>48</v>
      </c>
      <c r="C26" s="117"/>
      <c r="D26" s="47"/>
      <c r="E26" s="48"/>
      <c r="F26" s="47"/>
      <c r="G26" s="48"/>
      <c r="H26" s="47"/>
      <c r="I26" s="48"/>
      <c r="J26" s="47"/>
      <c r="K26" s="48"/>
      <c r="L26" s="47"/>
      <c r="M26" s="48"/>
      <c r="N26" s="47"/>
      <c r="O26" s="48"/>
      <c r="P26" s="47"/>
      <c r="Q26" s="48"/>
      <c r="R26" s="47"/>
      <c r="S26" s="48"/>
      <c r="T26" s="47"/>
      <c r="U26" s="48"/>
      <c r="V26" s="47"/>
      <c r="W26" s="48"/>
      <c r="X26" s="47"/>
      <c r="Y26" s="48"/>
      <c r="Z26" s="47"/>
      <c r="AA26" s="48"/>
      <c r="AB26" s="151"/>
      <c r="AC26" s="49"/>
    </row>
    <row r="27" spans="1:29" ht="24.75" customHeight="1">
      <c r="A27" s="56"/>
      <c r="B27" s="116" t="s">
        <v>49</v>
      </c>
      <c r="C27" s="117"/>
      <c r="D27" s="32"/>
      <c r="E27" s="33"/>
      <c r="F27" s="32"/>
      <c r="G27" s="33"/>
      <c r="H27" s="32"/>
      <c r="I27" s="33"/>
      <c r="J27" s="32"/>
      <c r="K27" s="33"/>
      <c r="L27" s="32"/>
      <c r="M27" s="33"/>
      <c r="N27" s="32"/>
      <c r="O27" s="33"/>
      <c r="P27" s="32"/>
      <c r="Q27" s="33"/>
      <c r="R27" s="32"/>
      <c r="S27" s="33"/>
      <c r="T27" s="32"/>
      <c r="U27" s="33"/>
      <c r="V27" s="32"/>
      <c r="W27" s="33"/>
      <c r="X27" s="32"/>
      <c r="Y27" s="33"/>
      <c r="Z27" s="32"/>
      <c r="AA27" s="33"/>
      <c r="AB27" s="159"/>
      <c r="AC27" s="43"/>
    </row>
    <row r="28" spans="1:29" ht="24.75" customHeight="1" thickBot="1">
      <c r="A28" s="57"/>
      <c r="B28" s="120" t="s">
        <v>52</v>
      </c>
      <c r="C28" s="121"/>
      <c r="D28" s="38"/>
      <c r="E28" s="42"/>
      <c r="F28" s="38"/>
      <c r="G28" s="42"/>
      <c r="H28" s="38"/>
      <c r="I28" s="42"/>
      <c r="J28" s="38"/>
      <c r="K28" s="42"/>
      <c r="L28" s="38"/>
      <c r="M28" s="42"/>
      <c r="N28" s="38"/>
      <c r="O28" s="42"/>
      <c r="P28" s="38"/>
      <c r="Q28" s="42"/>
      <c r="R28" s="38"/>
      <c r="S28" s="42"/>
      <c r="T28" s="38"/>
      <c r="U28" s="42"/>
      <c r="V28" s="38"/>
      <c r="W28" s="42"/>
      <c r="X28" s="38"/>
      <c r="Y28" s="42"/>
      <c r="Z28" s="38"/>
      <c r="AA28" s="42"/>
      <c r="AB28" s="163"/>
      <c r="AC28" s="39"/>
    </row>
    <row r="29" spans="1:29" ht="24.75" customHeight="1" thickBot="1">
      <c r="A29" s="40" t="s">
        <v>37</v>
      </c>
      <c r="B29" s="100"/>
      <c r="C29" s="41"/>
      <c r="D29" s="32">
        <f>SUM(D24:D28)</f>
        <v>0</v>
      </c>
      <c r="E29" s="33"/>
      <c r="F29" s="32">
        <f t="shared" ref="F29" si="33">SUM(F24:F28)</f>
        <v>0</v>
      </c>
      <c r="G29" s="33"/>
      <c r="H29" s="32">
        <f t="shared" ref="H29" si="34">SUM(H24:H28)</f>
        <v>0</v>
      </c>
      <c r="I29" s="33"/>
      <c r="J29" s="32">
        <f t="shared" ref="J29" si="35">SUM(J24:J28)</f>
        <v>0</v>
      </c>
      <c r="K29" s="33"/>
      <c r="L29" s="32">
        <f t="shared" ref="L29" si="36">SUM(L24:L28)</f>
        <v>0</v>
      </c>
      <c r="M29" s="33"/>
      <c r="N29" s="32">
        <f t="shared" ref="N29" si="37">SUM(N24:N28)</f>
        <v>0</v>
      </c>
      <c r="O29" s="33"/>
      <c r="P29" s="32">
        <f t="shared" ref="P29" si="38">SUM(P24:P28)</f>
        <v>0</v>
      </c>
      <c r="Q29" s="33"/>
      <c r="R29" s="32">
        <f t="shared" ref="R29" si="39">SUM(R24:R28)</f>
        <v>0</v>
      </c>
      <c r="S29" s="33"/>
      <c r="T29" s="32">
        <f t="shared" ref="T29" si="40">SUM(T24:T28)</f>
        <v>0</v>
      </c>
      <c r="U29" s="33"/>
      <c r="V29" s="32">
        <f t="shared" ref="V29" si="41">SUM(V24:V28)</f>
        <v>0</v>
      </c>
      <c r="W29" s="33"/>
      <c r="X29" s="32">
        <f t="shared" ref="X29" si="42">SUM(X24:X28)</f>
        <v>0</v>
      </c>
      <c r="Y29" s="33"/>
      <c r="Z29" s="32">
        <f t="shared" ref="Z29" si="43">SUM(Z24:Z28)</f>
        <v>0</v>
      </c>
      <c r="AA29" s="148"/>
      <c r="AB29" s="159">
        <f t="shared" ref="AB29" si="44">SUM(AB24:AB28)</f>
        <v>0</v>
      </c>
      <c r="AC29" s="43"/>
    </row>
    <row r="30" spans="1:29" ht="24.75" customHeight="1" thickTop="1" thickBot="1">
      <c r="A30" s="34" t="s">
        <v>38</v>
      </c>
      <c r="B30" s="98"/>
      <c r="C30" s="35"/>
      <c r="D30" s="36">
        <f>D23-D29</f>
        <v>0</v>
      </c>
      <c r="E30" s="37"/>
      <c r="F30" s="36">
        <f>F23-F29</f>
        <v>0</v>
      </c>
      <c r="G30" s="37"/>
      <c r="H30" s="36">
        <f>H23-H29</f>
        <v>0</v>
      </c>
      <c r="I30" s="37"/>
      <c r="J30" s="36">
        <f>J23-J29</f>
        <v>0</v>
      </c>
      <c r="K30" s="37"/>
      <c r="L30" s="36">
        <f>L23-L29</f>
        <v>0</v>
      </c>
      <c r="M30" s="37"/>
      <c r="N30" s="36">
        <f>N23-N29</f>
        <v>0</v>
      </c>
      <c r="O30" s="37"/>
      <c r="P30" s="36">
        <f>P23-P29</f>
        <v>0</v>
      </c>
      <c r="Q30" s="37"/>
      <c r="R30" s="36">
        <f>R23-R29</f>
        <v>0</v>
      </c>
      <c r="S30" s="37"/>
      <c r="T30" s="36">
        <f>T23-T29</f>
        <v>0</v>
      </c>
      <c r="U30" s="37"/>
      <c r="V30" s="36">
        <f>V23-V29</f>
        <v>0</v>
      </c>
      <c r="W30" s="37"/>
      <c r="X30" s="36">
        <f>X21-X29</f>
        <v>0</v>
      </c>
      <c r="Y30" s="37"/>
      <c r="Z30" s="36">
        <f>Z23-Z29</f>
        <v>0</v>
      </c>
      <c r="AA30" s="147"/>
      <c r="AB30" s="164">
        <f>D30+F30+H30+J30+L30+N30</f>
        <v>0</v>
      </c>
      <c r="AC30" s="99"/>
    </row>
  </sheetData>
  <mergeCells count="308"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T27:U27"/>
    <mergeCell ref="V27:W27"/>
    <mergeCell ref="X27:Y27"/>
    <mergeCell ref="Z27:AA27"/>
    <mergeCell ref="T28:U28"/>
    <mergeCell ref="V28:W28"/>
    <mergeCell ref="X28:Y28"/>
    <mergeCell ref="Z28:AA28"/>
    <mergeCell ref="AB28:AC28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A21:C21"/>
    <mergeCell ref="D21:E21"/>
    <mergeCell ref="F21:G21"/>
    <mergeCell ref="H21:I21"/>
    <mergeCell ref="J21:K21"/>
    <mergeCell ref="L21:M21"/>
    <mergeCell ref="N21:O21"/>
    <mergeCell ref="P21:Q21"/>
    <mergeCell ref="R22:S22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R21:S21"/>
    <mergeCell ref="T21:U21"/>
    <mergeCell ref="V21:W21"/>
    <mergeCell ref="X21:Y21"/>
    <mergeCell ref="Z21:AA21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FA865-2375-421B-9738-F05434EB0AC6}">
  <sheetPr codeName="Sheet4"/>
  <dimension ref="A1:AC30"/>
  <sheetViews>
    <sheetView topLeftCell="A16" workbookViewId="0">
      <selection activeCell="D25" sqref="D25:AA28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75" t="s">
        <v>39</v>
      </c>
      <c r="B1" s="75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</row>
    <row r="2" spans="1:29" ht="15.75" thickBot="1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</row>
    <row r="3" spans="1:29" ht="15.75" thickTop="1">
      <c r="A3" s="78" t="s">
        <v>0</v>
      </c>
      <c r="B3" s="79"/>
      <c r="C3" s="79"/>
      <c r="D3" s="80"/>
      <c r="E3" s="81" t="s">
        <v>1</v>
      </c>
      <c r="F3" s="79"/>
      <c r="G3" s="79"/>
      <c r="H3" s="79"/>
      <c r="I3" s="79"/>
      <c r="J3" s="79"/>
      <c r="K3" s="80"/>
      <c r="L3" s="81" t="s">
        <v>2</v>
      </c>
      <c r="M3" s="79"/>
      <c r="N3" s="79"/>
      <c r="O3" s="79"/>
      <c r="P3" s="79"/>
      <c r="Q3" s="79"/>
      <c r="R3" s="80"/>
      <c r="S3" s="81" t="s">
        <v>3</v>
      </c>
      <c r="T3" s="79"/>
      <c r="U3" s="79"/>
      <c r="V3" s="79"/>
      <c r="W3" s="79"/>
      <c r="X3" s="79"/>
      <c r="Y3" s="80"/>
      <c r="Z3" s="79" t="s">
        <v>4</v>
      </c>
      <c r="AA3" s="79"/>
      <c r="AB3" s="79"/>
      <c r="AC3" s="82"/>
    </row>
    <row r="4" spans="1:29" ht="35.25" customHeight="1" thickBot="1">
      <c r="A4" s="83"/>
      <c r="B4" s="111"/>
      <c r="C4" s="84"/>
      <c r="D4" s="85"/>
      <c r="E4" s="86" t="s">
        <v>47</v>
      </c>
      <c r="F4" s="87"/>
      <c r="G4" s="87"/>
      <c r="H4" s="87"/>
      <c r="I4" s="87"/>
      <c r="J4" s="87"/>
      <c r="K4" s="88"/>
      <c r="L4" s="89"/>
      <c r="M4" s="84"/>
      <c r="N4" s="84"/>
      <c r="O4" s="84"/>
      <c r="P4" s="84"/>
      <c r="Q4" s="84"/>
      <c r="R4" s="85"/>
      <c r="S4" s="90" t="s">
        <v>60</v>
      </c>
      <c r="T4" s="91"/>
      <c r="U4" s="91"/>
      <c r="V4" s="91"/>
      <c r="W4" s="91"/>
      <c r="X4" s="91"/>
      <c r="Y4" s="92"/>
      <c r="Z4" s="93" t="s">
        <v>5</v>
      </c>
      <c r="AA4" s="93"/>
      <c r="AB4" s="93"/>
      <c r="AC4" s="94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73" t="s">
        <v>6</v>
      </c>
      <c r="B6" s="115"/>
      <c r="C6" s="74"/>
      <c r="D6" s="71" t="s">
        <v>11</v>
      </c>
      <c r="E6" s="72"/>
      <c r="F6" s="71" t="s">
        <v>12</v>
      </c>
      <c r="G6" s="72"/>
      <c r="H6" s="71" t="s">
        <v>13</v>
      </c>
      <c r="I6" s="72"/>
      <c r="J6" s="71" t="s">
        <v>14</v>
      </c>
      <c r="K6" s="72"/>
      <c r="L6" s="71" t="s">
        <v>15</v>
      </c>
      <c r="M6" s="72"/>
      <c r="N6" s="71" t="s">
        <v>16</v>
      </c>
      <c r="O6" s="72"/>
      <c r="P6" s="71" t="s">
        <v>17</v>
      </c>
      <c r="Q6" s="72"/>
      <c r="R6" s="71" t="s">
        <v>18</v>
      </c>
      <c r="S6" s="72"/>
      <c r="T6" s="71" t="s">
        <v>7</v>
      </c>
      <c r="U6" s="72"/>
      <c r="V6" s="71" t="s">
        <v>8</v>
      </c>
      <c r="W6" s="72"/>
      <c r="X6" s="71" t="s">
        <v>9</v>
      </c>
      <c r="Y6" s="72"/>
      <c r="Z6" s="71" t="s">
        <v>10</v>
      </c>
      <c r="AA6" s="125"/>
      <c r="AB6" s="149" t="s">
        <v>19</v>
      </c>
      <c r="AC6" s="95"/>
    </row>
    <row r="7" spans="1:29" ht="24.75" customHeight="1">
      <c r="A7" s="62" t="s">
        <v>41</v>
      </c>
      <c r="B7" s="70"/>
      <c r="C7" s="63"/>
      <c r="D7" s="3"/>
      <c r="E7" s="4" t="s">
        <v>20</v>
      </c>
      <c r="F7" s="3"/>
      <c r="G7" s="4" t="s">
        <v>20</v>
      </c>
      <c r="H7" s="3"/>
      <c r="I7" s="4" t="s">
        <v>20</v>
      </c>
      <c r="J7" s="3"/>
      <c r="K7" s="4" t="s">
        <v>20</v>
      </c>
      <c r="L7" s="3"/>
      <c r="M7" s="4" t="s">
        <v>20</v>
      </c>
      <c r="N7" s="3"/>
      <c r="O7" s="4" t="s">
        <v>20</v>
      </c>
      <c r="P7" s="3"/>
      <c r="Q7" s="4" t="s">
        <v>20</v>
      </c>
      <c r="R7" s="3"/>
      <c r="S7" s="4" t="s">
        <v>20</v>
      </c>
      <c r="T7" s="3"/>
      <c r="U7" s="4" t="s">
        <v>20</v>
      </c>
      <c r="V7" s="3"/>
      <c r="W7" s="4" t="s">
        <v>20</v>
      </c>
      <c r="X7" s="3"/>
      <c r="Y7" s="4" t="s">
        <v>20</v>
      </c>
      <c r="Z7" s="3"/>
      <c r="AA7" s="4" t="s">
        <v>20</v>
      </c>
      <c r="AB7" s="24"/>
      <c r="AC7" s="9" t="s">
        <v>20</v>
      </c>
    </row>
    <row r="8" spans="1:29" ht="24.75" customHeight="1">
      <c r="A8" s="62" t="s">
        <v>42</v>
      </c>
      <c r="B8" s="70"/>
      <c r="C8" s="63"/>
      <c r="D8" s="3"/>
      <c r="E8" s="4" t="s">
        <v>20</v>
      </c>
      <c r="F8" s="3"/>
      <c r="G8" s="4" t="s">
        <v>20</v>
      </c>
      <c r="H8" s="3"/>
      <c r="I8" s="4" t="s">
        <v>20</v>
      </c>
      <c r="J8" s="3"/>
      <c r="K8" s="4" t="s">
        <v>20</v>
      </c>
      <c r="L8" s="3"/>
      <c r="M8" s="4" t="s">
        <v>20</v>
      </c>
      <c r="N8" s="3"/>
      <c r="O8" s="4" t="s">
        <v>20</v>
      </c>
      <c r="P8" s="3"/>
      <c r="Q8" s="4" t="s">
        <v>20</v>
      </c>
      <c r="R8" s="3"/>
      <c r="S8" s="4" t="s">
        <v>20</v>
      </c>
      <c r="T8" s="3"/>
      <c r="U8" s="4" t="s">
        <v>20</v>
      </c>
      <c r="V8" s="3"/>
      <c r="W8" s="4" t="s">
        <v>20</v>
      </c>
      <c r="X8" s="3"/>
      <c r="Y8" s="4" t="s">
        <v>20</v>
      </c>
      <c r="Z8" s="3"/>
      <c r="AA8" s="4" t="s">
        <v>20</v>
      </c>
      <c r="AB8" s="24"/>
      <c r="AC8" s="9" t="s">
        <v>21</v>
      </c>
    </row>
    <row r="9" spans="1:29" ht="24.75" customHeight="1">
      <c r="A9" s="62" t="s">
        <v>50</v>
      </c>
      <c r="B9" s="70"/>
      <c r="C9" s="63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24"/>
      <c r="AC9" s="9" t="s">
        <v>21</v>
      </c>
    </row>
    <row r="10" spans="1:29" ht="24.75" customHeight="1" thickBot="1">
      <c r="A10" s="62" t="s">
        <v>70</v>
      </c>
      <c r="B10" s="70"/>
      <c r="C10" s="63"/>
      <c r="D10" s="3"/>
      <c r="E10" s="4" t="s">
        <v>21</v>
      </c>
      <c r="F10" s="3"/>
      <c r="G10" s="4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4" t="s">
        <v>21</v>
      </c>
      <c r="AB10" s="24"/>
      <c r="AC10" s="9" t="s">
        <v>21</v>
      </c>
    </row>
    <row r="11" spans="1:29" ht="24.75" customHeight="1" thickTop="1">
      <c r="A11" s="40" t="s">
        <v>25</v>
      </c>
      <c r="B11" s="100"/>
      <c r="C11" s="41"/>
      <c r="D11" s="64">
        <v>7800</v>
      </c>
      <c r="E11" s="65"/>
      <c r="F11" s="64">
        <v>7800</v>
      </c>
      <c r="G11" s="65"/>
      <c r="H11" s="64">
        <v>7800</v>
      </c>
      <c r="I11" s="65"/>
      <c r="J11" s="64">
        <v>7800</v>
      </c>
      <c r="K11" s="65"/>
      <c r="L11" s="64">
        <v>7800</v>
      </c>
      <c r="M11" s="65"/>
      <c r="N11" s="64">
        <v>7800</v>
      </c>
      <c r="O11" s="65"/>
      <c r="P11" s="64">
        <v>7800</v>
      </c>
      <c r="Q11" s="65"/>
      <c r="R11" s="64">
        <v>7800</v>
      </c>
      <c r="S11" s="65"/>
      <c r="T11" s="64">
        <v>7800</v>
      </c>
      <c r="U11" s="65"/>
      <c r="V11" s="64">
        <v>7800</v>
      </c>
      <c r="W11" s="65"/>
      <c r="X11" s="64">
        <v>7800</v>
      </c>
      <c r="Y11" s="65"/>
      <c r="Z11" s="64">
        <v>7800</v>
      </c>
      <c r="AA11" s="65"/>
      <c r="AB11" s="150"/>
      <c r="AC11" s="128"/>
    </row>
    <row r="12" spans="1:29" ht="24.75" customHeight="1">
      <c r="A12" s="62" t="s">
        <v>50</v>
      </c>
      <c r="B12" s="70"/>
      <c r="C12" s="63"/>
      <c r="D12" s="47">
        <v>1187</v>
      </c>
      <c r="E12" s="48"/>
      <c r="F12" s="47">
        <v>1187</v>
      </c>
      <c r="G12" s="48"/>
      <c r="H12" s="47">
        <v>1187</v>
      </c>
      <c r="I12" s="48"/>
      <c r="J12" s="47">
        <v>1187</v>
      </c>
      <c r="K12" s="48"/>
      <c r="L12" s="47">
        <v>1187</v>
      </c>
      <c r="M12" s="48"/>
      <c r="N12" s="47">
        <v>1187</v>
      </c>
      <c r="O12" s="48"/>
      <c r="P12" s="47">
        <v>1187</v>
      </c>
      <c r="Q12" s="48"/>
      <c r="R12" s="47">
        <v>1187</v>
      </c>
      <c r="S12" s="48"/>
      <c r="T12" s="47">
        <v>1187</v>
      </c>
      <c r="U12" s="48"/>
      <c r="V12" s="47">
        <v>1187</v>
      </c>
      <c r="W12" s="48"/>
      <c r="X12" s="47">
        <v>1187</v>
      </c>
      <c r="Y12" s="48"/>
      <c r="Z12" s="47">
        <v>1187</v>
      </c>
      <c r="AA12" s="48"/>
      <c r="AB12" s="151"/>
      <c r="AC12" s="49"/>
    </row>
    <row r="13" spans="1:29" ht="24.75" customHeight="1">
      <c r="A13" s="69" t="s">
        <v>27</v>
      </c>
      <c r="B13" s="110"/>
      <c r="C13" s="70"/>
      <c r="D13" s="47">
        <v>9750</v>
      </c>
      <c r="E13" s="48"/>
      <c r="F13" s="47">
        <v>9750</v>
      </c>
      <c r="G13" s="48"/>
      <c r="H13" s="47">
        <v>9750</v>
      </c>
      <c r="I13" s="48"/>
      <c r="J13" s="47">
        <v>9750</v>
      </c>
      <c r="K13" s="48"/>
      <c r="L13" s="47">
        <v>9750</v>
      </c>
      <c r="M13" s="48"/>
      <c r="N13" s="47">
        <v>9750</v>
      </c>
      <c r="O13" s="48"/>
      <c r="P13" s="47">
        <v>9750</v>
      </c>
      <c r="Q13" s="48"/>
      <c r="R13" s="47">
        <v>9750</v>
      </c>
      <c r="S13" s="48"/>
      <c r="T13" s="47">
        <v>9750</v>
      </c>
      <c r="U13" s="48"/>
      <c r="V13" s="47">
        <v>9750</v>
      </c>
      <c r="W13" s="48"/>
      <c r="X13" s="47">
        <v>9750</v>
      </c>
      <c r="Y13" s="48"/>
      <c r="Z13" s="47">
        <v>9750</v>
      </c>
      <c r="AA13" s="48"/>
      <c r="AB13" s="151"/>
      <c r="AC13" s="49"/>
    </row>
    <row r="14" spans="1:29" ht="24.75" customHeight="1" thickBot="1">
      <c r="A14" s="50" t="s">
        <v>51</v>
      </c>
      <c r="B14" s="109"/>
      <c r="C14" s="51"/>
      <c r="D14" s="52">
        <v>1523</v>
      </c>
      <c r="E14" s="53"/>
      <c r="F14" s="52">
        <v>1523</v>
      </c>
      <c r="G14" s="53"/>
      <c r="H14" s="52">
        <v>1523</v>
      </c>
      <c r="I14" s="53"/>
      <c r="J14" s="52">
        <v>1523</v>
      </c>
      <c r="K14" s="53"/>
      <c r="L14" s="52">
        <v>1523</v>
      </c>
      <c r="M14" s="53"/>
      <c r="N14" s="52">
        <v>1523</v>
      </c>
      <c r="O14" s="53"/>
      <c r="P14" s="52">
        <v>1523</v>
      </c>
      <c r="Q14" s="53"/>
      <c r="R14" s="52">
        <v>1523</v>
      </c>
      <c r="S14" s="53"/>
      <c r="T14" s="52">
        <v>1523</v>
      </c>
      <c r="U14" s="53"/>
      <c r="V14" s="52">
        <v>1523</v>
      </c>
      <c r="W14" s="53"/>
      <c r="X14" s="52">
        <v>1523</v>
      </c>
      <c r="Y14" s="53"/>
      <c r="Z14" s="52">
        <v>1523</v>
      </c>
      <c r="AA14" s="53"/>
      <c r="AB14" s="152"/>
      <c r="AC14" s="108"/>
    </row>
    <row r="15" spans="1:29" ht="24.75" customHeight="1" thickTop="1">
      <c r="A15" s="66" t="s">
        <v>43</v>
      </c>
      <c r="B15" s="28"/>
      <c r="C15" s="12" t="s">
        <v>44</v>
      </c>
      <c r="D15" s="64"/>
      <c r="E15" s="65"/>
      <c r="F15" s="64"/>
      <c r="G15" s="65"/>
      <c r="H15" s="64"/>
      <c r="I15" s="65"/>
      <c r="J15" s="64"/>
      <c r="K15" s="65"/>
      <c r="L15" s="64"/>
      <c r="M15" s="65"/>
      <c r="N15" s="64"/>
      <c r="O15" s="65"/>
      <c r="P15" s="64"/>
      <c r="Q15" s="65"/>
      <c r="R15" s="64"/>
      <c r="S15" s="65"/>
      <c r="T15" s="64"/>
      <c r="U15" s="65"/>
      <c r="V15" s="64"/>
      <c r="W15" s="65"/>
      <c r="X15" s="64"/>
      <c r="Y15" s="65"/>
      <c r="Z15" s="64"/>
      <c r="AA15" s="65"/>
      <c r="AB15" s="159"/>
      <c r="AC15" s="43"/>
    </row>
    <row r="16" spans="1:29" ht="24.75" customHeight="1">
      <c r="A16" s="67"/>
      <c r="B16" s="16"/>
      <c r="C16" s="7" t="s">
        <v>45</v>
      </c>
      <c r="D16" s="47"/>
      <c r="E16" s="48"/>
      <c r="F16" s="47"/>
      <c r="G16" s="48"/>
      <c r="H16" s="47"/>
      <c r="I16" s="48"/>
      <c r="J16" s="47"/>
      <c r="K16" s="48"/>
      <c r="L16" s="47"/>
      <c r="M16" s="48"/>
      <c r="N16" s="47"/>
      <c r="O16" s="48"/>
      <c r="P16" s="47"/>
      <c r="Q16" s="48"/>
      <c r="R16" s="47"/>
      <c r="S16" s="48"/>
      <c r="T16" s="47"/>
      <c r="U16" s="48"/>
      <c r="V16" s="47"/>
      <c r="W16" s="48"/>
      <c r="X16" s="47"/>
      <c r="Y16" s="48"/>
      <c r="Z16" s="47"/>
      <c r="AA16" s="48"/>
      <c r="AB16" s="151"/>
      <c r="AC16" s="49"/>
    </row>
    <row r="17" spans="1:29" ht="24.75" customHeight="1">
      <c r="A17" s="67"/>
      <c r="B17" s="16"/>
      <c r="C17" s="7" t="s">
        <v>46</v>
      </c>
      <c r="D17" s="47"/>
      <c r="E17" s="48"/>
      <c r="F17" s="47"/>
      <c r="G17" s="48"/>
      <c r="H17" s="47"/>
      <c r="I17" s="48"/>
      <c r="J17" s="47"/>
      <c r="K17" s="48"/>
      <c r="L17" s="47"/>
      <c r="M17" s="48"/>
      <c r="N17" s="47"/>
      <c r="O17" s="48"/>
      <c r="P17" s="47"/>
      <c r="Q17" s="48"/>
      <c r="R17" s="47"/>
      <c r="S17" s="48"/>
      <c r="T17" s="47"/>
      <c r="U17" s="48"/>
      <c r="V17" s="47"/>
      <c r="W17" s="48"/>
      <c r="X17" s="47"/>
      <c r="Y17" s="48"/>
      <c r="Z17" s="47"/>
      <c r="AA17" s="48"/>
      <c r="AB17" s="151"/>
      <c r="AC17" s="49"/>
    </row>
    <row r="18" spans="1:29" ht="24.75" customHeight="1">
      <c r="A18" s="67"/>
      <c r="B18" s="116" t="s">
        <v>28</v>
      </c>
      <c r="C18" s="117"/>
      <c r="D18" s="47"/>
      <c r="E18" s="48"/>
      <c r="F18" s="47"/>
      <c r="G18" s="48"/>
      <c r="H18" s="47"/>
      <c r="I18" s="48"/>
      <c r="J18" s="47"/>
      <c r="K18" s="48"/>
      <c r="L18" s="47"/>
      <c r="M18" s="48"/>
      <c r="N18" s="47"/>
      <c r="O18" s="48"/>
      <c r="P18" s="47"/>
      <c r="Q18" s="48"/>
      <c r="R18" s="47"/>
      <c r="S18" s="48"/>
      <c r="T18" s="47"/>
      <c r="U18" s="48"/>
      <c r="V18" s="47"/>
      <c r="W18" s="48"/>
      <c r="X18" s="47"/>
      <c r="Y18" s="48"/>
      <c r="Z18" s="47"/>
      <c r="AA18" s="48"/>
      <c r="AB18" s="151"/>
      <c r="AC18" s="49"/>
    </row>
    <row r="19" spans="1:29" ht="24.75" customHeight="1">
      <c r="A19" s="67"/>
      <c r="B19" s="116" t="s">
        <v>29</v>
      </c>
      <c r="C19" s="117"/>
      <c r="D19" s="47"/>
      <c r="E19" s="48"/>
      <c r="F19" s="47"/>
      <c r="G19" s="48"/>
      <c r="H19" s="47"/>
      <c r="I19" s="48"/>
      <c r="J19" s="47"/>
      <c r="K19" s="48"/>
      <c r="L19" s="47"/>
      <c r="M19" s="48"/>
      <c r="N19" s="47"/>
      <c r="O19" s="48"/>
      <c r="P19" s="47"/>
      <c r="Q19" s="48"/>
      <c r="R19" s="47"/>
      <c r="S19" s="48"/>
      <c r="T19" s="47"/>
      <c r="U19" s="48"/>
      <c r="V19" s="47"/>
      <c r="W19" s="48"/>
      <c r="X19" s="47"/>
      <c r="Y19" s="48"/>
      <c r="Z19" s="47"/>
      <c r="AA19" s="48"/>
      <c r="AB19" s="151"/>
      <c r="AC19" s="49"/>
    </row>
    <row r="20" spans="1:29" ht="24.75" customHeight="1" thickBot="1">
      <c r="A20" s="68"/>
      <c r="B20" s="89" t="s">
        <v>30</v>
      </c>
      <c r="C20" s="85"/>
      <c r="D20" s="52"/>
      <c r="E20" s="53"/>
      <c r="F20" s="52"/>
      <c r="G20" s="53"/>
      <c r="H20" s="52"/>
      <c r="I20" s="53"/>
      <c r="J20" s="52"/>
      <c r="K20" s="53"/>
      <c r="L20" s="52"/>
      <c r="M20" s="53"/>
      <c r="N20" s="52"/>
      <c r="O20" s="53"/>
      <c r="P20" s="52"/>
      <c r="Q20" s="53"/>
      <c r="R20" s="52"/>
      <c r="S20" s="53"/>
      <c r="T20" s="52"/>
      <c r="U20" s="53"/>
      <c r="V20" s="52"/>
      <c r="W20" s="53"/>
      <c r="X20" s="52"/>
      <c r="Y20" s="53"/>
      <c r="Z20" s="52"/>
      <c r="AA20" s="53"/>
      <c r="AB20" s="151"/>
      <c r="AC20" s="49"/>
    </row>
    <row r="21" spans="1:29" ht="24.75" customHeight="1" thickTop="1">
      <c r="A21" s="40" t="s">
        <v>31</v>
      </c>
      <c r="B21" s="100"/>
      <c r="C21" s="41"/>
      <c r="D21" s="64">
        <f>INT(D7*D11+D8*D13+D10*D12+D15+D16+D17+D18+D19+D20)</f>
        <v>0</v>
      </c>
      <c r="E21" s="65"/>
      <c r="F21" s="64">
        <f t="shared" ref="F21" si="0">INT(F7*F11+F8*F13+F10*F12+F15+F16+F17+F18+F19+F20)</f>
        <v>0</v>
      </c>
      <c r="G21" s="65"/>
      <c r="H21" s="64">
        <f t="shared" ref="H21" si="1">INT(H7*H11+H8*H13+H10*H12+H15+H16+H17+H18+H19+H20)</f>
        <v>0</v>
      </c>
      <c r="I21" s="65"/>
      <c r="J21" s="64">
        <f t="shared" ref="J21" si="2">INT(J7*J11+J8*J13+J10*J12+J15+J16+J17+J18+J19+J20)</f>
        <v>0</v>
      </c>
      <c r="K21" s="65"/>
      <c r="L21" s="64">
        <f t="shared" ref="L21" si="3">INT(L7*L11+L8*L13+L10*L12+L15+L16+L17+L18+L19+L20)</f>
        <v>0</v>
      </c>
      <c r="M21" s="65"/>
      <c r="N21" s="64">
        <f t="shared" ref="N21" si="4">INT(N7*N11+N8*N13+N10*N12+N15+N16+N17+N18+N19+N20)</f>
        <v>0</v>
      </c>
      <c r="O21" s="65"/>
      <c r="P21" s="64">
        <f t="shared" ref="P21" si="5">INT(P7*P11+P8*P13+P10*P12+P15+P16+P17+P18+P19+P20)</f>
        <v>0</v>
      </c>
      <c r="Q21" s="65"/>
      <c r="R21" s="64">
        <f t="shared" ref="R21" si="6">INT(R7*R11+R8*R13+R10*R12+R15+R16+R17+R18+R19+R20)</f>
        <v>0</v>
      </c>
      <c r="S21" s="65"/>
      <c r="T21" s="64">
        <f t="shared" ref="T21" si="7">INT(T7*T11+T8*T13+T10*T12+T15+T16+T17+T18+T19+T20)</f>
        <v>0</v>
      </c>
      <c r="U21" s="65"/>
      <c r="V21" s="64">
        <f t="shared" ref="V21" si="8">INT(V7*V11+V8*V13+V10*V12+V15+V16+V17+V18+V19+V20)</f>
        <v>0</v>
      </c>
      <c r="W21" s="65"/>
      <c r="X21" s="64">
        <f t="shared" ref="X21" si="9">INT(X7*X11+X8*X13+X10*X12+X15+X16+X17+X18+X19+X20)</f>
        <v>0</v>
      </c>
      <c r="Y21" s="65"/>
      <c r="Z21" s="64">
        <f t="shared" ref="Z21" si="10">INT(Z7*Z11+Z8*Z13+Z10*Z12+Z15+Z16+Z17+Z18+Z19+Z20)</f>
        <v>0</v>
      </c>
      <c r="AA21" s="65"/>
      <c r="AB21" s="151">
        <f>D21+F21+H21+J21+L21+N21</f>
        <v>0</v>
      </c>
      <c r="AC21" s="49"/>
    </row>
    <row r="22" spans="1:29" ht="24.75" customHeight="1" thickBot="1">
      <c r="A22" s="122" t="s">
        <v>40</v>
      </c>
      <c r="B22" s="123"/>
      <c r="C22" s="124"/>
      <c r="D22" s="38"/>
      <c r="E22" s="42"/>
      <c r="F22" s="38"/>
      <c r="G22" s="42"/>
      <c r="H22" s="38"/>
      <c r="I22" s="42"/>
      <c r="J22" s="38"/>
      <c r="K22" s="42"/>
      <c r="L22" s="38"/>
      <c r="M22" s="42"/>
      <c r="N22" s="38"/>
      <c r="O22" s="42"/>
      <c r="P22" s="38"/>
      <c r="Q22" s="42"/>
      <c r="R22" s="38"/>
      <c r="S22" s="42"/>
      <c r="T22" s="38"/>
      <c r="U22" s="42"/>
      <c r="V22" s="38"/>
      <c r="W22" s="42"/>
      <c r="X22" s="38"/>
      <c r="Y22" s="42"/>
      <c r="Z22" s="38"/>
      <c r="AA22" s="42"/>
      <c r="AB22" s="160"/>
      <c r="AC22" s="101"/>
    </row>
    <row r="23" spans="1:29" ht="24.75" customHeight="1" thickBot="1">
      <c r="A23" s="102" t="s">
        <v>19</v>
      </c>
      <c r="B23" s="103"/>
      <c r="C23" s="104"/>
      <c r="D23" s="105">
        <f>D21+D22</f>
        <v>0</v>
      </c>
      <c r="E23" s="106"/>
      <c r="F23" s="105">
        <f t="shared" ref="F23" si="11">F21+F22</f>
        <v>0</v>
      </c>
      <c r="G23" s="106"/>
      <c r="H23" s="105">
        <f t="shared" ref="H23" si="12">H21+H22</f>
        <v>0</v>
      </c>
      <c r="I23" s="106"/>
      <c r="J23" s="105">
        <f t="shared" ref="J23" si="13">J21+J22</f>
        <v>0</v>
      </c>
      <c r="K23" s="106"/>
      <c r="L23" s="105">
        <f t="shared" ref="L23" si="14">L21+L22</f>
        <v>0</v>
      </c>
      <c r="M23" s="106"/>
      <c r="N23" s="105">
        <f t="shared" ref="N23" si="15">N21+N22</f>
        <v>0</v>
      </c>
      <c r="O23" s="106"/>
      <c r="P23" s="105">
        <f t="shared" ref="P23" si="16">P21+P22</f>
        <v>0</v>
      </c>
      <c r="Q23" s="106"/>
      <c r="R23" s="105">
        <f t="shared" ref="R23" si="17">R21+R22</f>
        <v>0</v>
      </c>
      <c r="S23" s="106"/>
      <c r="T23" s="105">
        <f t="shared" ref="T23" si="18">T21+T22</f>
        <v>0</v>
      </c>
      <c r="U23" s="106"/>
      <c r="V23" s="105">
        <f t="shared" ref="V23" si="19">V21+V22</f>
        <v>0</v>
      </c>
      <c r="W23" s="106"/>
      <c r="X23" s="105">
        <f t="shared" ref="X23" si="20">X21+X22</f>
        <v>0</v>
      </c>
      <c r="Y23" s="106"/>
      <c r="Z23" s="105">
        <f t="shared" ref="Z23" si="21">Z21+Z22</f>
        <v>0</v>
      </c>
      <c r="AA23" s="106"/>
      <c r="AB23" s="161">
        <f>D23+F23+H23+J23+L23+N23</f>
        <v>0</v>
      </c>
      <c r="AC23" s="107"/>
    </row>
    <row r="24" spans="1:29" ht="24.75" customHeight="1">
      <c r="A24" s="54" t="s">
        <v>33</v>
      </c>
      <c r="B24" s="118" t="s">
        <v>34</v>
      </c>
      <c r="C24" s="119"/>
      <c r="D24" s="44">
        <f>D23*0.003</f>
        <v>0</v>
      </c>
      <c r="E24" s="45"/>
      <c r="F24" s="44">
        <f t="shared" ref="F24" si="22">F23*0.003</f>
        <v>0</v>
      </c>
      <c r="G24" s="45"/>
      <c r="H24" s="44">
        <f t="shared" ref="H24" si="23">H23*0.003</f>
        <v>0</v>
      </c>
      <c r="I24" s="45"/>
      <c r="J24" s="44">
        <f t="shared" ref="J24" si="24">J23*0.003</f>
        <v>0</v>
      </c>
      <c r="K24" s="45"/>
      <c r="L24" s="44">
        <f t="shared" ref="L24" si="25">L23*0.003</f>
        <v>0</v>
      </c>
      <c r="M24" s="45"/>
      <c r="N24" s="44">
        <f t="shared" ref="N24" si="26">N23*0.003</f>
        <v>0</v>
      </c>
      <c r="O24" s="45"/>
      <c r="P24" s="44">
        <f t="shared" ref="P24" si="27">P23*0.003</f>
        <v>0</v>
      </c>
      <c r="Q24" s="45"/>
      <c r="R24" s="44">
        <f t="shared" ref="R24" si="28">R23*0.003</f>
        <v>0</v>
      </c>
      <c r="S24" s="45"/>
      <c r="T24" s="44">
        <f t="shared" ref="T24" si="29">T23*0.003</f>
        <v>0</v>
      </c>
      <c r="U24" s="45"/>
      <c r="V24" s="44">
        <f t="shared" ref="V24" si="30">V23*0.003</f>
        <v>0</v>
      </c>
      <c r="W24" s="45"/>
      <c r="X24" s="44">
        <f t="shared" ref="X24" si="31">X23*0.003</f>
        <v>0</v>
      </c>
      <c r="Y24" s="45"/>
      <c r="Z24" s="44">
        <f t="shared" ref="Z24" si="32">Z23*0.003</f>
        <v>0</v>
      </c>
      <c r="AA24" s="45"/>
      <c r="AB24" s="162"/>
      <c r="AC24" s="46"/>
    </row>
    <row r="25" spans="1:29" ht="24.75" customHeight="1">
      <c r="A25" s="55"/>
      <c r="B25" s="116" t="s">
        <v>35</v>
      </c>
      <c r="C25" s="117"/>
      <c r="D25" s="47"/>
      <c r="E25" s="48"/>
      <c r="F25" s="47"/>
      <c r="G25" s="48"/>
      <c r="H25" s="47"/>
      <c r="I25" s="48"/>
      <c r="J25" s="47"/>
      <c r="K25" s="48"/>
      <c r="L25" s="47"/>
      <c r="M25" s="48"/>
      <c r="N25" s="47"/>
      <c r="O25" s="48"/>
      <c r="P25" s="47"/>
      <c r="Q25" s="48"/>
      <c r="R25" s="47"/>
      <c r="S25" s="48"/>
      <c r="T25" s="47"/>
      <c r="U25" s="48"/>
      <c r="V25" s="47"/>
      <c r="W25" s="48"/>
      <c r="X25" s="47"/>
      <c r="Y25" s="48"/>
      <c r="Z25" s="47"/>
      <c r="AA25" s="48"/>
      <c r="AB25" s="151"/>
      <c r="AC25" s="49"/>
    </row>
    <row r="26" spans="1:29" ht="24.75" customHeight="1">
      <c r="A26" s="55"/>
      <c r="B26" s="116" t="s">
        <v>48</v>
      </c>
      <c r="C26" s="117"/>
      <c r="D26" s="47"/>
      <c r="E26" s="48"/>
      <c r="F26" s="47"/>
      <c r="G26" s="48"/>
      <c r="H26" s="47"/>
      <c r="I26" s="48"/>
      <c r="J26" s="47"/>
      <c r="K26" s="48"/>
      <c r="L26" s="47"/>
      <c r="M26" s="48"/>
      <c r="N26" s="47"/>
      <c r="O26" s="48"/>
      <c r="P26" s="47"/>
      <c r="Q26" s="48"/>
      <c r="R26" s="47"/>
      <c r="S26" s="48"/>
      <c r="T26" s="47"/>
      <c r="U26" s="48"/>
      <c r="V26" s="47"/>
      <c r="W26" s="48"/>
      <c r="X26" s="47"/>
      <c r="Y26" s="48"/>
      <c r="Z26" s="47"/>
      <c r="AA26" s="48"/>
      <c r="AB26" s="151"/>
      <c r="AC26" s="49"/>
    </row>
    <row r="27" spans="1:29" ht="24.75" customHeight="1">
      <c r="A27" s="56"/>
      <c r="B27" s="116" t="s">
        <v>49</v>
      </c>
      <c r="C27" s="117"/>
      <c r="D27" s="32"/>
      <c r="E27" s="33"/>
      <c r="F27" s="32"/>
      <c r="G27" s="33"/>
      <c r="H27" s="32"/>
      <c r="I27" s="33"/>
      <c r="J27" s="32"/>
      <c r="K27" s="33"/>
      <c r="L27" s="32"/>
      <c r="M27" s="33"/>
      <c r="N27" s="32"/>
      <c r="O27" s="33"/>
      <c r="P27" s="32"/>
      <c r="Q27" s="33"/>
      <c r="R27" s="32"/>
      <c r="S27" s="33"/>
      <c r="T27" s="32"/>
      <c r="U27" s="33"/>
      <c r="V27" s="32"/>
      <c r="W27" s="33"/>
      <c r="X27" s="32"/>
      <c r="Y27" s="33"/>
      <c r="Z27" s="32"/>
      <c r="AA27" s="33"/>
      <c r="AB27" s="159"/>
      <c r="AC27" s="43"/>
    </row>
    <row r="28" spans="1:29" ht="24.75" customHeight="1" thickBot="1">
      <c r="A28" s="57"/>
      <c r="B28" s="120" t="s">
        <v>52</v>
      </c>
      <c r="C28" s="121"/>
      <c r="D28" s="38"/>
      <c r="E28" s="42"/>
      <c r="F28" s="38"/>
      <c r="G28" s="42"/>
      <c r="H28" s="38"/>
      <c r="I28" s="42"/>
      <c r="J28" s="38"/>
      <c r="K28" s="42"/>
      <c r="L28" s="38"/>
      <c r="M28" s="42"/>
      <c r="N28" s="38"/>
      <c r="O28" s="42"/>
      <c r="P28" s="38"/>
      <c r="Q28" s="42"/>
      <c r="R28" s="38"/>
      <c r="S28" s="42"/>
      <c r="T28" s="38"/>
      <c r="U28" s="42"/>
      <c r="V28" s="38"/>
      <c r="W28" s="42"/>
      <c r="X28" s="38"/>
      <c r="Y28" s="42"/>
      <c r="Z28" s="38"/>
      <c r="AA28" s="42"/>
      <c r="AB28" s="163"/>
      <c r="AC28" s="39"/>
    </row>
    <row r="29" spans="1:29" ht="24.75" customHeight="1" thickBot="1">
      <c r="A29" s="40" t="s">
        <v>37</v>
      </c>
      <c r="B29" s="100"/>
      <c r="C29" s="41"/>
      <c r="D29" s="32">
        <f>SUM(D24:D28)</f>
        <v>0</v>
      </c>
      <c r="E29" s="33"/>
      <c r="F29" s="32">
        <f t="shared" ref="F29" si="33">SUM(F24:F28)</f>
        <v>0</v>
      </c>
      <c r="G29" s="33"/>
      <c r="H29" s="32">
        <f t="shared" ref="H29" si="34">SUM(H24:H28)</f>
        <v>0</v>
      </c>
      <c r="I29" s="33"/>
      <c r="J29" s="32">
        <f t="shared" ref="J29" si="35">SUM(J24:J28)</f>
        <v>0</v>
      </c>
      <c r="K29" s="33"/>
      <c r="L29" s="32">
        <f t="shared" ref="L29" si="36">SUM(L24:L28)</f>
        <v>0</v>
      </c>
      <c r="M29" s="33"/>
      <c r="N29" s="32">
        <f t="shared" ref="N29" si="37">SUM(N24:N28)</f>
        <v>0</v>
      </c>
      <c r="O29" s="33"/>
      <c r="P29" s="32">
        <f t="shared" ref="P29" si="38">SUM(P24:P28)</f>
        <v>0</v>
      </c>
      <c r="Q29" s="33"/>
      <c r="R29" s="32">
        <f t="shared" ref="R29" si="39">SUM(R24:R28)</f>
        <v>0</v>
      </c>
      <c r="S29" s="33"/>
      <c r="T29" s="32">
        <f t="shared" ref="T29" si="40">SUM(T24:T28)</f>
        <v>0</v>
      </c>
      <c r="U29" s="33"/>
      <c r="V29" s="32">
        <f t="shared" ref="V29" si="41">SUM(V24:V28)</f>
        <v>0</v>
      </c>
      <c r="W29" s="33"/>
      <c r="X29" s="32">
        <f t="shared" ref="X29" si="42">SUM(X24:X28)</f>
        <v>0</v>
      </c>
      <c r="Y29" s="33"/>
      <c r="Z29" s="32">
        <f t="shared" ref="Z29" si="43">SUM(Z24:Z28)</f>
        <v>0</v>
      </c>
      <c r="AA29" s="148"/>
      <c r="AB29" s="159">
        <f t="shared" ref="AB29" si="44">SUM(AB24:AB28)</f>
        <v>0</v>
      </c>
      <c r="AC29" s="43"/>
    </row>
    <row r="30" spans="1:29" ht="24.75" customHeight="1" thickTop="1" thickBot="1">
      <c r="A30" s="34" t="s">
        <v>38</v>
      </c>
      <c r="B30" s="98"/>
      <c r="C30" s="35"/>
      <c r="D30" s="36">
        <f>D23-D29</f>
        <v>0</v>
      </c>
      <c r="E30" s="37"/>
      <c r="F30" s="36">
        <f>F23-F29</f>
        <v>0</v>
      </c>
      <c r="G30" s="37"/>
      <c r="H30" s="36">
        <f>H23-H29</f>
        <v>0</v>
      </c>
      <c r="I30" s="37"/>
      <c r="J30" s="36">
        <f>J23-J29</f>
        <v>0</v>
      </c>
      <c r="K30" s="37"/>
      <c r="L30" s="36">
        <f>L23-L29</f>
        <v>0</v>
      </c>
      <c r="M30" s="37"/>
      <c r="N30" s="36">
        <f>N23-N29</f>
        <v>0</v>
      </c>
      <c r="O30" s="37"/>
      <c r="P30" s="36">
        <f>P23-P29</f>
        <v>0</v>
      </c>
      <c r="Q30" s="37"/>
      <c r="R30" s="36">
        <f>R23-R29</f>
        <v>0</v>
      </c>
      <c r="S30" s="37"/>
      <c r="T30" s="36">
        <f>T23-T29</f>
        <v>0</v>
      </c>
      <c r="U30" s="37"/>
      <c r="V30" s="36">
        <f>V23-V29</f>
        <v>0</v>
      </c>
      <c r="W30" s="37"/>
      <c r="X30" s="36">
        <f>X21-X29</f>
        <v>0</v>
      </c>
      <c r="Y30" s="37"/>
      <c r="Z30" s="36">
        <f>Z23-Z29</f>
        <v>0</v>
      </c>
      <c r="AA30" s="147"/>
      <c r="AB30" s="164">
        <f>D30+F30+H30+J30+L30+N30</f>
        <v>0</v>
      </c>
      <c r="AC30" s="99"/>
    </row>
  </sheetData>
  <mergeCells count="308"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T27:U27"/>
    <mergeCell ref="V27:W27"/>
    <mergeCell ref="X27:Y27"/>
    <mergeCell ref="Z27:AA27"/>
    <mergeCell ref="T28:U28"/>
    <mergeCell ref="V28:W28"/>
    <mergeCell ref="X28:Y28"/>
    <mergeCell ref="Z28:AA28"/>
    <mergeCell ref="AB28:AC28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A21:C21"/>
    <mergeCell ref="D21:E21"/>
    <mergeCell ref="F21:G21"/>
    <mergeCell ref="H21:I21"/>
    <mergeCell ref="J21:K21"/>
    <mergeCell ref="L21:M21"/>
    <mergeCell ref="N21:O21"/>
    <mergeCell ref="P21:Q21"/>
    <mergeCell ref="R22:S22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R21:S21"/>
    <mergeCell ref="T21:U21"/>
    <mergeCell ref="V21:W21"/>
    <mergeCell ref="X21:Y21"/>
    <mergeCell ref="Z21:AA21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789A6-4AB5-4A2B-B069-E39537EE0246}">
  <dimension ref="A1:AC30"/>
  <sheetViews>
    <sheetView topLeftCell="A13" workbookViewId="0">
      <selection activeCell="D25" sqref="D25:AA28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75" t="s">
        <v>39</v>
      </c>
      <c r="B1" s="75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</row>
    <row r="2" spans="1:29" ht="15.75" thickBot="1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</row>
    <row r="3" spans="1:29" ht="15.75" thickTop="1">
      <c r="A3" s="78" t="s">
        <v>0</v>
      </c>
      <c r="B3" s="79"/>
      <c r="C3" s="79"/>
      <c r="D3" s="80"/>
      <c r="E3" s="81" t="s">
        <v>1</v>
      </c>
      <c r="F3" s="79"/>
      <c r="G3" s="79"/>
      <c r="H3" s="79"/>
      <c r="I3" s="79"/>
      <c r="J3" s="79"/>
      <c r="K3" s="80"/>
      <c r="L3" s="81" t="s">
        <v>2</v>
      </c>
      <c r="M3" s="79"/>
      <c r="N3" s="79"/>
      <c r="O3" s="79"/>
      <c r="P3" s="79"/>
      <c r="Q3" s="79"/>
      <c r="R3" s="80"/>
      <c r="S3" s="81" t="s">
        <v>3</v>
      </c>
      <c r="T3" s="79"/>
      <c r="U3" s="79"/>
      <c r="V3" s="79"/>
      <c r="W3" s="79"/>
      <c r="X3" s="79"/>
      <c r="Y3" s="80"/>
      <c r="Z3" s="79" t="s">
        <v>4</v>
      </c>
      <c r="AA3" s="79"/>
      <c r="AB3" s="79"/>
      <c r="AC3" s="82"/>
    </row>
    <row r="4" spans="1:29" ht="35.25" customHeight="1" thickBot="1">
      <c r="A4" s="83"/>
      <c r="B4" s="111"/>
      <c r="C4" s="84"/>
      <c r="D4" s="85"/>
      <c r="E4" s="86" t="s">
        <v>47</v>
      </c>
      <c r="F4" s="87"/>
      <c r="G4" s="87"/>
      <c r="H4" s="87"/>
      <c r="I4" s="87"/>
      <c r="J4" s="87"/>
      <c r="K4" s="88"/>
      <c r="L4" s="89"/>
      <c r="M4" s="84"/>
      <c r="N4" s="84"/>
      <c r="O4" s="84"/>
      <c r="P4" s="84"/>
      <c r="Q4" s="84"/>
      <c r="R4" s="85"/>
      <c r="S4" s="90" t="s">
        <v>71</v>
      </c>
      <c r="T4" s="91"/>
      <c r="U4" s="91"/>
      <c r="V4" s="91"/>
      <c r="W4" s="91"/>
      <c r="X4" s="91"/>
      <c r="Y4" s="92"/>
      <c r="Z4" s="93" t="s">
        <v>5</v>
      </c>
      <c r="AA4" s="93"/>
      <c r="AB4" s="93"/>
      <c r="AC4" s="94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73" t="s">
        <v>6</v>
      </c>
      <c r="B6" s="115"/>
      <c r="C6" s="74"/>
      <c r="D6" s="71" t="s">
        <v>11</v>
      </c>
      <c r="E6" s="72"/>
      <c r="F6" s="71" t="s">
        <v>12</v>
      </c>
      <c r="G6" s="72"/>
      <c r="H6" s="71" t="s">
        <v>13</v>
      </c>
      <c r="I6" s="72"/>
      <c r="J6" s="71" t="s">
        <v>14</v>
      </c>
      <c r="K6" s="72"/>
      <c r="L6" s="71" t="s">
        <v>15</v>
      </c>
      <c r="M6" s="72"/>
      <c r="N6" s="71" t="s">
        <v>16</v>
      </c>
      <c r="O6" s="72"/>
      <c r="P6" s="71" t="s">
        <v>17</v>
      </c>
      <c r="Q6" s="72"/>
      <c r="R6" s="71" t="s">
        <v>18</v>
      </c>
      <c r="S6" s="72"/>
      <c r="T6" s="71" t="s">
        <v>7</v>
      </c>
      <c r="U6" s="72"/>
      <c r="V6" s="71" t="s">
        <v>8</v>
      </c>
      <c r="W6" s="72"/>
      <c r="X6" s="71" t="s">
        <v>9</v>
      </c>
      <c r="Y6" s="72"/>
      <c r="Z6" s="71" t="s">
        <v>10</v>
      </c>
      <c r="AA6" s="125"/>
      <c r="AB6" s="149" t="s">
        <v>19</v>
      </c>
      <c r="AC6" s="95"/>
    </row>
    <row r="7" spans="1:29" ht="24.75" customHeight="1">
      <c r="A7" s="62" t="s">
        <v>41</v>
      </c>
      <c r="B7" s="70"/>
      <c r="C7" s="63"/>
      <c r="D7" s="3"/>
      <c r="E7" s="4" t="s">
        <v>20</v>
      </c>
      <c r="F7" s="3"/>
      <c r="G7" s="4" t="s">
        <v>20</v>
      </c>
      <c r="H7" s="3"/>
      <c r="I7" s="4" t="s">
        <v>20</v>
      </c>
      <c r="J7" s="3"/>
      <c r="K7" s="4" t="s">
        <v>20</v>
      </c>
      <c r="L7" s="3"/>
      <c r="M7" s="4" t="s">
        <v>20</v>
      </c>
      <c r="N7" s="3"/>
      <c r="O7" s="4" t="s">
        <v>20</v>
      </c>
      <c r="P7" s="3"/>
      <c r="Q7" s="4" t="s">
        <v>20</v>
      </c>
      <c r="R7" s="3"/>
      <c r="S7" s="4" t="s">
        <v>20</v>
      </c>
      <c r="T7" s="3"/>
      <c r="U7" s="4" t="s">
        <v>20</v>
      </c>
      <c r="V7" s="3"/>
      <c r="W7" s="4" t="s">
        <v>20</v>
      </c>
      <c r="X7" s="3"/>
      <c r="Y7" s="4" t="s">
        <v>20</v>
      </c>
      <c r="Z7" s="3"/>
      <c r="AA7" s="4" t="s">
        <v>20</v>
      </c>
      <c r="AB7" s="24">
        <f>Z7+X7+V7+T7+R7+P7+N7+L7+J7+H7+F7+D7</f>
        <v>0</v>
      </c>
      <c r="AC7" s="9" t="s">
        <v>20</v>
      </c>
    </row>
    <row r="8" spans="1:29" ht="24.75" customHeight="1">
      <c r="A8" s="62" t="s">
        <v>42</v>
      </c>
      <c r="B8" s="70"/>
      <c r="C8" s="63"/>
      <c r="D8" s="3"/>
      <c r="E8" s="4" t="s">
        <v>20</v>
      </c>
      <c r="F8" s="3"/>
      <c r="G8" s="4" t="s">
        <v>20</v>
      </c>
      <c r="H8" s="3"/>
      <c r="I8" s="4" t="s">
        <v>20</v>
      </c>
      <c r="J8" s="3"/>
      <c r="K8" s="4" t="s">
        <v>20</v>
      </c>
      <c r="L8" s="3"/>
      <c r="M8" s="4" t="s">
        <v>20</v>
      </c>
      <c r="N8" s="3"/>
      <c r="O8" s="4" t="s">
        <v>20</v>
      </c>
      <c r="P8" s="3"/>
      <c r="Q8" s="4" t="s">
        <v>20</v>
      </c>
      <c r="R8" s="3"/>
      <c r="S8" s="4" t="s">
        <v>20</v>
      </c>
      <c r="T8" s="3"/>
      <c r="U8" s="4" t="s">
        <v>20</v>
      </c>
      <c r="V8" s="3"/>
      <c r="W8" s="4" t="s">
        <v>20</v>
      </c>
      <c r="X8" s="3"/>
      <c r="Y8" s="4" t="s">
        <v>20</v>
      </c>
      <c r="Z8" s="3"/>
      <c r="AA8" s="4" t="s">
        <v>20</v>
      </c>
      <c r="AB8" s="24"/>
      <c r="AC8" s="9" t="s">
        <v>21</v>
      </c>
    </row>
    <row r="9" spans="1:29" ht="24.75" customHeight="1">
      <c r="A9" s="62" t="s">
        <v>50</v>
      </c>
      <c r="B9" s="70"/>
      <c r="C9" s="63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24"/>
      <c r="AC9" s="9" t="s">
        <v>21</v>
      </c>
    </row>
    <row r="10" spans="1:29" ht="24.75" customHeight="1" thickBot="1">
      <c r="A10" s="62" t="s">
        <v>70</v>
      </c>
      <c r="B10" s="70"/>
      <c r="C10" s="63"/>
      <c r="D10" s="3"/>
      <c r="E10" s="4" t="s">
        <v>21</v>
      </c>
      <c r="F10" s="3"/>
      <c r="G10" s="4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4" t="s">
        <v>21</v>
      </c>
      <c r="AB10" s="24"/>
      <c r="AC10" s="9" t="s">
        <v>21</v>
      </c>
    </row>
    <row r="11" spans="1:29" ht="24.75" customHeight="1" thickTop="1">
      <c r="A11" s="40" t="s">
        <v>25</v>
      </c>
      <c r="B11" s="100"/>
      <c r="C11" s="41"/>
      <c r="D11" s="64">
        <v>7600</v>
      </c>
      <c r="E11" s="65"/>
      <c r="F11" s="64">
        <v>7600</v>
      </c>
      <c r="G11" s="65"/>
      <c r="H11" s="64">
        <v>7600</v>
      </c>
      <c r="I11" s="65"/>
      <c r="J11" s="64">
        <v>7600</v>
      </c>
      <c r="K11" s="65"/>
      <c r="L11" s="64">
        <v>7600</v>
      </c>
      <c r="M11" s="65"/>
      <c r="N11" s="64">
        <v>7600</v>
      </c>
      <c r="O11" s="65"/>
      <c r="P11" s="64">
        <v>7600</v>
      </c>
      <c r="Q11" s="65"/>
      <c r="R11" s="64">
        <v>7600</v>
      </c>
      <c r="S11" s="65"/>
      <c r="T11" s="64">
        <v>7600</v>
      </c>
      <c r="U11" s="65"/>
      <c r="V11" s="64">
        <v>7600</v>
      </c>
      <c r="W11" s="65"/>
      <c r="X11" s="64">
        <v>7600</v>
      </c>
      <c r="Y11" s="65"/>
      <c r="Z11" s="64">
        <v>7600</v>
      </c>
      <c r="AA11" s="65"/>
      <c r="AB11" s="150"/>
      <c r="AC11" s="128"/>
    </row>
    <row r="12" spans="1:29" ht="24.75" customHeight="1">
      <c r="A12" s="62" t="s">
        <v>50</v>
      </c>
      <c r="B12" s="70"/>
      <c r="C12" s="63"/>
      <c r="D12" s="47">
        <v>1218</v>
      </c>
      <c r="E12" s="48"/>
      <c r="F12" s="47">
        <v>1218</v>
      </c>
      <c r="G12" s="48"/>
      <c r="H12" s="47">
        <v>1218</v>
      </c>
      <c r="I12" s="48"/>
      <c r="J12" s="47">
        <v>1218</v>
      </c>
      <c r="K12" s="48"/>
      <c r="L12" s="47">
        <v>1218</v>
      </c>
      <c r="M12" s="48"/>
      <c r="N12" s="47">
        <v>1218</v>
      </c>
      <c r="O12" s="48"/>
      <c r="P12" s="47">
        <v>1218</v>
      </c>
      <c r="Q12" s="48"/>
      <c r="R12" s="47">
        <v>1218</v>
      </c>
      <c r="S12" s="48"/>
      <c r="T12" s="47">
        <v>1218</v>
      </c>
      <c r="U12" s="48"/>
      <c r="V12" s="47">
        <v>1218</v>
      </c>
      <c r="W12" s="48"/>
      <c r="X12" s="47">
        <v>1218</v>
      </c>
      <c r="Y12" s="48"/>
      <c r="Z12" s="47">
        <v>1218</v>
      </c>
      <c r="AA12" s="48"/>
      <c r="AB12" s="151"/>
      <c r="AC12" s="49"/>
    </row>
    <row r="13" spans="1:29" ht="24.75" customHeight="1">
      <c r="A13" s="69" t="s">
        <v>27</v>
      </c>
      <c r="B13" s="110"/>
      <c r="C13" s="70"/>
      <c r="D13" s="47">
        <v>9500</v>
      </c>
      <c r="E13" s="48"/>
      <c r="F13" s="47">
        <v>9500</v>
      </c>
      <c r="G13" s="48"/>
      <c r="H13" s="47">
        <v>9500</v>
      </c>
      <c r="I13" s="48"/>
      <c r="J13" s="47">
        <v>9500</v>
      </c>
      <c r="K13" s="48"/>
      <c r="L13" s="47">
        <v>9500</v>
      </c>
      <c r="M13" s="48"/>
      <c r="N13" s="47">
        <v>9500</v>
      </c>
      <c r="O13" s="48"/>
      <c r="P13" s="47">
        <v>9500</v>
      </c>
      <c r="Q13" s="48"/>
      <c r="R13" s="47">
        <v>9500</v>
      </c>
      <c r="S13" s="48"/>
      <c r="T13" s="47">
        <v>9500</v>
      </c>
      <c r="U13" s="48"/>
      <c r="V13" s="47">
        <v>9500</v>
      </c>
      <c r="W13" s="48"/>
      <c r="X13" s="47">
        <v>9500</v>
      </c>
      <c r="Y13" s="48"/>
      <c r="Z13" s="47">
        <v>9500</v>
      </c>
      <c r="AA13" s="48"/>
      <c r="AB13" s="151"/>
      <c r="AC13" s="49"/>
    </row>
    <row r="14" spans="1:29" ht="24.75" customHeight="1" thickBot="1">
      <c r="A14" s="50" t="s">
        <v>51</v>
      </c>
      <c r="B14" s="109"/>
      <c r="C14" s="51"/>
      <c r="D14" s="52">
        <v>1484</v>
      </c>
      <c r="E14" s="53"/>
      <c r="F14" s="52">
        <v>1484</v>
      </c>
      <c r="G14" s="53"/>
      <c r="H14" s="52">
        <v>1484</v>
      </c>
      <c r="I14" s="53"/>
      <c r="J14" s="52">
        <v>1484</v>
      </c>
      <c r="K14" s="53"/>
      <c r="L14" s="52">
        <v>1484</v>
      </c>
      <c r="M14" s="53"/>
      <c r="N14" s="52">
        <v>1484</v>
      </c>
      <c r="O14" s="53"/>
      <c r="P14" s="52">
        <v>1484</v>
      </c>
      <c r="Q14" s="53"/>
      <c r="R14" s="52">
        <v>1484</v>
      </c>
      <c r="S14" s="53"/>
      <c r="T14" s="52">
        <v>1484</v>
      </c>
      <c r="U14" s="53"/>
      <c r="V14" s="52">
        <v>1484</v>
      </c>
      <c r="W14" s="53"/>
      <c r="X14" s="52">
        <v>1484</v>
      </c>
      <c r="Y14" s="53"/>
      <c r="Z14" s="52">
        <v>1484</v>
      </c>
      <c r="AA14" s="53"/>
      <c r="AB14" s="152"/>
      <c r="AC14" s="108"/>
    </row>
    <row r="15" spans="1:29" ht="24.75" customHeight="1" thickTop="1">
      <c r="A15" s="66" t="s">
        <v>43</v>
      </c>
      <c r="B15" s="28"/>
      <c r="C15" s="12" t="s">
        <v>44</v>
      </c>
      <c r="D15" s="64"/>
      <c r="E15" s="65"/>
      <c r="F15" s="64"/>
      <c r="G15" s="65"/>
      <c r="H15" s="64"/>
      <c r="I15" s="65"/>
      <c r="J15" s="64"/>
      <c r="K15" s="65"/>
      <c r="L15" s="64"/>
      <c r="M15" s="65"/>
      <c r="N15" s="64"/>
      <c r="O15" s="65"/>
      <c r="P15" s="64"/>
      <c r="Q15" s="65"/>
      <c r="R15" s="64"/>
      <c r="S15" s="65"/>
      <c r="T15" s="64"/>
      <c r="U15" s="65"/>
      <c r="V15" s="64"/>
      <c r="W15" s="65"/>
      <c r="X15" s="64"/>
      <c r="Y15" s="65"/>
      <c r="Z15" s="64"/>
      <c r="AA15" s="65"/>
      <c r="AB15" s="150"/>
      <c r="AC15" s="128"/>
    </row>
    <row r="16" spans="1:29" ht="24.75" customHeight="1">
      <c r="A16" s="67"/>
      <c r="B16" s="16"/>
      <c r="C16" s="7" t="s">
        <v>45</v>
      </c>
      <c r="D16" s="47"/>
      <c r="E16" s="48"/>
      <c r="F16" s="47"/>
      <c r="G16" s="48"/>
      <c r="H16" s="47"/>
      <c r="I16" s="48"/>
      <c r="J16" s="47"/>
      <c r="K16" s="48"/>
      <c r="L16" s="47"/>
      <c r="M16" s="48"/>
      <c r="N16" s="47"/>
      <c r="O16" s="48"/>
      <c r="P16" s="47"/>
      <c r="Q16" s="48"/>
      <c r="R16" s="47"/>
      <c r="S16" s="48"/>
      <c r="T16" s="47"/>
      <c r="U16" s="48"/>
      <c r="V16" s="47"/>
      <c r="W16" s="48"/>
      <c r="X16" s="47"/>
      <c r="Y16" s="48"/>
      <c r="Z16" s="47"/>
      <c r="AA16" s="48"/>
      <c r="AB16" s="151"/>
      <c r="AC16" s="49"/>
    </row>
    <row r="17" spans="1:29" ht="24.75" customHeight="1">
      <c r="A17" s="67"/>
      <c r="B17" s="16"/>
      <c r="C17" s="7" t="s">
        <v>46</v>
      </c>
      <c r="D17" s="47"/>
      <c r="E17" s="48"/>
      <c r="F17" s="47"/>
      <c r="G17" s="48"/>
      <c r="H17" s="47"/>
      <c r="I17" s="48"/>
      <c r="J17" s="47"/>
      <c r="K17" s="48"/>
      <c r="L17" s="47"/>
      <c r="M17" s="48"/>
      <c r="N17" s="47"/>
      <c r="O17" s="48"/>
      <c r="P17" s="47"/>
      <c r="Q17" s="48"/>
      <c r="R17" s="47"/>
      <c r="S17" s="48"/>
      <c r="T17" s="47"/>
      <c r="U17" s="48"/>
      <c r="V17" s="47"/>
      <c r="W17" s="48"/>
      <c r="X17" s="47"/>
      <c r="Y17" s="48"/>
      <c r="Z17" s="47"/>
      <c r="AA17" s="48"/>
      <c r="AB17" s="151"/>
      <c r="AC17" s="49"/>
    </row>
    <row r="18" spans="1:29" ht="24.75" customHeight="1">
      <c r="A18" s="67"/>
      <c r="B18" s="116" t="s">
        <v>28</v>
      </c>
      <c r="C18" s="117"/>
      <c r="D18" s="47"/>
      <c r="E18" s="48"/>
      <c r="F18" s="47"/>
      <c r="G18" s="48"/>
      <c r="H18" s="47"/>
      <c r="I18" s="48"/>
      <c r="J18" s="47"/>
      <c r="K18" s="48"/>
      <c r="L18" s="47"/>
      <c r="M18" s="48"/>
      <c r="N18" s="47"/>
      <c r="O18" s="48"/>
      <c r="P18" s="47"/>
      <c r="Q18" s="48"/>
      <c r="R18" s="47"/>
      <c r="S18" s="48"/>
      <c r="T18" s="47"/>
      <c r="U18" s="48"/>
      <c r="V18" s="47"/>
      <c r="W18" s="48"/>
      <c r="X18" s="47"/>
      <c r="Y18" s="48"/>
      <c r="Z18" s="47"/>
      <c r="AA18" s="48"/>
      <c r="AB18" s="151"/>
      <c r="AC18" s="49"/>
    </row>
    <row r="19" spans="1:29" ht="24.75" customHeight="1">
      <c r="A19" s="67"/>
      <c r="B19" s="116" t="s">
        <v>29</v>
      </c>
      <c r="C19" s="117"/>
      <c r="D19" s="47"/>
      <c r="E19" s="48"/>
      <c r="F19" s="47"/>
      <c r="G19" s="48"/>
      <c r="H19" s="47"/>
      <c r="I19" s="48"/>
      <c r="J19" s="47"/>
      <c r="K19" s="48"/>
      <c r="L19" s="47"/>
      <c r="M19" s="48"/>
      <c r="N19" s="47"/>
      <c r="O19" s="48"/>
      <c r="P19" s="47"/>
      <c r="Q19" s="48"/>
      <c r="R19" s="47"/>
      <c r="S19" s="48"/>
      <c r="T19" s="47"/>
      <c r="U19" s="48"/>
      <c r="V19" s="47"/>
      <c r="W19" s="48"/>
      <c r="X19" s="47"/>
      <c r="Y19" s="48"/>
      <c r="Z19" s="47"/>
      <c r="AA19" s="48"/>
      <c r="AB19" s="151"/>
      <c r="AC19" s="49"/>
    </row>
    <row r="20" spans="1:29" ht="24.75" customHeight="1" thickBot="1">
      <c r="A20" s="68"/>
      <c r="B20" s="89" t="s">
        <v>30</v>
      </c>
      <c r="C20" s="85"/>
      <c r="D20" s="52"/>
      <c r="E20" s="53"/>
      <c r="F20" s="52"/>
      <c r="G20" s="53"/>
      <c r="H20" s="52"/>
      <c r="I20" s="53"/>
      <c r="J20" s="52"/>
      <c r="K20" s="53"/>
      <c r="L20" s="52"/>
      <c r="M20" s="53"/>
      <c r="N20" s="52"/>
      <c r="O20" s="53"/>
      <c r="P20" s="52"/>
      <c r="Q20" s="53"/>
      <c r="R20" s="52"/>
      <c r="S20" s="53"/>
      <c r="T20" s="52"/>
      <c r="U20" s="53"/>
      <c r="V20" s="52"/>
      <c r="W20" s="53"/>
      <c r="X20" s="52"/>
      <c r="Y20" s="53"/>
      <c r="Z20" s="52"/>
      <c r="AA20" s="53"/>
      <c r="AB20" s="152"/>
      <c r="AC20" s="108"/>
    </row>
    <row r="21" spans="1:29" ht="24.75" customHeight="1" thickTop="1">
      <c r="A21" s="40" t="s">
        <v>31</v>
      </c>
      <c r="B21" s="100"/>
      <c r="C21" s="41"/>
      <c r="D21" s="64">
        <f>INT(D7*D11+D8*D13+D10*D12+D15+D16+D17+D18+D19+D20)</f>
        <v>0</v>
      </c>
      <c r="E21" s="65"/>
      <c r="F21" s="64">
        <f t="shared" ref="F21" si="0">INT(F7*F11+F8*F13+F10*F12+F15+F16+F17+F18+F19+F20)</f>
        <v>0</v>
      </c>
      <c r="G21" s="65"/>
      <c r="H21" s="64">
        <f t="shared" ref="H21" si="1">INT(H7*H11+H8*H13+H10*H12+H15+H16+H17+H18+H19+H20)</f>
        <v>0</v>
      </c>
      <c r="I21" s="65"/>
      <c r="J21" s="64">
        <f t="shared" ref="J21" si="2">INT(J7*J11+J8*J13+J10*J12+J15+J16+J17+J18+J19+J20)</f>
        <v>0</v>
      </c>
      <c r="K21" s="65"/>
      <c r="L21" s="64">
        <f t="shared" ref="L21" si="3">INT(L7*L11+L8*L13+L10*L12+L15+L16+L17+L18+L19+L20)</f>
        <v>0</v>
      </c>
      <c r="M21" s="65"/>
      <c r="N21" s="64">
        <f t="shared" ref="N21" si="4">INT(N7*N11+N8*N13+N10*N12+N15+N16+N17+N18+N19+N20)</f>
        <v>0</v>
      </c>
      <c r="O21" s="65"/>
      <c r="P21" s="64">
        <f t="shared" ref="P21" si="5">INT(P7*P11+P8*P13+P10*P12+P15+P16+P17+P18+P19+P20)</f>
        <v>0</v>
      </c>
      <c r="Q21" s="65"/>
      <c r="R21" s="64">
        <f t="shared" ref="R21" si="6">INT(R7*R11+R8*R13+R10*R12+R15+R16+R17+R18+R19+R20)</f>
        <v>0</v>
      </c>
      <c r="S21" s="65"/>
      <c r="T21" s="64">
        <f t="shared" ref="T21" si="7">INT(T7*T11+T8*T13+T10*T12+T15+T16+T17+T18+T19+T20)</f>
        <v>0</v>
      </c>
      <c r="U21" s="65"/>
      <c r="V21" s="64">
        <f t="shared" ref="V21" si="8">INT(V7*V11+V8*V13+V10*V12+V15+V16+V17+V18+V19+V20)</f>
        <v>0</v>
      </c>
      <c r="W21" s="65"/>
      <c r="X21" s="64">
        <f t="shared" ref="X21" si="9">INT(X7*X11+X8*X13+X10*X12+X15+X16+X17+X18+X19+X20)</f>
        <v>0</v>
      </c>
      <c r="Y21" s="65"/>
      <c r="Z21" s="64">
        <f t="shared" ref="Z21" si="10">INT(Z7*Z11+Z8*Z13+Z10*Z12+Z15+Z16+Z17+Z18+Z19+Z20)</f>
        <v>0</v>
      </c>
      <c r="AA21" s="65"/>
      <c r="AB21" s="159">
        <f>D21+F21+H21+J21+L21+N21</f>
        <v>0</v>
      </c>
      <c r="AC21" s="43"/>
    </row>
    <row r="22" spans="1:29" ht="24.75" customHeight="1" thickBot="1">
      <c r="A22" s="122" t="s">
        <v>40</v>
      </c>
      <c r="B22" s="123"/>
      <c r="C22" s="124"/>
      <c r="D22" s="38"/>
      <c r="E22" s="42"/>
      <c r="F22" s="38"/>
      <c r="G22" s="42"/>
      <c r="H22" s="38"/>
      <c r="I22" s="42"/>
      <c r="J22" s="38"/>
      <c r="K22" s="42"/>
      <c r="L22" s="38"/>
      <c r="M22" s="42"/>
      <c r="N22" s="38"/>
      <c r="O22" s="42"/>
      <c r="P22" s="38"/>
      <c r="Q22" s="42"/>
      <c r="R22" s="38"/>
      <c r="S22" s="42"/>
      <c r="T22" s="38"/>
      <c r="U22" s="42"/>
      <c r="V22" s="38"/>
      <c r="W22" s="42"/>
      <c r="X22" s="38"/>
      <c r="Y22" s="42"/>
      <c r="Z22" s="38"/>
      <c r="AA22" s="42"/>
      <c r="AB22" s="160"/>
      <c r="AC22" s="101"/>
    </row>
    <row r="23" spans="1:29" ht="24.75" customHeight="1" thickBot="1">
      <c r="A23" s="102" t="s">
        <v>19</v>
      </c>
      <c r="B23" s="103"/>
      <c r="C23" s="104"/>
      <c r="D23" s="105">
        <f>D21+D22</f>
        <v>0</v>
      </c>
      <c r="E23" s="106"/>
      <c r="F23" s="105">
        <f t="shared" ref="F23" si="11">F21+F22</f>
        <v>0</v>
      </c>
      <c r="G23" s="106"/>
      <c r="H23" s="105">
        <f t="shared" ref="H23" si="12">H21+H22</f>
        <v>0</v>
      </c>
      <c r="I23" s="106"/>
      <c r="J23" s="105">
        <f t="shared" ref="J23" si="13">J21+J22</f>
        <v>0</v>
      </c>
      <c r="K23" s="106"/>
      <c r="L23" s="105">
        <f t="shared" ref="L23" si="14">L21+L22</f>
        <v>0</v>
      </c>
      <c r="M23" s="106"/>
      <c r="N23" s="105">
        <f t="shared" ref="N23" si="15">N21+N22</f>
        <v>0</v>
      </c>
      <c r="O23" s="106"/>
      <c r="P23" s="105">
        <f t="shared" ref="P23" si="16">P21+P22</f>
        <v>0</v>
      </c>
      <c r="Q23" s="106"/>
      <c r="R23" s="105">
        <f t="shared" ref="R23" si="17">R21+R22</f>
        <v>0</v>
      </c>
      <c r="S23" s="106"/>
      <c r="T23" s="105">
        <f t="shared" ref="T23" si="18">T21+T22</f>
        <v>0</v>
      </c>
      <c r="U23" s="106"/>
      <c r="V23" s="105">
        <f t="shared" ref="V23" si="19">V21+V22</f>
        <v>0</v>
      </c>
      <c r="W23" s="106"/>
      <c r="X23" s="105">
        <f t="shared" ref="X23" si="20">X21+X22</f>
        <v>0</v>
      </c>
      <c r="Y23" s="106"/>
      <c r="Z23" s="105">
        <f t="shared" ref="Z23" si="21">Z21+Z22</f>
        <v>0</v>
      </c>
      <c r="AA23" s="106"/>
      <c r="AB23" s="161">
        <f>D23+F23+H23+J23+L23+N23</f>
        <v>0</v>
      </c>
      <c r="AC23" s="107"/>
    </row>
    <row r="24" spans="1:29" ht="24.75" customHeight="1">
      <c r="A24" s="54" t="s">
        <v>33</v>
      </c>
      <c r="B24" s="118" t="s">
        <v>34</v>
      </c>
      <c r="C24" s="119"/>
      <c r="D24" s="44">
        <f>D23*0.003</f>
        <v>0</v>
      </c>
      <c r="E24" s="45"/>
      <c r="F24" s="44">
        <f t="shared" ref="F24" si="22">F23*0.003</f>
        <v>0</v>
      </c>
      <c r="G24" s="45"/>
      <c r="H24" s="44">
        <f t="shared" ref="H24" si="23">H23*0.003</f>
        <v>0</v>
      </c>
      <c r="I24" s="45"/>
      <c r="J24" s="44">
        <f t="shared" ref="J24" si="24">J23*0.003</f>
        <v>0</v>
      </c>
      <c r="K24" s="45"/>
      <c r="L24" s="44">
        <f t="shared" ref="L24" si="25">L23*0.003</f>
        <v>0</v>
      </c>
      <c r="M24" s="45"/>
      <c r="N24" s="44">
        <f t="shared" ref="N24" si="26">N23*0.003</f>
        <v>0</v>
      </c>
      <c r="O24" s="45"/>
      <c r="P24" s="44">
        <f t="shared" ref="P24" si="27">P23*0.003</f>
        <v>0</v>
      </c>
      <c r="Q24" s="45"/>
      <c r="R24" s="44">
        <f t="shared" ref="R24" si="28">R23*0.003</f>
        <v>0</v>
      </c>
      <c r="S24" s="45"/>
      <c r="T24" s="44">
        <f t="shared" ref="T24" si="29">T23*0.003</f>
        <v>0</v>
      </c>
      <c r="U24" s="45"/>
      <c r="V24" s="44">
        <f t="shared" ref="V24" si="30">V23*0.003</f>
        <v>0</v>
      </c>
      <c r="W24" s="45"/>
      <c r="X24" s="44">
        <f t="shared" ref="X24" si="31">X23*0.003</f>
        <v>0</v>
      </c>
      <c r="Y24" s="45"/>
      <c r="Z24" s="44">
        <f t="shared" ref="Z24" si="32">Z23*0.003</f>
        <v>0</v>
      </c>
      <c r="AA24" s="45"/>
      <c r="AB24" s="162"/>
      <c r="AC24" s="46"/>
    </row>
    <row r="25" spans="1:29" ht="24.75" customHeight="1">
      <c r="A25" s="55"/>
      <c r="B25" s="116" t="s">
        <v>35</v>
      </c>
      <c r="C25" s="117"/>
      <c r="D25" s="47"/>
      <c r="E25" s="48"/>
      <c r="F25" s="47"/>
      <c r="G25" s="48"/>
      <c r="H25" s="47"/>
      <c r="I25" s="48"/>
      <c r="J25" s="47"/>
      <c r="K25" s="48"/>
      <c r="L25" s="47"/>
      <c r="M25" s="48"/>
      <c r="N25" s="47"/>
      <c r="O25" s="48"/>
      <c r="P25" s="47"/>
      <c r="Q25" s="48"/>
      <c r="R25" s="47"/>
      <c r="S25" s="48"/>
      <c r="T25" s="47"/>
      <c r="U25" s="48"/>
      <c r="V25" s="47"/>
      <c r="W25" s="48"/>
      <c r="X25" s="47"/>
      <c r="Y25" s="48"/>
      <c r="Z25" s="47"/>
      <c r="AA25" s="48"/>
      <c r="AB25" s="151"/>
      <c r="AC25" s="49"/>
    </row>
    <row r="26" spans="1:29" ht="24.75" customHeight="1">
      <c r="A26" s="55"/>
      <c r="B26" s="116" t="s">
        <v>48</v>
      </c>
      <c r="C26" s="117"/>
      <c r="D26" s="47"/>
      <c r="E26" s="48"/>
      <c r="F26" s="47"/>
      <c r="G26" s="48"/>
      <c r="H26" s="47"/>
      <c r="I26" s="48"/>
      <c r="J26" s="47"/>
      <c r="K26" s="48"/>
      <c r="L26" s="47"/>
      <c r="M26" s="48"/>
      <c r="N26" s="47"/>
      <c r="O26" s="48"/>
      <c r="P26" s="47"/>
      <c r="Q26" s="48"/>
      <c r="R26" s="47"/>
      <c r="S26" s="48"/>
      <c r="T26" s="47"/>
      <c r="U26" s="48"/>
      <c r="V26" s="47"/>
      <c r="W26" s="48"/>
      <c r="X26" s="47"/>
      <c r="Y26" s="48"/>
      <c r="Z26" s="47"/>
      <c r="AA26" s="48"/>
      <c r="AB26" s="151"/>
      <c r="AC26" s="49"/>
    </row>
    <row r="27" spans="1:29" ht="24.75" customHeight="1">
      <c r="A27" s="56"/>
      <c r="B27" s="116" t="s">
        <v>49</v>
      </c>
      <c r="C27" s="117"/>
      <c r="D27" s="32"/>
      <c r="E27" s="33"/>
      <c r="F27" s="32"/>
      <c r="G27" s="33"/>
      <c r="H27" s="32"/>
      <c r="I27" s="33"/>
      <c r="J27" s="32"/>
      <c r="K27" s="33"/>
      <c r="L27" s="32"/>
      <c r="M27" s="33"/>
      <c r="N27" s="32"/>
      <c r="O27" s="33"/>
      <c r="P27" s="32"/>
      <c r="Q27" s="33"/>
      <c r="R27" s="32"/>
      <c r="S27" s="33"/>
      <c r="T27" s="32"/>
      <c r="U27" s="33"/>
      <c r="V27" s="32"/>
      <c r="W27" s="33"/>
      <c r="X27" s="32"/>
      <c r="Y27" s="33"/>
      <c r="Z27" s="32"/>
      <c r="AA27" s="33"/>
      <c r="AB27" s="159"/>
      <c r="AC27" s="43"/>
    </row>
    <row r="28" spans="1:29" ht="24.75" customHeight="1" thickBot="1">
      <c r="A28" s="57"/>
      <c r="B28" s="120" t="s">
        <v>52</v>
      </c>
      <c r="C28" s="121"/>
      <c r="D28" s="38"/>
      <c r="E28" s="42"/>
      <c r="F28" s="38"/>
      <c r="G28" s="42"/>
      <c r="H28" s="38"/>
      <c r="I28" s="42"/>
      <c r="J28" s="38"/>
      <c r="K28" s="42"/>
      <c r="L28" s="38"/>
      <c r="M28" s="42"/>
      <c r="N28" s="38"/>
      <c r="O28" s="42"/>
      <c r="P28" s="38"/>
      <c r="Q28" s="42"/>
      <c r="R28" s="38"/>
      <c r="S28" s="42"/>
      <c r="T28" s="38"/>
      <c r="U28" s="42"/>
      <c r="V28" s="38"/>
      <c r="W28" s="42"/>
      <c r="X28" s="38"/>
      <c r="Y28" s="42"/>
      <c r="Z28" s="38"/>
      <c r="AA28" s="42"/>
      <c r="AB28" s="163"/>
      <c r="AC28" s="39"/>
    </row>
    <row r="29" spans="1:29" ht="24.75" customHeight="1" thickBot="1">
      <c r="A29" s="40" t="s">
        <v>37</v>
      </c>
      <c r="B29" s="100"/>
      <c r="C29" s="41"/>
      <c r="D29" s="32">
        <f>SUM(D24:D28)</f>
        <v>0</v>
      </c>
      <c r="E29" s="33"/>
      <c r="F29" s="32">
        <f t="shared" ref="F29" si="33">SUM(F24:F28)</f>
        <v>0</v>
      </c>
      <c r="G29" s="33"/>
      <c r="H29" s="32">
        <f t="shared" ref="H29" si="34">SUM(H24:H28)</f>
        <v>0</v>
      </c>
      <c r="I29" s="33"/>
      <c r="J29" s="32">
        <f t="shared" ref="J29" si="35">SUM(J24:J28)</f>
        <v>0</v>
      </c>
      <c r="K29" s="33"/>
      <c r="L29" s="32">
        <f t="shared" ref="L29" si="36">SUM(L24:L28)</f>
        <v>0</v>
      </c>
      <c r="M29" s="33"/>
      <c r="N29" s="32">
        <f t="shared" ref="N29" si="37">SUM(N24:N28)</f>
        <v>0</v>
      </c>
      <c r="O29" s="33"/>
      <c r="P29" s="32">
        <f t="shared" ref="P29" si="38">SUM(P24:P28)</f>
        <v>0</v>
      </c>
      <c r="Q29" s="33"/>
      <c r="R29" s="32">
        <f t="shared" ref="R29" si="39">SUM(R24:R28)</f>
        <v>0</v>
      </c>
      <c r="S29" s="33"/>
      <c r="T29" s="32">
        <f t="shared" ref="T29" si="40">SUM(T24:T28)</f>
        <v>0</v>
      </c>
      <c r="U29" s="33"/>
      <c r="V29" s="32">
        <f t="shared" ref="V29" si="41">SUM(V24:V28)</f>
        <v>0</v>
      </c>
      <c r="W29" s="33"/>
      <c r="X29" s="32">
        <f t="shared" ref="X29" si="42">SUM(X24:X28)</f>
        <v>0</v>
      </c>
      <c r="Y29" s="33"/>
      <c r="Z29" s="32">
        <f t="shared" ref="Z29" si="43">SUM(Z24:Z28)</f>
        <v>0</v>
      </c>
      <c r="AA29" s="148"/>
      <c r="AB29" s="159">
        <f t="shared" ref="AB29" si="44">SUM(AB24:AB28)</f>
        <v>0</v>
      </c>
      <c r="AC29" s="43"/>
    </row>
    <row r="30" spans="1:29" ht="24.75" customHeight="1" thickTop="1" thickBot="1">
      <c r="A30" s="34" t="s">
        <v>38</v>
      </c>
      <c r="B30" s="98"/>
      <c r="C30" s="35"/>
      <c r="D30" s="36">
        <f>D23-D29</f>
        <v>0</v>
      </c>
      <c r="E30" s="37"/>
      <c r="F30" s="36">
        <f>F23-F29</f>
        <v>0</v>
      </c>
      <c r="G30" s="37"/>
      <c r="H30" s="36">
        <f>H23-H29</f>
        <v>0</v>
      </c>
      <c r="I30" s="37"/>
      <c r="J30" s="36">
        <f>J23-J29</f>
        <v>0</v>
      </c>
      <c r="K30" s="37"/>
      <c r="L30" s="36">
        <f>L23-L29</f>
        <v>0</v>
      </c>
      <c r="M30" s="37"/>
      <c r="N30" s="36">
        <f>N23-N29</f>
        <v>0</v>
      </c>
      <c r="O30" s="37"/>
      <c r="P30" s="36">
        <f>P23-P29</f>
        <v>0</v>
      </c>
      <c r="Q30" s="37"/>
      <c r="R30" s="36">
        <f>R23-R29</f>
        <v>0</v>
      </c>
      <c r="S30" s="37"/>
      <c r="T30" s="36">
        <f>T23-T29</f>
        <v>0</v>
      </c>
      <c r="U30" s="37"/>
      <c r="V30" s="36">
        <f>V23-V29</f>
        <v>0</v>
      </c>
      <c r="W30" s="37"/>
      <c r="X30" s="36">
        <f>X21-X29</f>
        <v>0</v>
      </c>
      <c r="Y30" s="37"/>
      <c r="Z30" s="36">
        <f>Z23-Z29</f>
        <v>0</v>
      </c>
      <c r="AA30" s="147"/>
      <c r="AB30" s="164">
        <f>D30+F30+H30+J30+L30+N30</f>
        <v>0</v>
      </c>
      <c r="AC30" s="99"/>
    </row>
  </sheetData>
  <mergeCells count="308"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T27:U27"/>
    <mergeCell ref="V27:W27"/>
    <mergeCell ref="X27:Y27"/>
    <mergeCell ref="Z27:AA27"/>
    <mergeCell ref="T28:U28"/>
    <mergeCell ref="V28:W28"/>
    <mergeCell ref="X28:Y28"/>
    <mergeCell ref="Z28:AA28"/>
    <mergeCell ref="AB28:AC28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R22:S22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A21:C21"/>
    <mergeCell ref="D21:E21"/>
    <mergeCell ref="F21:G21"/>
    <mergeCell ref="H21:I21"/>
    <mergeCell ref="J21:K21"/>
    <mergeCell ref="L21:M21"/>
    <mergeCell ref="N21:O21"/>
    <mergeCell ref="P21:Q21"/>
    <mergeCell ref="N20:O20"/>
    <mergeCell ref="P20:Q20"/>
    <mergeCell ref="B20:C20"/>
    <mergeCell ref="D20:E20"/>
    <mergeCell ref="Z19:AA19"/>
    <mergeCell ref="R21:S21"/>
    <mergeCell ref="T21:U21"/>
    <mergeCell ref="V21:W21"/>
    <mergeCell ref="X21:Y21"/>
    <mergeCell ref="Z21:AA21"/>
    <mergeCell ref="AB21:AC21"/>
    <mergeCell ref="Z20:AA20"/>
    <mergeCell ref="AB20:AC20"/>
    <mergeCell ref="R20:S20"/>
    <mergeCell ref="T20:U20"/>
    <mergeCell ref="V20:W20"/>
    <mergeCell ref="X20:Y20"/>
    <mergeCell ref="X18:Y18"/>
    <mergeCell ref="F20:G20"/>
    <mergeCell ref="H20:I20"/>
    <mergeCell ref="J20:K20"/>
    <mergeCell ref="L20:M20"/>
    <mergeCell ref="R19:S19"/>
    <mergeCell ref="T19:U19"/>
    <mergeCell ref="V19:W19"/>
    <mergeCell ref="X19:Y19"/>
    <mergeCell ref="Z17:AA17"/>
    <mergeCell ref="AB17:AC17"/>
    <mergeCell ref="B18:C18"/>
    <mergeCell ref="D18:E18"/>
    <mergeCell ref="F18:G18"/>
    <mergeCell ref="H18:I18"/>
    <mergeCell ref="J18:K18"/>
    <mergeCell ref="L18:M18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N18:O18"/>
    <mergeCell ref="P18:Q18"/>
    <mergeCell ref="R18:S18"/>
    <mergeCell ref="T18:U18"/>
    <mergeCell ref="V18:W18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FF8EB-9F35-4E96-A33A-285874964423}">
  <sheetPr codeName="Sheet3"/>
  <dimension ref="A1:AC30"/>
  <sheetViews>
    <sheetView topLeftCell="A10" workbookViewId="0">
      <selection activeCell="D25" sqref="D25:AA28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75" t="s">
        <v>39</v>
      </c>
      <c r="B1" s="75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</row>
    <row r="2" spans="1:29" ht="15.75" thickBot="1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</row>
    <row r="3" spans="1:29" ht="15.75" thickTop="1">
      <c r="A3" s="78" t="s">
        <v>0</v>
      </c>
      <c r="B3" s="79"/>
      <c r="C3" s="79"/>
      <c r="D3" s="80"/>
      <c r="E3" s="81" t="s">
        <v>1</v>
      </c>
      <c r="F3" s="79"/>
      <c r="G3" s="79"/>
      <c r="H3" s="79"/>
      <c r="I3" s="79"/>
      <c r="J3" s="79"/>
      <c r="K3" s="80"/>
      <c r="L3" s="81" t="s">
        <v>2</v>
      </c>
      <c r="M3" s="79"/>
      <c r="N3" s="79"/>
      <c r="O3" s="79"/>
      <c r="P3" s="79"/>
      <c r="Q3" s="79"/>
      <c r="R3" s="80"/>
      <c r="S3" s="81" t="s">
        <v>3</v>
      </c>
      <c r="T3" s="79"/>
      <c r="U3" s="79"/>
      <c r="V3" s="79"/>
      <c r="W3" s="79"/>
      <c r="X3" s="79"/>
      <c r="Y3" s="80"/>
      <c r="Z3" s="79" t="s">
        <v>4</v>
      </c>
      <c r="AA3" s="79"/>
      <c r="AB3" s="79"/>
      <c r="AC3" s="82"/>
    </row>
    <row r="4" spans="1:29" ht="35.25" customHeight="1" thickBot="1">
      <c r="A4" s="83"/>
      <c r="B4" s="111"/>
      <c r="C4" s="84"/>
      <c r="D4" s="85"/>
      <c r="E4" s="86" t="s">
        <v>47</v>
      </c>
      <c r="F4" s="87"/>
      <c r="G4" s="87"/>
      <c r="H4" s="87"/>
      <c r="I4" s="87"/>
      <c r="J4" s="87"/>
      <c r="K4" s="88"/>
      <c r="L4" s="89"/>
      <c r="M4" s="84"/>
      <c r="N4" s="84"/>
      <c r="O4" s="84"/>
      <c r="P4" s="84"/>
      <c r="Q4" s="84"/>
      <c r="R4" s="85"/>
      <c r="S4" s="90" t="s">
        <v>61</v>
      </c>
      <c r="T4" s="91"/>
      <c r="U4" s="91"/>
      <c r="V4" s="91"/>
      <c r="W4" s="91"/>
      <c r="X4" s="91"/>
      <c r="Y4" s="92"/>
      <c r="Z4" s="93" t="s">
        <v>5</v>
      </c>
      <c r="AA4" s="93"/>
      <c r="AB4" s="93"/>
      <c r="AC4" s="94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73" t="s">
        <v>6</v>
      </c>
      <c r="B6" s="115"/>
      <c r="C6" s="74"/>
      <c r="D6" s="71" t="s">
        <v>11</v>
      </c>
      <c r="E6" s="72"/>
      <c r="F6" s="71" t="s">
        <v>12</v>
      </c>
      <c r="G6" s="72"/>
      <c r="H6" s="71" t="s">
        <v>13</v>
      </c>
      <c r="I6" s="72"/>
      <c r="J6" s="71" t="s">
        <v>14</v>
      </c>
      <c r="K6" s="72"/>
      <c r="L6" s="71" t="s">
        <v>15</v>
      </c>
      <c r="M6" s="72"/>
      <c r="N6" s="71" t="s">
        <v>16</v>
      </c>
      <c r="O6" s="72"/>
      <c r="P6" s="71" t="s">
        <v>17</v>
      </c>
      <c r="Q6" s="72"/>
      <c r="R6" s="71" t="s">
        <v>18</v>
      </c>
      <c r="S6" s="72"/>
      <c r="T6" s="71" t="s">
        <v>7</v>
      </c>
      <c r="U6" s="72"/>
      <c r="V6" s="71" t="s">
        <v>8</v>
      </c>
      <c r="W6" s="72"/>
      <c r="X6" s="71" t="s">
        <v>9</v>
      </c>
      <c r="Y6" s="72"/>
      <c r="Z6" s="71" t="s">
        <v>10</v>
      </c>
      <c r="AA6" s="125"/>
      <c r="AB6" s="149" t="s">
        <v>19</v>
      </c>
      <c r="AC6" s="95"/>
    </row>
    <row r="7" spans="1:29" ht="24.75" customHeight="1">
      <c r="A7" s="62" t="s">
        <v>41</v>
      </c>
      <c r="B7" s="70"/>
      <c r="C7" s="63"/>
      <c r="D7" s="3"/>
      <c r="E7" s="4" t="s">
        <v>20</v>
      </c>
      <c r="F7" s="3"/>
      <c r="G7" s="4" t="s">
        <v>20</v>
      </c>
      <c r="H7" s="3"/>
      <c r="I7" s="4" t="s">
        <v>20</v>
      </c>
      <c r="J7" s="3"/>
      <c r="K7" s="4" t="s">
        <v>20</v>
      </c>
      <c r="L7" s="3"/>
      <c r="M7" s="4" t="s">
        <v>20</v>
      </c>
      <c r="N7" s="3"/>
      <c r="O7" s="4" t="s">
        <v>20</v>
      </c>
      <c r="P7" s="3"/>
      <c r="Q7" s="4" t="s">
        <v>20</v>
      </c>
      <c r="R7" s="3"/>
      <c r="S7" s="4" t="s">
        <v>20</v>
      </c>
      <c r="T7" s="3"/>
      <c r="U7" s="4" t="s">
        <v>20</v>
      </c>
      <c r="V7" s="3"/>
      <c r="W7" s="4" t="s">
        <v>20</v>
      </c>
      <c r="X7" s="3"/>
      <c r="Y7" s="4" t="s">
        <v>20</v>
      </c>
      <c r="Z7" s="3"/>
      <c r="AA7" s="4" t="s">
        <v>20</v>
      </c>
      <c r="AB7" s="24"/>
      <c r="AC7" s="9" t="s">
        <v>20</v>
      </c>
    </row>
    <row r="8" spans="1:29" ht="24.75" customHeight="1">
      <c r="A8" s="62" t="s">
        <v>42</v>
      </c>
      <c r="B8" s="70"/>
      <c r="C8" s="63"/>
      <c r="D8" s="3"/>
      <c r="E8" s="4" t="s">
        <v>20</v>
      </c>
      <c r="F8" s="3"/>
      <c r="G8" s="4" t="s">
        <v>20</v>
      </c>
      <c r="H8" s="3"/>
      <c r="I8" s="4" t="s">
        <v>20</v>
      </c>
      <c r="J8" s="3"/>
      <c r="K8" s="4" t="s">
        <v>20</v>
      </c>
      <c r="L8" s="3"/>
      <c r="M8" s="4" t="s">
        <v>20</v>
      </c>
      <c r="N8" s="3"/>
      <c r="O8" s="4" t="s">
        <v>20</v>
      </c>
      <c r="P8" s="3"/>
      <c r="Q8" s="4" t="s">
        <v>20</v>
      </c>
      <c r="R8" s="3"/>
      <c r="S8" s="4" t="s">
        <v>20</v>
      </c>
      <c r="T8" s="3"/>
      <c r="U8" s="4" t="s">
        <v>20</v>
      </c>
      <c r="V8" s="3"/>
      <c r="W8" s="4" t="s">
        <v>20</v>
      </c>
      <c r="X8" s="3"/>
      <c r="Y8" s="4" t="s">
        <v>20</v>
      </c>
      <c r="Z8" s="3"/>
      <c r="AA8" s="4" t="s">
        <v>20</v>
      </c>
      <c r="AB8" s="24"/>
      <c r="AC8" s="9" t="s">
        <v>21</v>
      </c>
    </row>
    <row r="9" spans="1:29" ht="24.75" customHeight="1">
      <c r="A9" s="62" t="s">
        <v>50</v>
      </c>
      <c r="B9" s="70"/>
      <c r="C9" s="63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24"/>
      <c r="AC9" s="9" t="s">
        <v>21</v>
      </c>
    </row>
    <row r="10" spans="1:29" ht="24.75" customHeight="1" thickBot="1">
      <c r="A10" s="62" t="s">
        <v>70</v>
      </c>
      <c r="B10" s="70"/>
      <c r="C10" s="63"/>
      <c r="D10" s="3"/>
      <c r="E10" s="4" t="s">
        <v>21</v>
      </c>
      <c r="F10" s="3"/>
      <c r="G10" s="4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4" t="s">
        <v>21</v>
      </c>
      <c r="AB10" s="24"/>
      <c r="AC10" s="9" t="s">
        <v>21</v>
      </c>
    </row>
    <row r="11" spans="1:29" ht="24.75" customHeight="1" thickTop="1">
      <c r="A11" s="40" t="s">
        <v>25</v>
      </c>
      <c r="B11" s="100"/>
      <c r="C11" s="41"/>
      <c r="D11" s="64">
        <v>7400</v>
      </c>
      <c r="E11" s="65"/>
      <c r="F11" s="64">
        <v>7400</v>
      </c>
      <c r="G11" s="65"/>
      <c r="H11" s="64">
        <v>7400</v>
      </c>
      <c r="I11" s="65"/>
      <c r="J11" s="64">
        <v>7400</v>
      </c>
      <c r="K11" s="65"/>
      <c r="L11" s="64">
        <v>7400</v>
      </c>
      <c r="M11" s="65"/>
      <c r="N11" s="64">
        <v>7400</v>
      </c>
      <c r="O11" s="65"/>
      <c r="P11" s="64">
        <v>7424</v>
      </c>
      <c r="Q11" s="65"/>
      <c r="R11" s="64">
        <v>7424</v>
      </c>
      <c r="S11" s="65"/>
      <c r="T11" s="64">
        <v>7424</v>
      </c>
      <c r="U11" s="65"/>
      <c r="V11" s="64">
        <v>7424</v>
      </c>
      <c r="W11" s="65"/>
      <c r="X11" s="64">
        <v>7424</v>
      </c>
      <c r="Y11" s="65"/>
      <c r="Z11" s="64">
        <v>7424</v>
      </c>
      <c r="AA11" s="65"/>
      <c r="AB11" s="150"/>
      <c r="AC11" s="128"/>
    </row>
    <row r="12" spans="1:29" ht="24.75" customHeight="1">
      <c r="A12" s="62" t="s">
        <v>50</v>
      </c>
      <c r="B12" s="70"/>
      <c r="C12" s="63"/>
      <c r="D12" s="47">
        <v>1156</v>
      </c>
      <c r="E12" s="48"/>
      <c r="F12" s="47">
        <v>1156</v>
      </c>
      <c r="G12" s="48"/>
      <c r="H12" s="47">
        <v>1156</v>
      </c>
      <c r="I12" s="48"/>
      <c r="J12" s="47">
        <v>1156</v>
      </c>
      <c r="K12" s="48"/>
      <c r="L12" s="47">
        <v>1156</v>
      </c>
      <c r="M12" s="48"/>
      <c r="N12" s="47">
        <v>1156</v>
      </c>
      <c r="O12" s="48"/>
      <c r="P12" s="47">
        <v>1156</v>
      </c>
      <c r="Q12" s="48"/>
      <c r="R12" s="47">
        <v>1156</v>
      </c>
      <c r="S12" s="48"/>
      <c r="T12" s="47">
        <v>1156</v>
      </c>
      <c r="U12" s="48"/>
      <c r="V12" s="47">
        <v>1156</v>
      </c>
      <c r="W12" s="48"/>
      <c r="X12" s="47">
        <v>1156</v>
      </c>
      <c r="Y12" s="48"/>
      <c r="Z12" s="47">
        <v>1156</v>
      </c>
      <c r="AA12" s="48"/>
      <c r="AB12" s="151"/>
      <c r="AC12" s="49"/>
    </row>
    <row r="13" spans="1:29" ht="24.75" customHeight="1">
      <c r="A13" s="69" t="s">
        <v>27</v>
      </c>
      <c r="B13" s="110"/>
      <c r="C13" s="70"/>
      <c r="D13" s="47"/>
      <c r="E13" s="48"/>
      <c r="F13" s="47"/>
      <c r="G13" s="48"/>
      <c r="H13" s="47"/>
      <c r="I13" s="48"/>
      <c r="J13" s="47"/>
      <c r="K13" s="48"/>
      <c r="L13" s="47"/>
      <c r="M13" s="48"/>
      <c r="N13" s="47"/>
      <c r="O13" s="48"/>
      <c r="P13" s="47"/>
      <c r="Q13" s="48"/>
      <c r="R13" s="47"/>
      <c r="S13" s="48"/>
      <c r="T13" s="47"/>
      <c r="U13" s="48"/>
      <c r="V13" s="47"/>
      <c r="W13" s="48"/>
      <c r="X13" s="47"/>
      <c r="Y13" s="48"/>
      <c r="Z13" s="47"/>
      <c r="AA13" s="48"/>
      <c r="AB13" s="151"/>
      <c r="AC13" s="49"/>
    </row>
    <row r="14" spans="1:29" ht="24.75" customHeight="1" thickBot="1">
      <c r="A14" s="50" t="s">
        <v>51</v>
      </c>
      <c r="B14" s="109"/>
      <c r="C14" s="51"/>
      <c r="D14" s="52"/>
      <c r="E14" s="53"/>
      <c r="F14" s="52"/>
      <c r="G14" s="53"/>
      <c r="H14" s="52"/>
      <c r="I14" s="53"/>
      <c r="J14" s="52"/>
      <c r="K14" s="53"/>
      <c r="L14" s="52"/>
      <c r="M14" s="53"/>
      <c r="N14" s="52"/>
      <c r="O14" s="53"/>
      <c r="P14" s="52"/>
      <c r="Q14" s="53"/>
      <c r="R14" s="52"/>
      <c r="S14" s="53"/>
      <c r="T14" s="52"/>
      <c r="U14" s="53"/>
      <c r="V14" s="52"/>
      <c r="W14" s="53"/>
      <c r="X14" s="52"/>
      <c r="Y14" s="53"/>
      <c r="Z14" s="52"/>
      <c r="AA14" s="53"/>
      <c r="AB14" s="152"/>
      <c r="AC14" s="108"/>
    </row>
    <row r="15" spans="1:29" ht="24.75" customHeight="1" thickTop="1">
      <c r="A15" s="66" t="s">
        <v>43</v>
      </c>
      <c r="B15" s="28"/>
      <c r="C15" s="12" t="s">
        <v>44</v>
      </c>
      <c r="D15" s="64"/>
      <c r="E15" s="65"/>
      <c r="F15" s="64"/>
      <c r="G15" s="65"/>
      <c r="H15" s="64"/>
      <c r="I15" s="65"/>
      <c r="J15" s="64"/>
      <c r="K15" s="65"/>
      <c r="L15" s="64"/>
      <c r="M15" s="65"/>
      <c r="N15" s="64"/>
      <c r="O15" s="65"/>
      <c r="P15" s="64"/>
      <c r="Q15" s="65"/>
      <c r="R15" s="64"/>
      <c r="S15" s="65"/>
      <c r="T15" s="64"/>
      <c r="U15" s="65"/>
      <c r="V15" s="64"/>
      <c r="W15" s="65"/>
      <c r="X15" s="64"/>
      <c r="Y15" s="65"/>
      <c r="Z15" s="64"/>
      <c r="AA15" s="65"/>
      <c r="AB15" s="159"/>
      <c r="AC15" s="43"/>
    </row>
    <row r="16" spans="1:29" ht="24.75" customHeight="1">
      <c r="A16" s="67"/>
      <c r="B16" s="16"/>
      <c r="C16" s="7" t="s">
        <v>45</v>
      </c>
      <c r="D16" s="47"/>
      <c r="E16" s="48"/>
      <c r="F16" s="47"/>
      <c r="G16" s="48"/>
      <c r="H16" s="47"/>
      <c r="I16" s="48"/>
      <c r="J16" s="47"/>
      <c r="K16" s="48"/>
      <c r="L16" s="47"/>
      <c r="M16" s="48"/>
      <c r="N16" s="47"/>
      <c r="O16" s="48"/>
      <c r="P16" s="47"/>
      <c r="Q16" s="48"/>
      <c r="R16" s="47"/>
      <c r="S16" s="48"/>
      <c r="T16" s="47"/>
      <c r="U16" s="48"/>
      <c r="V16" s="47"/>
      <c r="W16" s="48"/>
      <c r="X16" s="47"/>
      <c r="Y16" s="48"/>
      <c r="Z16" s="47"/>
      <c r="AA16" s="48"/>
      <c r="AB16" s="151"/>
      <c r="AC16" s="49"/>
    </row>
    <row r="17" spans="1:29" ht="24.75" customHeight="1">
      <c r="A17" s="67"/>
      <c r="B17" s="16"/>
      <c r="C17" s="7" t="s">
        <v>46</v>
      </c>
      <c r="D17" s="47"/>
      <c r="E17" s="48"/>
      <c r="F17" s="47"/>
      <c r="G17" s="48"/>
      <c r="H17" s="47"/>
      <c r="I17" s="48"/>
      <c r="J17" s="47"/>
      <c r="K17" s="48"/>
      <c r="L17" s="47"/>
      <c r="M17" s="48"/>
      <c r="N17" s="47"/>
      <c r="O17" s="48"/>
      <c r="P17" s="47"/>
      <c r="Q17" s="48"/>
      <c r="R17" s="47"/>
      <c r="S17" s="48"/>
      <c r="T17" s="47"/>
      <c r="U17" s="48"/>
      <c r="V17" s="47"/>
      <c r="W17" s="48"/>
      <c r="X17" s="47"/>
      <c r="Y17" s="48"/>
      <c r="Z17" s="47"/>
      <c r="AA17" s="48"/>
      <c r="AB17" s="151"/>
      <c r="AC17" s="49"/>
    </row>
    <row r="18" spans="1:29" ht="24.75" customHeight="1">
      <c r="A18" s="67"/>
      <c r="B18" s="116" t="s">
        <v>28</v>
      </c>
      <c r="C18" s="117"/>
      <c r="D18" s="47"/>
      <c r="E18" s="48"/>
      <c r="F18" s="47"/>
      <c r="G18" s="48"/>
      <c r="H18" s="47"/>
      <c r="I18" s="48"/>
      <c r="J18" s="47"/>
      <c r="K18" s="48"/>
      <c r="L18" s="47"/>
      <c r="M18" s="48"/>
      <c r="N18" s="47"/>
      <c r="O18" s="48"/>
      <c r="P18" s="47"/>
      <c r="Q18" s="48"/>
      <c r="R18" s="47"/>
      <c r="S18" s="48"/>
      <c r="T18" s="47"/>
      <c r="U18" s="48"/>
      <c r="V18" s="47"/>
      <c r="W18" s="48"/>
      <c r="X18" s="47"/>
      <c r="Y18" s="48"/>
      <c r="Z18" s="47"/>
      <c r="AA18" s="48"/>
      <c r="AB18" s="151"/>
      <c r="AC18" s="49"/>
    </row>
    <row r="19" spans="1:29" ht="24.75" customHeight="1">
      <c r="A19" s="67"/>
      <c r="B19" s="116" t="s">
        <v>29</v>
      </c>
      <c r="C19" s="117"/>
      <c r="D19" s="47"/>
      <c r="E19" s="48"/>
      <c r="F19" s="47"/>
      <c r="G19" s="48"/>
      <c r="H19" s="47"/>
      <c r="I19" s="48"/>
      <c r="J19" s="47"/>
      <c r="K19" s="48"/>
      <c r="L19" s="47"/>
      <c r="M19" s="48"/>
      <c r="N19" s="47"/>
      <c r="O19" s="48"/>
      <c r="P19" s="47"/>
      <c r="Q19" s="48"/>
      <c r="R19" s="47"/>
      <c r="S19" s="48"/>
      <c r="T19" s="47"/>
      <c r="U19" s="48"/>
      <c r="V19" s="47"/>
      <c r="W19" s="48"/>
      <c r="X19" s="47"/>
      <c r="Y19" s="48"/>
      <c r="Z19" s="47"/>
      <c r="AA19" s="48"/>
      <c r="AB19" s="151"/>
      <c r="AC19" s="49"/>
    </row>
    <row r="20" spans="1:29" ht="24.75" customHeight="1" thickBot="1">
      <c r="A20" s="68"/>
      <c r="B20" s="89" t="s">
        <v>30</v>
      </c>
      <c r="C20" s="85"/>
      <c r="D20" s="52"/>
      <c r="E20" s="53"/>
      <c r="F20" s="52"/>
      <c r="G20" s="53"/>
      <c r="H20" s="52"/>
      <c r="I20" s="53"/>
      <c r="J20" s="52"/>
      <c r="K20" s="53"/>
      <c r="L20" s="52"/>
      <c r="M20" s="53"/>
      <c r="N20" s="52"/>
      <c r="O20" s="53"/>
      <c r="P20" s="52"/>
      <c r="Q20" s="53"/>
      <c r="R20" s="52"/>
      <c r="S20" s="53"/>
      <c r="T20" s="52"/>
      <c r="U20" s="53"/>
      <c r="V20" s="52"/>
      <c r="W20" s="53"/>
      <c r="X20" s="52"/>
      <c r="Y20" s="53"/>
      <c r="Z20" s="52"/>
      <c r="AA20" s="53"/>
      <c r="AB20" s="151"/>
      <c r="AC20" s="49"/>
    </row>
    <row r="21" spans="1:29" ht="24.75" customHeight="1" thickTop="1">
      <c r="A21" s="40" t="s">
        <v>31</v>
      </c>
      <c r="B21" s="100"/>
      <c r="C21" s="41"/>
      <c r="D21" s="64">
        <f>INT(D7*D11+D8*D13+D10*D12+D15+D16+D17+D18+D19+D20)</f>
        <v>0</v>
      </c>
      <c r="E21" s="65"/>
      <c r="F21" s="64">
        <f t="shared" ref="F21" si="0">INT(F7*F11+F8*F13+F10*F12+F15+F16+F17+F18+F19+F20)</f>
        <v>0</v>
      </c>
      <c r="G21" s="65"/>
      <c r="H21" s="64">
        <f t="shared" ref="H21" si="1">INT(H7*H11+H8*H13+H10*H12+H15+H16+H17+H18+H19+H20)</f>
        <v>0</v>
      </c>
      <c r="I21" s="65"/>
      <c r="J21" s="64">
        <f t="shared" ref="J21" si="2">INT(J7*J11+J8*J13+J10*J12+J15+J16+J17+J18+J19+J20)</f>
        <v>0</v>
      </c>
      <c r="K21" s="65"/>
      <c r="L21" s="64">
        <f t="shared" ref="L21" si="3">INT(L7*L11+L8*L13+L10*L12+L15+L16+L17+L18+L19+L20)</f>
        <v>0</v>
      </c>
      <c r="M21" s="65"/>
      <c r="N21" s="64">
        <f t="shared" ref="N21" si="4">INT(N7*N11+N8*N13+N10*N12+N15+N16+N17+N18+N19+N20)</f>
        <v>0</v>
      </c>
      <c r="O21" s="65"/>
      <c r="P21" s="64">
        <f t="shared" ref="P21" si="5">INT(P7*P11+P8*P13+P10*P12+P15+P16+P17+P18+P19+P20)</f>
        <v>0</v>
      </c>
      <c r="Q21" s="65"/>
      <c r="R21" s="64">
        <f t="shared" ref="R21" si="6">INT(R7*R11+R8*R13+R10*R12+R15+R16+R17+R18+R19+R20)</f>
        <v>0</v>
      </c>
      <c r="S21" s="65"/>
      <c r="T21" s="64">
        <f t="shared" ref="T21" si="7">INT(T7*T11+T8*T13+T10*T12+T15+T16+T17+T18+T19+T20)</f>
        <v>0</v>
      </c>
      <c r="U21" s="65"/>
      <c r="V21" s="64">
        <f t="shared" ref="V21" si="8">INT(V7*V11+V8*V13+V10*V12+V15+V16+V17+V18+V19+V20)</f>
        <v>0</v>
      </c>
      <c r="W21" s="65"/>
      <c r="X21" s="64">
        <f t="shared" ref="X21" si="9">INT(X7*X11+X8*X13+X10*X12+X15+X16+X17+X18+X19+X20)</f>
        <v>0</v>
      </c>
      <c r="Y21" s="65"/>
      <c r="Z21" s="64">
        <f t="shared" ref="Z21" si="10">INT(Z7*Z11+Z8*Z13+Z10*Z12+Z15+Z16+Z17+Z18+Z19+Z20)</f>
        <v>0</v>
      </c>
      <c r="AA21" s="65"/>
      <c r="AB21" s="151">
        <f>D21+F21+H21+J21+L21+N21</f>
        <v>0</v>
      </c>
      <c r="AC21" s="49"/>
    </row>
    <row r="22" spans="1:29" ht="24.75" customHeight="1" thickBot="1">
      <c r="A22" s="122" t="s">
        <v>40</v>
      </c>
      <c r="B22" s="123"/>
      <c r="C22" s="124"/>
      <c r="D22" s="38"/>
      <c r="E22" s="42"/>
      <c r="F22" s="38"/>
      <c r="G22" s="42"/>
      <c r="H22" s="38"/>
      <c r="I22" s="42"/>
      <c r="J22" s="38"/>
      <c r="K22" s="42"/>
      <c r="L22" s="38"/>
      <c r="M22" s="42"/>
      <c r="N22" s="38"/>
      <c r="O22" s="42"/>
      <c r="P22" s="38"/>
      <c r="Q22" s="42"/>
      <c r="R22" s="38"/>
      <c r="S22" s="42"/>
      <c r="T22" s="38"/>
      <c r="U22" s="42"/>
      <c r="V22" s="38"/>
      <c r="W22" s="42"/>
      <c r="X22" s="38"/>
      <c r="Y22" s="42"/>
      <c r="Z22" s="38"/>
      <c r="AA22" s="42"/>
      <c r="AB22" s="160"/>
      <c r="AC22" s="101"/>
    </row>
    <row r="23" spans="1:29" ht="24.75" customHeight="1" thickBot="1">
      <c r="A23" s="102" t="s">
        <v>19</v>
      </c>
      <c r="B23" s="103"/>
      <c r="C23" s="104"/>
      <c r="D23" s="105">
        <f>D21+D22</f>
        <v>0</v>
      </c>
      <c r="E23" s="106"/>
      <c r="F23" s="105">
        <f t="shared" ref="F23" si="11">F21+F22</f>
        <v>0</v>
      </c>
      <c r="G23" s="106"/>
      <c r="H23" s="105">
        <f t="shared" ref="H23" si="12">H21+H22</f>
        <v>0</v>
      </c>
      <c r="I23" s="106"/>
      <c r="J23" s="105">
        <f t="shared" ref="J23" si="13">J21+J22</f>
        <v>0</v>
      </c>
      <c r="K23" s="106"/>
      <c r="L23" s="105">
        <f t="shared" ref="L23" si="14">L21+L22</f>
        <v>0</v>
      </c>
      <c r="M23" s="106"/>
      <c r="N23" s="105">
        <f t="shared" ref="N23" si="15">N21+N22</f>
        <v>0</v>
      </c>
      <c r="O23" s="106"/>
      <c r="P23" s="105">
        <f t="shared" ref="P23" si="16">P21+P22</f>
        <v>0</v>
      </c>
      <c r="Q23" s="106"/>
      <c r="R23" s="105">
        <f t="shared" ref="R23" si="17">R21+R22</f>
        <v>0</v>
      </c>
      <c r="S23" s="106"/>
      <c r="T23" s="105">
        <f t="shared" ref="T23" si="18">T21+T22</f>
        <v>0</v>
      </c>
      <c r="U23" s="106"/>
      <c r="V23" s="105">
        <f t="shared" ref="V23" si="19">V21+V22</f>
        <v>0</v>
      </c>
      <c r="W23" s="106"/>
      <c r="X23" s="105">
        <f t="shared" ref="X23" si="20">X21+X22</f>
        <v>0</v>
      </c>
      <c r="Y23" s="106"/>
      <c r="Z23" s="105">
        <f t="shared" ref="Z23" si="21">Z21+Z22</f>
        <v>0</v>
      </c>
      <c r="AA23" s="106"/>
      <c r="AB23" s="161">
        <f>D23+F23+H23+J23+L23+N23</f>
        <v>0</v>
      </c>
      <c r="AC23" s="107"/>
    </row>
    <row r="24" spans="1:29" ht="24.75" customHeight="1">
      <c r="A24" s="54" t="s">
        <v>33</v>
      </c>
      <c r="B24" s="118" t="s">
        <v>34</v>
      </c>
      <c r="C24" s="119"/>
      <c r="D24" s="44">
        <f>D23*0.003</f>
        <v>0</v>
      </c>
      <c r="E24" s="45"/>
      <c r="F24" s="44">
        <f t="shared" ref="F24" si="22">F23*0.003</f>
        <v>0</v>
      </c>
      <c r="G24" s="45"/>
      <c r="H24" s="44">
        <f t="shared" ref="H24" si="23">H23*0.003</f>
        <v>0</v>
      </c>
      <c r="I24" s="45"/>
      <c r="J24" s="44">
        <f t="shared" ref="J24" si="24">J23*0.003</f>
        <v>0</v>
      </c>
      <c r="K24" s="45"/>
      <c r="L24" s="44">
        <f t="shared" ref="L24" si="25">L23*0.003</f>
        <v>0</v>
      </c>
      <c r="M24" s="45"/>
      <c r="N24" s="44">
        <f t="shared" ref="N24" si="26">N23*0.003</f>
        <v>0</v>
      </c>
      <c r="O24" s="45"/>
      <c r="P24" s="44">
        <f t="shared" ref="P24" si="27">P23*0.003</f>
        <v>0</v>
      </c>
      <c r="Q24" s="45"/>
      <c r="R24" s="44">
        <f t="shared" ref="R24" si="28">R23*0.003</f>
        <v>0</v>
      </c>
      <c r="S24" s="45"/>
      <c r="T24" s="44">
        <f t="shared" ref="T24" si="29">T23*0.003</f>
        <v>0</v>
      </c>
      <c r="U24" s="45"/>
      <c r="V24" s="44">
        <f t="shared" ref="V24" si="30">V23*0.003</f>
        <v>0</v>
      </c>
      <c r="W24" s="45"/>
      <c r="X24" s="44">
        <f t="shared" ref="X24" si="31">X23*0.003</f>
        <v>0</v>
      </c>
      <c r="Y24" s="45"/>
      <c r="Z24" s="44">
        <f t="shared" ref="Z24" si="32">Z23*0.003</f>
        <v>0</v>
      </c>
      <c r="AA24" s="45"/>
      <c r="AB24" s="162"/>
      <c r="AC24" s="46"/>
    </row>
    <row r="25" spans="1:29" ht="24.75" customHeight="1">
      <c r="A25" s="55"/>
      <c r="B25" s="116" t="s">
        <v>35</v>
      </c>
      <c r="C25" s="117"/>
      <c r="D25" s="47"/>
      <c r="E25" s="48"/>
      <c r="F25" s="47"/>
      <c r="G25" s="48"/>
      <c r="H25" s="47"/>
      <c r="I25" s="48"/>
      <c r="J25" s="47"/>
      <c r="K25" s="48"/>
      <c r="L25" s="47"/>
      <c r="M25" s="48"/>
      <c r="N25" s="47"/>
      <c r="O25" s="48"/>
      <c r="P25" s="47"/>
      <c r="Q25" s="48"/>
      <c r="R25" s="47"/>
      <c r="S25" s="48"/>
      <c r="T25" s="47"/>
      <c r="U25" s="48"/>
      <c r="V25" s="47"/>
      <c r="W25" s="48"/>
      <c r="X25" s="47"/>
      <c r="Y25" s="48"/>
      <c r="Z25" s="47"/>
      <c r="AA25" s="48"/>
      <c r="AB25" s="151"/>
      <c r="AC25" s="49"/>
    </row>
    <row r="26" spans="1:29" ht="24.75" customHeight="1">
      <c r="A26" s="55"/>
      <c r="B26" s="116" t="s">
        <v>48</v>
      </c>
      <c r="C26" s="117"/>
      <c r="D26" s="47"/>
      <c r="E26" s="48"/>
      <c r="F26" s="47"/>
      <c r="G26" s="48"/>
      <c r="H26" s="47"/>
      <c r="I26" s="48"/>
      <c r="J26" s="47"/>
      <c r="K26" s="48"/>
      <c r="L26" s="47"/>
      <c r="M26" s="48"/>
      <c r="N26" s="47"/>
      <c r="O26" s="48"/>
      <c r="P26" s="47"/>
      <c r="Q26" s="48"/>
      <c r="R26" s="47"/>
      <c r="S26" s="48"/>
      <c r="T26" s="47"/>
      <c r="U26" s="48"/>
      <c r="V26" s="47"/>
      <c r="W26" s="48"/>
      <c r="X26" s="47"/>
      <c r="Y26" s="48"/>
      <c r="Z26" s="47"/>
      <c r="AA26" s="48"/>
      <c r="AB26" s="151"/>
      <c r="AC26" s="49"/>
    </row>
    <row r="27" spans="1:29" ht="24.75" customHeight="1">
      <c r="A27" s="56"/>
      <c r="B27" s="116" t="s">
        <v>49</v>
      </c>
      <c r="C27" s="117"/>
      <c r="D27" s="32"/>
      <c r="E27" s="33"/>
      <c r="F27" s="32"/>
      <c r="G27" s="33"/>
      <c r="H27" s="32"/>
      <c r="I27" s="33"/>
      <c r="J27" s="32"/>
      <c r="K27" s="33"/>
      <c r="L27" s="32"/>
      <c r="M27" s="33"/>
      <c r="N27" s="32"/>
      <c r="O27" s="33"/>
      <c r="P27" s="32"/>
      <c r="Q27" s="33"/>
      <c r="R27" s="32"/>
      <c r="S27" s="33"/>
      <c r="T27" s="32"/>
      <c r="U27" s="33"/>
      <c r="V27" s="32"/>
      <c r="W27" s="33"/>
      <c r="X27" s="32"/>
      <c r="Y27" s="33"/>
      <c r="Z27" s="32"/>
      <c r="AA27" s="33"/>
      <c r="AB27" s="159"/>
      <c r="AC27" s="43"/>
    </row>
    <row r="28" spans="1:29" ht="24.75" customHeight="1" thickBot="1">
      <c r="A28" s="57"/>
      <c r="B28" s="120" t="s">
        <v>52</v>
      </c>
      <c r="C28" s="121"/>
      <c r="D28" s="38"/>
      <c r="E28" s="42"/>
      <c r="F28" s="38"/>
      <c r="G28" s="42"/>
      <c r="H28" s="38"/>
      <c r="I28" s="42"/>
      <c r="J28" s="38"/>
      <c r="K28" s="42"/>
      <c r="L28" s="38"/>
      <c r="M28" s="42"/>
      <c r="N28" s="38"/>
      <c r="O28" s="42"/>
      <c r="P28" s="38"/>
      <c r="Q28" s="42"/>
      <c r="R28" s="38"/>
      <c r="S28" s="42"/>
      <c r="T28" s="38"/>
      <c r="U28" s="42"/>
      <c r="V28" s="38"/>
      <c r="W28" s="42"/>
      <c r="X28" s="38"/>
      <c r="Y28" s="42"/>
      <c r="Z28" s="38"/>
      <c r="AA28" s="42"/>
      <c r="AB28" s="163"/>
      <c r="AC28" s="39"/>
    </row>
    <row r="29" spans="1:29" ht="24.75" customHeight="1" thickBot="1">
      <c r="A29" s="40" t="s">
        <v>37</v>
      </c>
      <c r="B29" s="100"/>
      <c r="C29" s="41"/>
      <c r="D29" s="32">
        <f>SUM(D24:D28)</f>
        <v>0</v>
      </c>
      <c r="E29" s="33"/>
      <c r="F29" s="32">
        <f t="shared" ref="F29" si="33">SUM(F24:F28)</f>
        <v>0</v>
      </c>
      <c r="G29" s="33"/>
      <c r="H29" s="32">
        <f t="shared" ref="H29" si="34">SUM(H24:H28)</f>
        <v>0</v>
      </c>
      <c r="I29" s="33"/>
      <c r="J29" s="32">
        <f t="shared" ref="J29" si="35">SUM(J24:J28)</f>
        <v>0</v>
      </c>
      <c r="K29" s="33"/>
      <c r="L29" s="32">
        <f t="shared" ref="L29" si="36">SUM(L24:L28)</f>
        <v>0</v>
      </c>
      <c r="M29" s="33"/>
      <c r="N29" s="32">
        <f t="shared" ref="N29" si="37">SUM(N24:N28)</f>
        <v>0</v>
      </c>
      <c r="O29" s="33"/>
      <c r="P29" s="32">
        <f t="shared" ref="P29" si="38">SUM(P24:P28)</f>
        <v>0</v>
      </c>
      <c r="Q29" s="33"/>
      <c r="R29" s="32">
        <f t="shared" ref="R29" si="39">SUM(R24:R28)</f>
        <v>0</v>
      </c>
      <c r="S29" s="33"/>
      <c r="T29" s="32">
        <f t="shared" ref="T29" si="40">SUM(T24:T28)</f>
        <v>0</v>
      </c>
      <c r="U29" s="33"/>
      <c r="V29" s="32">
        <f t="shared" ref="V29" si="41">SUM(V24:V28)</f>
        <v>0</v>
      </c>
      <c r="W29" s="33"/>
      <c r="X29" s="32">
        <f t="shared" ref="X29" si="42">SUM(X24:X28)</f>
        <v>0</v>
      </c>
      <c r="Y29" s="33"/>
      <c r="Z29" s="32">
        <f t="shared" ref="Z29" si="43">SUM(Z24:Z28)</f>
        <v>0</v>
      </c>
      <c r="AA29" s="148"/>
      <c r="AB29" s="159">
        <f t="shared" ref="AB29" si="44">SUM(AB24:AB28)</f>
        <v>0</v>
      </c>
      <c r="AC29" s="43"/>
    </row>
    <row r="30" spans="1:29" ht="24.75" customHeight="1" thickTop="1" thickBot="1">
      <c r="A30" s="34" t="s">
        <v>38</v>
      </c>
      <c r="B30" s="98"/>
      <c r="C30" s="35"/>
      <c r="D30" s="36">
        <f>D23-D29</f>
        <v>0</v>
      </c>
      <c r="E30" s="37"/>
      <c r="F30" s="36">
        <f>F23-F29</f>
        <v>0</v>
      </c>
      <c r="G30" s="37"/>
      <c r="H30" s="36">
        <f>H23-H29</f>
        <v>0</v>
      </c>
      <c r="I30" s="37"/>
      <c r="J30" s="36">
        <f>J23-J29</f>
        <v>0</v>
      </c>
      <c r="K30" s="37"/>
      <c r="L30" s="36">
        <f>L23-L29</f>
        <v>0</v>
      </c>
      <c r="M30" s="37"/>
      <c r="N30" s="36">
        <f>N23-N29</f>
        <v>0</v>
      </c>
      <c r="O30" s="37"/>
      <c r="P30" s="36">
        <f>P23-P29</f>
        <v>0</v>
      </c>
      <c r="Q30" s="37"/>
      <c r="R30" s="36">
        <f>R23-R29</f>
        <v>0</v>
      </c>
      <c r="S30" s="37"/>
      <c r="T30" s="36">
        <f>T23-T29</f>
        <v>0</v>
      </c>
      <c r="U30" s="37"/>
      <c r="V30" s="36">
        <f>V23-V29</f>
        <v>0</v>
      </c>
      <c r="W30" s="37"/>
      <c r="X30" s="36">
        <f>X21-X29</f>
        <v>0</v>
      </c>
      <c r="Y30" s="37"/>
      <c r="Z30" s="36">
        <f>Z23-Z29</f>
        <v>0</v>
      </c>
      <c r="AA30" s="147"/>
      <c r="AB30" s="164">
        <f>D30+F30+H30+J30+L30+N30</f>
        <v>0</v>
      </c>
      <c r="AC30" s="99"/>
    </row>
  </sheetData>
  <mergeCells count="308">
    <mergeCell ref="T27:U27"/>
    <mergeCell ref="V27:W27"/>
    <mergeCell ref="X27:Y27"/>
    <mergeCell ref="Z27:AA27"/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  <mergeCell ref="T28:U28"/>
    <mergeCell ref="V28:W28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X28:Y28"/>
    <mergeCell ref="Z28:AA28"/>
    <mergeCell ref="AB28:AC28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A21:C21"/>
    <mergeCell ref="D21:E21"/>
    <mergeCell ref="F21:G21"/>
    <mergeCell ref="H21:I21"/>
    <mergeCell ref="J21:K21"/>
    <mergeCell ref="L21:M21"/>
    <mergeCell ref="N21:O21"/>
    <mergeCell ref="P21:Q21"/>
    <mergeCell ref="R22:S22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D18:E18"/>
    <mergeCell ref="D19:E19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R21:S21"/>
    <mergeCell ref="T21:U21"/>
    <mergeCell ref="V21:W21"/>
    <mergeCell ref="X21:Y21"/>
    <mergeCell ref="Z21:AA21"/>
    <mergeCell ref="Z17:AA17"/>
    <mergeCell ref="AB17:AC17"/>
    <mergeCell ref="B18:C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F19:G19"/>
    <mergeCell ref="H19:I19"/>
    <mergeCell ref="J19:K19"/>
    <mergeCell ref="L19:M19"/>
    <mergeCell ref="N19:O19"/>
    <mergeCell ref="P19:Q19"/>
    <mergeCell ref="R18:S18"/>
    <mergeCell ref="T18:U18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8D978-753A-449F-97A8-4CC6D542423A}">
  <sheetPr codeName="Sheet11"/>
  <dimension ref="A1:AC30"/>
  <sheetViews>
    <sheetView topLeftCell="A15" workbookViewId="0">
      <selection activeCell="D25" sqref="D25:AA28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75" t="s">
        <v>39</v>
      </c>
      <c r="B1" s="75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</row>
    <row r="2" spans="1:29" ht="15.75" thickBot="1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</row>
    <row r="3" spans="1:29" ht="15.75" thickTop="1">
      <c r="A3" s="78" t="s">
        <v>0</v>
      </c>
      <c r="B3" s="79"/>
      <c r="C3" s="79"/>
      <c r="D3" s="80"/>
      <c r="E3" s="81" t="s">
        <v>1</v>
      </c>
      <c r="F3" s="79"/>
      <c r="G3" s="79"/>
      <c r="H3" s="79"/>
      <c r="I3" s="79"/>
      <c r="J3" s="79"/>
      <c r="K3" s="80"/>
      <c r="L3" s="81" t="s">
        <v>2</v>
      </c>
      <c r="M3" s="79"/>
      <c r="N3" s="79"/>
      <c r="O3" s="79"/>
      <c r="P3" s="79"/>
      <c r="Q3" s="79"/>
      <c r="R3" s="80"/>
      <c r="S3" s="81" t="s">
        <v>3</v>
      </c>
      <c r="T3" s="79"/>
      <c r="U3" s="79"/>
      <c r="V3" s="79"/>
      <c r="W3" s="79"/>
      <c r="X3" s="79"/>
      <c r="Y3" s="80"/>
      <c r="Z3" s="79" t="s">
        <v>4</v>
      </c>
      <c r="AA3" s="79"/>
      <c r="AB3" s="79"/>
      <c r="AC3" s="82"/>
    </row>
    <row r="4" spans="1:29" ht="35.25" customHeight="1" thickBot="1">
      <c r="A4" s="83"/>
      <c r="B4" s="111"/>
      <c r="C4" s="84"/>
      <c r="D4" s="85"/>
      <c r="E4" s="86" t="s">
        <v>47</v>
      </c>
      <c r="F4" s="87"/>
      <c r="G4" s="87"/>
      <c r="H4" s="87"/>
      <c r="I4" s="87"/>
      <c r="J4" s="87"/>
      <c r="K4" s="88"/>
      <c r="L4" s="89"/>
      <c r="M4" s="84"/>
      <c r="N4" s="84"/>
      <c r="O4" s="84"/>
      <c r="P4" s="84"/>
      <c r="Q4" s="84"/>
      <c r="R4" s="85"/>
      <c r="S4" s="90" t="s">
        <v>62</v>
      </c>
      <c r="T4" s="91"/>
      <c r="U4" s="91"/>
      <c r="V4" s="91"/>
      <c r="W4" s="91"/>
      <c r="X4" s="91"/>
      <c r="Y4" s="92"/>
      <c r="Z4" s="93" t="s">
        <v>5</v>
      </c>
      <c r="AA4" s="93"/>
      <c r="AB4" s="93"/>
      <c r="AC4" s="94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73" t="s">
        <v>6</v>
      </c>
      <c r="B6" s="115"/>
      <c r="C6" s="74"/>
      <c r="D6" s="71" t="s">
        <v>11</v>
      </c>
      <c r="E6" s="72"/>
      <c r="F6" s="71" t="s">
        <v>12</v>
      </c>
      <c r="G6" s="72"/>
      <c r="H6" s="71" t="s">
        <v>13</v>
      </c>
      <c r="I6" s="72"/>
      <c r="J6" s="71" t="s">
        <v>14</v>
      </c>
      <c r="K6" s="72"/>
      <c r="L6" s="71" t="s">
        <v>15</v>
      </c>
      <c r="M6" s="72"/>
      <c r="N6" s="71" t="s">
        <v>16</v>
      </c>
      <c r="O6" s="72"/>
      <c r="P6" s="71" t="s">
        <v>17</v>
      </c>
      <c r="Q6" s="72"/>
      <c r="R6" s="71" t="s">
        <v>18</v>
      </c>
      <c r="S6" s="72"/>
      <c r="T6" s="71" t="s">
        <v>7</v>
      </c>
      <c r="U6" s="72"/>
      <c r="V6" s="71" t="s">
        <v>8</v>
      </c>
      <c r="W6" s="72"/>
      <c r="X6" s="71" t="s">
        <v>9</v>
      </c>
      <c r="Y6" s="72"/>
      <c r="Z6" s="71" t="s">
        <v>10</v>
      </c>
      <c r="AA6" s="125"/>
      <c r="AB6" s="149" t="s">
        <v>19</v>
      </c>
      <c r="AC6" s="95"/>
    </row>
    <row r="7" spans="1:29" ht="24.75" customHeight="1">
      <c r="A7" s="62" t="s">
        <v>41</v>
      </c>
      <c r="B7" s="70"/>
      <c r="C7" s="63"/>
      <c r="D7" s="3"/>
      <c r="E7" s="4" t="s">
        <v>20</v>
      </c>
      <c r="F7" s="3"/>
      <c r="G7" s="4" t="s">
        <v>20</v>
      </c>
      <c r="H7" s="3"/>
      <c r="I7" s="4" t="s">
        <v>20</v>
      </c>
      <c r="J7" s="3"/>
      <c r="K7" s="4" t="s">
        <v>20</v>
      </c>
      <c r="L7" s="3"/>
      <c r="M7" s="4" t="s">
        <v>20</v>
      </c>
      <c r="N7" s="3"/>
      <c r="O7" s="4" t="s">
        <v>20</v>
      </c>
      <c r="P7" s="3"/>
      <c r="Q7" s="4" t="s">
        <v>20</v>
      </c>
      <c r="R7" s="3"/>
      <c r="S7" s="4" t="s">
        <v>20</v>
      </c>
      <c r="T7" s="3"/>
      <c r="U7" s="4" t="s">
        <v>20</v>
      </c>
      <c r="V7" s="3"/>
      <c r="W7" s="4" t="s">
        <v>20</v>
      </c>
      <c r="X7" s="3"/>
      <c r="Y7" s="4" t="s">
        <v>20</v>
      </c>
      <c r="Z7" s="3"/>
      <c r="AA7" s="4" t="s">
        <v>20</v>
      </c>
      <c r="AB7" s="24"/>
      <c r="AC7" s="9" t="s">
        <v>20</v>
      </c>
    </row>
    <row r="8" spans="1:29" ht="24.75" customHeight="1">
      <c r="A8" s="62" t="s">
        <v>42</v>
      </c>
      <c r="B8" s="70"/>
      <c r="C8" s="63"/>
      <c r="D8" s="3"/>
      <c r="E8" s="4" t="s">
        <v>20</v>
      </c>
      <c r="F8" s="3"/>
      <c r="G8" s="4" t="s">
        <v>20</v>
      </c>
      <c r="H8" s="3"/>
      <c r="I8" s="4" t="s">
        <v>20</v>
      </c>
      <c r="J8" s="3"/>
      <c r="K8" s="4" t="s">
        <v>20</v>
      </c>
      <c r="L8" s="3"/>
      <c r="M8" s="4" t="s">
        <v>20</v>
      </c>
      <c r="N8" s="3"/>
      <c r="O8" s="4" t="s">
        <v>20</v>
      </c>
      <c r="P8" s="3"/>
      <c r="Q8" s="4" t="s">
        <v>20</v>
      </c>
      <c r="R8" s="3"/>
      <c r="S8" s="4" t="s">
        <v>20</v>
      </c>
      <c r="T8" s="3"/>
      <c r="U8" s="4" t="s">
        <v>20</v>
      </c>
      <c r="V8" s="3"/>
      <c r="W8" s="4" t="s">
        <v>20</v>
      </c>
      <c r="X8" s="3"/>
      <c r="Y8" s="4" t="s">
        <v>20</v>
      </c>
      <c r="Z8" s="3"/>
      <c r="AA8" s="4" t="s">
        <v>20</v>
      </c>
      <c r="AB8" s="24"/>
      <c r="AC8" s="9" t="s">
        <v>21</v>
      </c>
    </row>
    <row r="9" spans="1:29" ht="24.75" customHeight="1">
      <c r="A9" s="62" t="s">
        <v>50</v>
      </c>
      <c r="B9" s="70"/>
      <c r="C9" s="63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24"/>
      <c r="AC9" s="9" t="s">
        <v>21</v>
      </c>
    </row>
    <row r="10" spans="1:29" ht="24.75" customHeight="1" thickBot="1">
      <c r="A10" s="62" t="s">
        <v>70</v>
      </c>
      <c r="B10" s="70"/>
      <c r="C10" s="63"/>
      <c r="D10" s="3"/>
      <c r="E10" s="4" t="s">
        <v>21</v>
      </c>
      <c r="F10" s="3"/>
      <c r="G10" s="4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4" t="s">
        <v>21</v>
      </c>
      <c r="AB10" s="24"/>
      <c r="AC10" s="9" t="s">
        <v>21</v>
      </c>
    </row>
    <row r="11" spans="1:29" ht="24.75" customHeight="1" thickTop="1">
      <c r="A11" s="40" t="s">
        <v>25</v>
      </c>
      <c r="B11" s="100"/>
      <c r="C11" s="41"/>
      <c r="D11" s="64">
        <v>7700</v>
      </c>
      <c r="E11" s="65"/>
      <c r="F11" s="64">
        <v>7700</v>
      </c>
      <c r="G11" s="65"/>
      <c r="H11" s="64">
        <v>7700</v>
      </c>
      <c r="I11" s="65"/>
      <c r="J11" s="64">
        <v>7700</v>
      </c>
      <c r="K11" s="65"/>
      <c r="L11" s="64">
        <v>7700</v>
      </c>
      <c r="M11" s="65"/>
      <c r="N11" s="64">
        <v>7700</v>
      </c>
      <c r="O11" s="65"/>
      <c r="P11" s="64">
        <v>7700</v>
      </c>
      <c r="Q11" s="65"/>
      <c r="R11" s="64">
        <v>7724</v>
      </c>
      <c r="S11" s="65"/>
      <c r="T11" s="64">
        <v>7724</v>
      </c>
      <c r="U11" s="65"/>
      <c r="V11" s="64">
        <v>7724</v>
      </c>
      <c r="W11" s="65"/>
      <c r="X11" s="64">
        <v>7724</v>
      </c>
      <c r="Y11" s="65"/>
      <c r="Z11" s="64">
        <v>7724</v>
      </c>
      <c r="AA11" s="65"/>
      <c r="AB11" s="150"/>
      <c r="AC11" s="128"/>
    </row>
    <row r="12" spans="1:29" ht="24.75" customHeight="1">
      <c r="A12" s="62" t="s">
        <v>50</v>
      </c>
      <c r="B12" s="70"/>
      <c r="C12" s="63"/>
      <c r="D12" s="47">
        <v>1160</v>
      </c>
      <c r="E12" s="48"/>
      <c r="F12" s="47">
        <v>1160</v>
      </c>
      <c r="G12" s="48"/>
      <c r="H12" s="47">
        <v>1160</v>
      </c>
      <c r="I12" s="48"/>
      <c r="J12" s="47">
        <v>1160</v>
      </c>
      <c r="K12" s="48"/>
      <c r="L12" s="47">
        <v>1160</v>
      </c>
      <c r="M12" s="48"/>
      <c r="N12" s="47">
        <v>1160</v>
      </c>
      <c r="O12" s="48"/>
      <c r="P12" s="47">
        <v>1160</v>
      </c>
      <c r="Q12" s="48"/>
      <c r="R12" s="47">
        <v>1160</v>
      </c>
      <c r="S12" s="48"/>
      <c r="T12" s="47">
        <v>1160</v>
      </c>
      <c r="U12" s="48"/>
      <c r="V12" s="47">
        <v>1160</v>
      </c>
      <c r="W12" s="48"/>
      <c r="X12" s="47">
        <v>1160</v>
      </c>
      <c r="Y12" s="48"/>
      <c r="Z12" s="47">
        <v>1160</v>
      </c>
      <c r="AA12" s="48"/>
      <c r="AB12" s="151"/>
      <c r="AC12" s="49"/>
    </row>
    <row r="13" spans="1:29" ht="24.75" customHeight="1">
      <c r="A13" s="69" t="s">
        <v>27</v>
      </c>
      <c r="B13" s="110"/>
      <c r="C13" s="70"/>
      <c r="D13" s="47">
        <v>9655</v>
      </c>
      <c r="E13" s="48"/>
      <c r="F13" s="47">
        <v>9655</v>
      </c>
      <c r="G13" s="48"/>
      <c r="H13" s="47">
        <v>9655</v>
      </c>
      <c r="I13" s="48"/>
      <c r="J13" s="47">
        <v>9655</v>
      </c>
      <c r="K13" s="48"/>
      <c r="L13" s="47">
        <v>9655</v>
      </c>
      <c r="M13" s="48"/>
      <c r="N13" s="47">
        <v>9655</v>
      </c>
      <c r="O13" s="48"/>
      <c r="P13" s="47">
        <v>9655</v>
      </c>
      <c r="Q13" s="48"/>
      <c r="R13" s="47">
        <v>9655</v>
      </c>
      <c r="S13" s="48"/>
      <c r="T13" s="47">
        <v>9655</v>
      </c>
      <c r="U13" s="48"/>
      <c r="V13" s="47">
        <v>9655</v>
      </c>
      <c r="W13" s="48"/>
      <c r="X13" s="47">
        <v>9655</v>
      </c>
      <c r="Y13" s="48"/>
      <c r="Z13" s="47">
        <v>9655</v>
      </c>
      <c r="AA13" s="48"/>
      <c r="AB13" s="151"/>
      <c r="AC13" s="49"/>
    </row>
    <row r="14" spans="1:29" ht="24.75" customHeight="1" thickBot="1">
      <c r="A14" s="50" t="s">
        <v>51</v>
      </c>
      <c r="B14" s="109"/>
      <c r="C14" s="51"/>
      <c r="D14" s="52">
        <v>1450</v>
      </c>
      <c r="E14" s="53"/>
      <c r="F14" s="52">
        <v>1450</v>
      </c>
      <c r="G14" s="53"/>
      <c r="H14" s="52">
        <v>1450</v>
      </c>
      <c r="I14" s="53"/>
      <c r="J14" s="52">
        <v>1450</v>
      </c>
      <c r="K14" s="53"/>
      <c r="L14" s="52">
        <v>1450</v>
      </c>
      <c r="M14" s="53"/>
      <c r="N14" s="52">
        <v>1450</v>
      </c>
      <c r="O14" s="53"/>
      <c r="P14" s="52">
        <v>1450</v>
      </c>
      <c r="Q14" s="53"/>
      <c r="R14" s="52">
        <v>1450</v>
      </c>
      <c r="S14" s="53"/>
      <c r="T14" s="52">
        <v>1450</v>
      </c>
      <c r="U14" s="53"/>
      <c r="V14" s="52">
        <v>1450</v>
      </c>
      <c r="W14" s="53"/>
      <c r="X14" s="52">
        <v>1450</v>
      </c>
      <c r="Y14" s="53"/>
      <c r="Z14" s="52">
        <v>1450</v>
      </c>
      <c r="AA14" s="53"/>
      <c r="AB14" s="152"/>
      <c r="AC14" s="108"/>
    </row>
    <row r="15" spans="1:29" ht="24.75" customHeight="1" thickTop="1">
      <c r="A15" s="66" t="s">
        <v>43</v>
      </c>
      <c r="B15" s="28"/>
      <c r="C15" s="12" t="s">
        <v>44</v>
      </c>
      <c r="D15" s="64"/>
      <c r="E15" s="65"/>
      <c r="F15" s="64"/>
      <c r="G15" s="65"/>
      <c r="H15" s="64"/>
      <c r="I15" s="65"/>
      <c r="J15" s="64"/>
      <c r="K15" s="65"/>
      <c r="L15" s="64"/>
      <c r="M15" s="65"/>
      <c r="N15" s="64"/>
      <c r="O15" s="65"/>
      <c r="P15" s="64"/>
      <c r="Q15" s="65"/>
      <c r="R15" s="64"/>
      <c r="S15" s="65"/>
      <c r="T15" s="64"/>
      <c r="U15" s="65"/>
      <c r="V15" s="64"/>
      <c r="W15" s="65"/>
      <c r="X15" s="64"/>
      <c r="Y15" s="65"/>
      <c r="Z15" s="64"/>
      <c r="AA15" s="65"/>
      <c r="AB15" s="159"/>
      <c r="AC15" s="43"/>
    </row>
    <row r="16" spans="1:29" ht="24.75" customHeight="1">
      <c r="A16" s="67"/>
      <c r="B16" s="16"/>
      <c r="C16" s="7" t="s">
        <v>45</v>
      </c>
      <c r="D16" s="47"/>
      <c r="E16" s="48"/>
      <c r="F16" s="47"/>
      <c r="G16" s="48"/>
      <c r="H16" s="47"/>
      <c r="I16" s="48"/>
      <c r="J16" s="47"/>
      <c r="K16" s="48"/>
      <c r="L16" s="47"/>
      <c r="M16" s="48"/>
      <c r="N16" s="47"/>
      <c r="O16" s="48"/>
      <c r="P16" s="47"/>
      <c r="Q16" s="48"/>
      <c r="R16" s="47"/>
      <c r="S16" s="48"/>
      <c r="T16" s="47"/>
      <c r="U16" s="48"/>
      <c r="V16" s="47"/>
      <c r="W16" s="48"/>
      <c r="X16" s="47"/>
      <c r="Y16" s="48"/>
      <c r="Z16" s="47"/>
      <c r="AA16" s="48"/>
      <c r="AB16" s="151"/>
      <c r="AC16" s="49"/>
    </row>
    <row r="17" spans="1:29" ht="24.75" customHeight="1">
      <c r="A17" s="67"/>
      <c r="B17" s="16"/>
      <c r="C17" s="7" t="s">
        <v>46</v>
      </c>
      <c r="D17" s="47"/>
      <c r="E17" s="48"/>
      <c r="F17" s="47"/>
      <c r="G17" s="48"/>
      <c r="H17" s="47"/>
      <c r="I17" s="48"/>
      <c r="J17" s="47"/>
      <c r="K17" s="48"/>
      <c r="L17" s="47"/>
      <c r="M17" s="48"/>
      <c r="N17" s="47"/>
      <c r="O17" s="48"/>
      <c r="P17" s="47"/>
      <c r="Q17" s="48"/>
      <c r="R17" s="47"/>
      <c r="S17" s="48"/>
      <c r="T17" s="47"/>
      <c r="U17" s="48"/>
      <c r="V17" s="47"/>
      <c r="W17" s="48"/>
      <c r="X17" s="47"/>
      <c r="Y17" s="48"/>
      <c r="Z17" s="47"/>
      <c r="AA17" s="48"/>
      <c r="AB17" s="151"/>
      <c r="AC17" s="49"/>
    </row>
    <row r="18" spans="1:29" ht="24.75" customHeight="1">
      <c r="A18" s="67"/>
      <c r="B18" s="116" t="s">
        <v>28</v>
      </c>
      <c r="C18" s="117"/>
      <c r="D18" s="47"/>
      <c r="E18" s="48"/>
      <c r="F18" s="47"/>
      <c r="G18" s="48"/>
      <c r="H18" s="47"/>
      <c r="I18" s="48"/>
      <c r="J18" s="47"/>
      <c r="K18" s="48"/>
      <c r="L18" s="47"/>
      <c r="M18" s="48"/>
      <c r="N18" s="47"/>
      <c r="O18" s="48"/>
      <c r="P18" s="47"/>
      <c r="Q18" s="48"/>
      <c r="R18" s="47"/>
      <c r="S18" s="48"/>
      <c r="T18" s="47"/>
      <c r="U18" s="48"/>
      <c r="V18" s="47"/>
      <c r="W18" s="48"/>
      <c r="X18" s="47"/>
      <c r="Y18" s="48"/>
      <c r="Z18" s="47"/>
      <c r="AA18" s="48"/>
      <c r="AB18" s="151"/>
      <c r="AC18" s="49"/>
    </row>
    <row r="19" spans="1:29" ht="24.75" customHeight="1">
      <c r="A19" s="67"/>
      <c r="B19" s="116" t="s">
        <v>29</v>
      </c>
      <c r="C19" s="117"/>
      <c r="D19" s="47"/>
      <c r="E19" s="48"/>
      <c r="F19" s="47"/>
      <c r="G19" s="48"/>
      <c r="H19" s="47"/>
      <c r="I19" s="48"/>
      <c r="J19" s="47"/>
      <c r="K19" s="48"/>
      <c r="L19" s="47"/>
      <c r="M19" s="48"/>
      <c r="N19" s="47"/>
      <c r="O19" s="48"/>
      <c r="P19" s="47"/>
      <c r="Q19" s="48"/>
      <c r="R19" s="47"/>
      <c r="S19" s="48"/>
      <c r="T19" s="47"/>
      <c r="U19" s="48"/>
      <c r="V19" s="47"/>
      <c r="W19" s="48"/>
      <c r="X19" s="47"/>
      <c r="Y19" s="48"/>
      <c r="Z19" s="47"/>
      <c r="AA19" s="48"/>
      <c r="AB19" s="151"/>
      <c r="AC19" s="49"/>
    </row>
    <row r="20" spans="1:29" ht="24.75" customHeight="1" thickBot="1">
      <c r="A20" s="68"/>
      <c r="B20" s="89" t="s">
        <v>30</v>
      </c>
      <c r="C20" s="85"/>
      <c r="D20" s="52"/>
      <c r="E20" s="53"/>
      <c r="F20" s="52"/>
      <c r="G20" s="53"/>
      <c r="H20" s="52"/>
      <c r="I20" s="53"/>
      <c r="J20" s="52"/>
      <c r="K20" s="53"/>
      <c r="L20" s="52"/>
      <c r="M20" s="53"/>
      <c r="N20" s="52"/>
      <c r="O20" s="53"/>
      <c r="P20" s="52"/>
      <c r="Q20" s="53"/>
      <c r="R20" s="52"/>
      <c r="S20" s="53"/>
      <c r="T20" s="52"/>
      <c r="U20" s="53"/>
      <c r="V20" s="52"/>
      <c r="W20" s="53"/>
      <c r="X20" s="52"/>
      <c r="Y20" s="53"/>
      <c r="Z20" s="52"/>
      <c r="AA20" s="53"/>
      <c r="AB20" s="152"/>
      <c r="AC20" s="108"/>
    </row>
    <row r="21" spans="1:29" ht="24.75" customHeight="1" thickTop="1">
      <c r="A21" s="40" t="s">
        <v>31</v>
      </c>
      <c r="B21" s="100"/>
      <c r="C21" s="41"/>
      <c r="D21" s="64">
        <f>INT(D7*D11+D8*D13+D10*D12+D15+D16+D17+D18+D19+D20)</f>
        <v>0</v>
      </c>
      <c r="E21" s="65"/>
      <c r="F21" s="64">
        <f t="shared" ref="F21" si="0">INT(F7*F11+F8*F13+F10*F12+F15+F16+F17+F18+F19+F20)</f>
        <v>0</v>
      </c>
      <c r="G21" s="65"/>
      <c r="H21" s="64">
        <f t="shared" ref="H21" si="1">INT(H7*H11+H8*H13+H10*H12+H15+H16+H17+H18+H19+H20)</f>
        <v>0</v>
      </c>
      <c r="I21" s="65"/>
      <c r="J21" s="64">
        <f t="shared" ref="J21" si="2">INT(J7*J11+J8*J13+J10*J12+J15+J16+J17+J18+J19+J20)</f>
        <v>0</v>
      </c>
      <c r="K21" s="65"/>
      <c r="L21" s="64">
        <f t="shared" ref="L21" si="3">INT(L7*L11+L8*L13+L10*L12+L15+L16+L17+L18+L19+L20)</f>
        <v>0</v>
      </c>
      <c r="M21" s="65"/>
      <c r="N21" s="64">
        <f t="shared" ref="N21" si="4">INT(N7*N11+N8*N13+N10*N12+N15+N16+N17+N18+N19+N20)</f>
        <v>0</v>
      </c>
      <c r="O21" s="65"/>
      <c r="P21" s="64">
        <f t="shared" ref="P21" si="5">INT(P7*P11+P8*P13+P10*P12+P15+P16+P17+P18+P19+P20)</f>
        <v>0</v>
      </c>
      <c r="Q21" s="65"/>
      <c r="R21" s="64">
        <f t="shared" ref="R21" si="6">INT(R7*R11+R8*R13+R10*R12+R15+R16+R17+R18+R19+R20)</f>
        <v>0</v>
      </c>
      <c r="S21" s="65"/>
      <c r="T21" s="64">
        <f t="shared" ref="T21" si="7">INT(T7*T11+T8*T13+T10*T12+T15+T16+T17+T18+T19+T20)</f>
        <v>0</v>
      </c>
      <c r="U21" s="65"/>
      <c r="V21" s="64">
        <f t="shared" ref="V21" si="8">INT(V7*V11+V8*V13+V10*V12+V15+V16+V17+V18+V19+V20)</f>
        <v>0</v>
      </c>
      <c r="W21" s="65"/>
      <c r="X21" s="64">
        <f t="shared" ref="X21" si="9">INT(X7*X11+X8*X13+X10*X12+X15+X16+X17+X18+X19+X20)</f>
        <v>0</v>
      </c>
      <c r="Y21" s="65"/>
      <c r="Z21" s="64">
        <f t="shared" ref="Z21" si="10">INT(Z7*Z11+Z8*Z13+Z10*Z12+Z15+Z16+Z17+Z18+Z19+Z20)</f>
        <v>0</v>
      </c>
      <c r="AA21" s="65"/>
      <c r="AB21" s="159">
        <f>D21+F21+H21+J21+L21+N21</f>
        <v>0</v>
      </c>
      <c r="AC21" s="43"/>
    </row>
    <row r="22" spans="1:29" ht="24.75" customHeight="1" thickBot="1">
      <c r="A22" s="122" t="s">
        <v>40</v>
      </c>
      <c r="B22" s="123"/>
      <c r="C22" s="124"/>
      <c r="D22" s="38"/>
      <c r="E22" s="42"/>
      <c r="F22" s="38"/>
      <c r="G22" s="42"/>
      <c r="H22" s="38"/>
      <c r="I22" s="42"/>
      <c r="J22" s="38"/>
      <c r="K22" s="42"/>
      <c r="L22" s="38"/>
      <c r="M22" s="42"/>
      <c r="N22" s="38"/>
      <c r="O22" s="42"/>
      <c r="P22" s="38"/>
      <c r="Q22" s="42"/>
      <c r="R22" s="38"/>
      <c r="S22" s="42"/>
      <c r="T22" s="38"/>
      <c r="U22" s="42"/>
      <c r="V22" s="38"/>
      <c r="W22" s="42"/>
      <c r="X22" s="38"/>
      <c r="Y22" s="42"/>
      <c r="Z22" s="38"/>
      <c r="AA22" s="42"/>
      <c r="AB22" s="160"/>
      <c r="AC22" s="101"/>
    </row>
    <row r="23" spans="1:29" ht="24.75" customHeight="1" thickBot="1">
      <c r="A23" s="102" t="s">
        <v>19</v>
      </c>
      <c r="B23" s="103"/>
      <c r="C23" s="104"/>
      <c r="D23" s="105">
        <f>D21+D22</f>
        <v>0</v>
      </c>
      <c r="E23" s="106"/>
      <c r="F23" s="105">
        <f t="shared" ref="F23" si="11">F21+F22</f>
        <v>0</v>
      </c>
      <c r="G23" s="106"/>
      <c r="H23" s="105">
        <f t="shared" ref="H23" si="12">H21+H22</f>
        <v>0</v>
      </c>
      <c r="I23" s="106"/>
      <c r="J23" s="105">
        <f t="shared" ref="J23" si="13">J21+J22</f>
        <v>0</v>
      </c>
      <c r="K23" s="106"/>
      <c r="L23" s="105">
        <f t="shared" ref="L23" si="14">L21+L22</f>
        <v>0</v>
      </c>
      <c r="M23" s="106"/>
      <c r="N23" s="105">
        <f t="shared" ref="N23" si="15">N21+N22</f>
        <v>0</v>
      </c>
      <c r="O23" s="106"/>
      <c r="P23" s="105">
        <f t="shared" ref="P23" si="16">P21+P22</f>
        <v>0</v>
      </c>
      <c r="Q23" s="106"/>
      <c r="R23" s="105">
        <f t="shared" ref="R23" si="17">R21+R22</f>
        <v>0</v>
      </c>
      <c r="S23" s="106"/>
      <c r="T23" s="105">
        <f t="shared" ref="T23" si="18">T21+T22</f>
        <v>0</v>
      </c>
      <c r="U23" s="106"/>
      <c r="V23" s="105">
        <f t="shared" ref="V23" si="19">V21+V22</f>
        <v>0</v>
      </c>
      <c r="W23" s="106"/>
      <c r="X23" s="105">
        <f t="shared" ref="X23" si="20">X21+X22</f>
        <v>0</v>
      </c>
      <c r="Y23" s="106"/>
      <c r="Z23" s="105">
        <f t="shared" ref="Z23" si="21">Z21+Z22</f>
        <v>0</v>
      </c>
      <c r="AA23" s="106"/>
      <c r="AB23" s="161">
        <f>D23+F23+H23+J23+L23+N23</f>
        <v>0</v>
      </c>
      <c r="AC23" s="107"/>
    </row>
    <row r="24" spans="1:29" ht="24.75" customHeight="1">
      <c r="A24" s="54" t="s">
        <v>33</v>
      </c>
      <c r="B24" s="118" t="s">
        <v>34</v>
      </c>
      <c r="C24" s="119"/>
      <c r="D24" s="44">
        <f>D23*0.003</f>
        <v>0</v>
      </c>
      <c r="E24" s="45"/>
      <c r="F24" s="44">
        <f t="shared" ref="F24" si="22">F23*0.003</f>
        <v>0</v>
      </c>
      <c r="G24" s="45"/>
      <c r="H24" s="44">
        <f t="shared" ref="H24" si="23">H23*0.003</f>
        <v>0</v>
      </c>
      <c r="I24" s="45"/>
      <c r="J24" s="44">
        <f t="shared" ref="J24" si="24">J23*0.003</f>
        <v>0</v>
      </c>
      <c r="K24" s="45"/>
      <c r="L24" s="44">
        <f t="shared" ref="L24" si="25">L23*0.003</f>
        <v>0</v>
      </c>
      <c r="M24" s="45"/>
      <c r="N24" s="44">
        <f t="shared" ref="N24" si="26">N23*0.003</f>
        <v>0</v>
      </c>
      <c r="O24" s="45"/>
      <c r="P24" s="44">
        <f t="shared" ref="P24" si="27">P23*0.003</f>
        <v>0</v>
      </c>
      <c r="Q24" s="45"/>
      <c r="R24" s="44">
        <f t="shared" ref="R24" si="28">R23*0.003</f>
        <v>0</v>
      </c>
      <c r="S24" s="45"/>
      <c r="T24" s="44">
        <f t="shared" ref="T24" si="29">T23*0.003</f>
        <v>0</v>
      </c>
      <c r="U24" s="45"/>
      <c r="V24" s="44">
        <f t="shared" ref="V24" si="30">V23*0.003</f>
        <v>0</v>
      </c>
      <c r="W24" s="45"/>
      <c r="X24" s="44">
        <f t="shared" ref="X24" si="31">X23*0.003</f>
        <v>0</v>
      </c>
      <c r="Y24" s="45"/>
      <c r="Z24" s="44">
        <f t="shared" ref="Z24" si="32">Z23*0.003</f>
        <v>0</v>
      </c>
      <c r="AA24" s="45"/>
      <c r="AB24" s="162"/>
      <c r="AC24" s="46"/>
    </row>
    <row r="25" spans="1:29" ht="24.75" customHeight="1">
      <c r="A25" s="55"/>
      <c r="B25" s="116" t="s">
        <v>35</v>
      </c>
      <c r="C25" s="117"/>
      <c r="D25" s="47"/>
      <c r="E25" s="48"/>
      <c r="F25" s="47"/>
      <c r="G25" s="48"/>
      <c r="H25" s="47"/>
      <c r="I25" s="48"/>
      <c r="J25" s="47"/>
      <c r="K25" s="48"/>
      <c r="L25" s="47"/>
      <c r="M25" s="48"/>
      <c r="N25" s="47"/>
      <c r="O25" s="48"/>
      <c r="P25" s="47"/>
      <c r="Q25" s="48"/>
      <c r="R25" s="47"/>
      <c r="S25" s="48"/>
      <c r="T25" s="47"/>
      <c r="U25" s="48"/>
      <c r="V25" s="47"/>
      <c r="W25" s="48"/>
      <c r="X25" s="47"/>
      <c r="Y25" s="48"/>
      <c r="Z25" s="47"/>
      <c r="AA25" s="48"/>
      <c r="AB25" s="151"/>
      <c r="AC25" s="49"/>
    </row>
    <row r="26" spans="1:29" ht="24.75" customHeight="1">
      <c r="A26" s="55"/>
      <c r="B26" s="116" t="s">
        <v>48</v>
      </c>
      <c r="C26" s="117"/>
      <c r="D26" s="47"/>
      <c r="E26" s="48"/>
      <c r="F26" s="47"/>
      <c r="G26" s="48"/>
      <c r="H26" s="47"/>
      <c r="I26" s="48"/>
      <c r="J26" s="47"/>
      <c r="K26" s="48"/>
      <c r="L26" s="47"/>
      <c r="M26" s="48"/>
      <c r="N26" s="47"/>
      <c r="O26" s="48"/>
      <c r="P26" s="47"/>
      <c r="Q26" s="48"/>
      <c r="R26" s="47"/>
      <c r="S26" s="48"/>
      <c r="T26" s="47"/>
      <c r="U26" s="48"/>
      <c r="V26" s="47"/>
      <c r="W26" s="48"/>
      <c r="X26" s="47"/>
      <c r="Y26" s="48"/>
      <c r="Z26" s="47"/>
      <c r="AA26" s="48"/>
      <c r="AB26" s="151"/>
      <c r="AC26" s="49"/>
    </row>
    <row r="27" spans="1:29" ht="24.75" customHeight="1">
      <c r="A27" s="56"/>
      <c r="B27" s="116" t="s">
        <v>49</v>
      </c>
      <c r="C27" s="117"/>
      <c r="D27" s="32"/>
      <c r="E27" s="33"/>
      <c r="F27" s="32"/>
      <c r="G27" s="33"/>
      <c r="H27" s="32"/>
      <c r="I27" s="33"/>
      <c r="J27" s="32"/>
      <c r="K27" s="33"/>
      <c r="L27" s="32"/>
      <c r="M27" s="33"/>
      <c r="N27" s="32"/>
      <c r="O27" s="33"/>
      <c r="P27" s="32"/>
      <c r="Q27" s="33"/>
      <c r="R27" s="32"/>
      <c r="S27" s="33"/>
      <c r="T27" s="32"/>
      <c r="U27" s="33"/>
      <c r="V27" s="32"/>
      <c r="W27" s="33"/>
      <c r="X27" s="32"/>
      <c r="Y27" s="33"/>
      <c r="Z27" s="32"/>
      <c r="AA27" s="33"/>
      <c r="AB27" s="159"/>
      <c r="AC27" s="43"/>
    </row>
    <row r="28" spans="1:29" ht="24.75" customHeight="1" thickBot="1">
      <c r="A28" s="57"/>
      <c r="B28" s="120" t="s">
        <v>52</v>
      </c>
      <c r="C28" s="121"/>
      <c r="D28" s="38"/>
      <c r="E28" s="42"/>
      <c r="F28" s="38"/>
      <c r="G28" s="42"/>
      <c r="H28" s="38"/>
      <c r="I28" s="42"/>
      <c r="J28" s="38"/>
      <c r="K28" s="42"/>
      <c r="L28" s="38"/>
      <c r="M28" s="42"/>
      <c r="N28" s="38"/>
      <c r="O28" s="42"/>
      <c r="P28" s="38"/>
      <c r="Q28" s="42"/>
      <c r="R28" s="38"/>
      <c r="S28" s="42"/>
      <c r="T28" s="38"/>
      <c r="U28" s="42"/>
      <c r="V28" s="38"/>
      <c r="W28" s="42"/>
      <c r="X28" s="38"/>
      <c r="Y28" s="42"/>
      <c r="Z28" s="38"/>
      <c r="AA28" s="42"/>
      <c r="AB28" s="163"/>
      <c r="AC28" s="39"/>
    </row>
    <row r="29" spans="1:29" ht="24.75" customHeight="1" thickBot="1">
      <c r="A29" s="40" t="s">
        <v>37</v>
      </c>
      <c r="B29" s="100"/>
      <c r="C29" s="41"/>
      <c r="D29" s="32">
        <f>SUM(D24:D28)</f>
        <v>0</v>
      </c>
      <c r="E29" s="33"/>
      <c r="F29" s="32">
        <f t="shared" ref="F29" si="33">SUM(F24:F28)</f>
        <v>0</v>
      </c>
      <c r="G29" s="33"/>
      <c r="H29" s="32">
        <f t="shared" ref="H29" si="34">SUM(H24:H28)</f>
        <v>0</v>
      </c>
      <c r="I29" s="33"/>
      <c r="J29" s="32">
        <f t="shared" ref="J29" si="35">SUM(J24:J28)</f>
        <v>0</v>
      </c>
      <c r="K29" s="33"/>
      <c r="L29" s="32">
        <f t="shared" ref="L29" si="36">SUM(L24:L28)</f>
        <v>0</v>
      </c>
      <c r="M29" s="33"/>
      <c r="N29" s="32">
        <f t="shared" ref="N29" si="37">SUM(N24:N28)</f>
        <v>0</v>
      </c>
      <c r="O29" s="33"/>
      <c r="P29" s="32">
        <f t="shared" ref="P29" si="38">SUM(P24:P28)</f>
        <v>0</v>
      </c>
      <c r="Q29" s="33"/>
      <c r="R29" s="32">
        <f t="shared" ref="R29" si="39">SUM(R24:R28)</f>
        <v>0</v>
      </c>
      <c r="S29" s="33"/>
      <c r="T29" s="32">
        <f t="shared" ref="T29" si="40">SUM(T24:T28)</f>
        <v>0</v>
      </c>
      <c r="U29" s="33"/>
      <c r="V29" s="32">
        <f t="shared" ref="V29" si="41">SUM(V24:V28)</f>
        <v>0</v>
      </c>
      <c r="W29" s="33"/>
      <c r="X29" s="32">
        <f t="shared" ref="X29" si="42">SUM(X24:X28)</f>
        <v>0</v>
      </c>
      <c r="Y29" s="33"/>
      <c r="Z29" s="32">
        <f t="shared" ref="Z29" si="43">SUM(Z24:Z28)</f>
        <v>0</v>
      </c>
      <c r="AA29" s="148"/>
      <c r="AB29" s="159">
        <f t="shared" ref="AB29" si="44">SUM(AB24:AB28)</f>
        <v>0</v>
      </c>
      <c r="AC29" s="43"/>
    </row>
    <row r="30" spans="1:29" ht="24.75" customHeight="1" thickTop="1" thickBot="1">
      <c r="A30" s="34" t="s">
        <v>38</v>
      </c>
      <c r="B30" s="98"/>
      <c r="C30" s="35"/>
      <c r="D30" s="36">
        <f>D23-D29</f>
        <v>0</v>
      </c>
      <c r="E30" s="37"/>
      <c r="F30" s="36">
        <f>F23-F29</f>
        <v>0</v>
      </c>
      <c r="G30" s="37"/>
      <c r="H30" s="36">
        <f>H23-H29</f>
        <v>0</v>
      </c>
      <c r="I30" s="37"/>
      <c r="J30" s="36">
        <f>J23-J29</f>
        <v>0</v>
      </c>
      <c r="K30" s="37"/>
      <c r="L30" s="36">
        <f>L23-L29</f>
        <v>0</v>
      </c>
      <c r="M30" s="37"/>
      <c r="N30" s="36">
        <f>N23-N29</f>
        <v>0</v>
      </c>
      <c r="O30" s="37"/>
      <c r="P30" s="36">
        <f>P23-P29</f>
        <v>0</v>
      </c>
      <c r="Q30" s="37"/>
      <c r="R30" s="36">
        <f>R23-R29</f>
        <v>0</v>
      </c>
      <c r="S30" s="37"/>
      <c r="T30" s="36">
        <f>T23-T29</f>
        <v>0</v>
      </c>
      <c r="U30" s="37"/>
      <c r="V30" s="36">
        <f>V23-V29</f>
        <v>0</v>
      </c>
      <c r="W30" s="37"/>
      <c r="X30" s="36">
        <f>X21-X29</f>
        <v>0</v>
      </c>
      <c r="Y30" s="37"/>
      <c r="Z30" s="36">
        <f>Z23-Z29</f>
        <v>0</v>
      </c>
      <c r="AA30" s="147"/>
      <c r="AB30" s="164">
        <f>D30+F30+H30+J30+L30+N30</f>
        <v>0</v>
      </c>
      <c r="AC30" s="99"/>
    </row>
  </sheetData>
  <mergeCells count="308"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T27:U27"/>
    <mergeCell ref="V27:W27"/>
    <mergeCell ref="X27:Y27"/>
    <mergeCell ref="Z27:AA27"/>
    <mergeCell ref="T28:U28"/>
    <mergeCell ref="V28:W28"/>
    <mergeCell ref="X28:Y28"/>
    <mergeCell ref="Z28:AA28"/>
    <mergeCell ref="AB28:AC28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A21:C21"/>
    <mergeCell ref="D21:E21"/>
    <mergeCell ref="F21:G21"/>
    <mergeCell ref="H21:I21"/>
    <mergeCell ref="J21:K21"/>
    <mergeCell ref="L21:M21"/>
    <mergeCell ref="N21:O21"/>
    <mergeCell ref="P21:Q21"/>
    <mergeCell ref="R22:S22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R21:S21"/>
    <mergeCell ref="T21:U21"/>
    <mergeCell ref="V21:W21"/>
    <mergeCell ref="X21:Y21"/>
    <mergeCell ref="Z21:AA21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239F0-04DD-46D1-9546-DA1F8B0A33DA}">
  <sheetPr codeName="Sheet12"/>
  <dimension ref="A1:AC30"/>
  <sheetViews>
    <sheetView topLeftCell="A13" workbookViewId="0">
      <selection activeCell="D25" sqref="D25:AA28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75" t="s">
        <v>39</v>
      </c>
      <c r="B1" s="75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</row>
    <row r="2" spans="1:29" ht="15.75" thickBot="1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</row>
    <row r="3" spans="1:29" ht="15.75" thickTop="1">
      <c r="A3" s="78" t="s">
        <v>0</v>
      </c>
      <c r="B3" s="79"/>
      <c r="C3" s="79"/>
      <c r="D3" s="80"/>
      <c r="E3" s="81" t="s">
        <v>1</v>
      </c>
      <c r="F3" s="79"/>
      <c r="G3" s="79"/>
      <c r="H3" s="79"/>
      <c r="I3" s="79"/>
      <c r="J3" s="79"/>
      <c r="K3" s="80"/>
      <c r="L3" s="81" t="s">
        <v>2</v>
      </c>
      <c r="M3" s="79"/>
      <c r="N3" s="79"/>
      <c r="O3" s="79"/>
      <c r="P3" s="79"/>
      <c r="Q3" s="79"/>
      <c r="R3" s="80"/>
      <c r="S3" s="81" t="s">
        <v>3</v>
      </c>
      <c r="T3" s="79"/>
      <c r="U3" s="79"/>
      <c r="V3" s="79"/>
      <c r="W3" s="79"/>
      <c r="X3" s="79"/>
      <c r="Y3" s="80"/>
      <c r="Z3" s="79" t="s">
        <v>4</v>
      </c>
      <c r="AA3" s="79"/>
      <c r="AB3" s="79"/>
      <c r="AC3" s="82"/>
    </row>
    <row r="4" spans="1:29" ht="35.25" customHeight="1" thickBot="1">
      <c r="A4" s="83"/>
      <c r="B4" s="111"/>
      <c r="C4" s="84"/>
      <c r="D4" s="85"/>
      <c r="E4" s="86" t="s">
        <v>47</v>
      </c>
      <c r="F4" s="87"/>
      <c r="G4" s="87"/>
      <c r="H4" s="87"/>
      <c r="I4" s="87"/>
      <c r="J4" s="87"/>
      <c r="K4" s="88"/>
      <c r="L4" s="89"/>
      <c r="M4" s="84"/>
      <c r="N4" s="84"/>
      <c r="O4" s="84"/>
      <c r="P4" s="84"/>
      <c r="Q4" s="84"/>
      <c r="R4" s="85"/>
      <c r="S4" s="112" t="s">
        <v>53</v>
      </c>
      <c r="T4" s="113"/>
      <c r="U4" s="113"/>
      <c r="V4" s="113"/>
      <c r="W4" s="113"/>
      <c r="X4" s="113"/>
      <c r="Y4" s="114"/>
      <c r="Z4" s="93" t="s">
        <v>5</v>
      </c>
      <c r="AA4" s="93"/>
      <c r="AB4" s="93"/>
      <c r="AC4" s="94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73" t="s">
        <v>6</v>
      </c>
      <c r="B6" s="115"/>
      <c r="C6" s="74"/>
      <c r="D6" s="71" t="s">
        <v>11</v>
      </c>
      <c r="E6" s="72"/>
      <c r="F6" s="71" t="s">
        <v>12</v>
      </c>
      <c r="G6" s="72"/>
      <c r="H6" s="71" t="s">
        <v>13</v>
      </c>
      <c r="I6" s="72"/>
      <c r="J6" s="71" t="s">
        <v>14</v>
      </c>
      <c r="K6" s="72"/>
      <c r="L6" s="71" t="s">
        <v>15</v>
      </c>
      <c r="M6" s="72"/>
      <c r="N6" s="71" t="s">
        <v>16</v>
      </c>
      <c r="O6" s="72"/>
      <c r="P6" s="71" t="s">
        <v>17</v>
      </c>
      <c r="Q6" s="72"/>
      <c r="R6" s="71" t="s">
        <v>18</v>
      </c>
      <c r="S6" s="72"/>
      <c r="T6" s="71" t="s">
        <v>7</v>
      </c>
      <c r="U6" s="72"/>
      <c r="V6" s="71" t="s">
        <v>8</v>
      </c>
      <c r="W6" s="72"/>
      <c r="X6" s="71" t="s">
        <v>9</v>
      </c>
      <c r="Y6" s="72"/>
      <c r="Z6" s="71" t="s">
        <v>10</v>
      </c>
      <c r="AA6" s="125"/>
      <c r="AB6" s="149" t="s">
        <v>19</v>
      </c>
      <c r="AC6" s="95"/>
    </row>
    <row r="7" spans="1:29" ht="24.75" customHeight="1">
      <c r="A7" s="62" t="s">
        <v>41</v>
      </c>
      <c r="B7" s="70"/>
      <c r="C7" s="63"/>
      <c r="D7" s="3"/>
      <c r="E7" s="4" t="s">
        <v>20</v>
      </c>
      <c r="F7" s="3"/>
      <c r="G7" s="4" t="s">
        <v>20</v>
      </c>
      <c r="H7" s="3"/>
      <c r="I7" s="4" t="s">
        <v>20</v>
      </c>
      <c r="J7" s="3"/>
      <c r="K7" s="4" t="s">
        <v>20</v>
      </c>
      <c r="L7" s="3"/>
      <c r="M7" s="4" t="s">
        <v>20</v>
      </c>
      <c r="N7" s="3"/>
      <c r="O7" s="4" t="s">
        <v>20</v>
      </c>
      <c r="P7" s="3"/>
      <c r="Q7" s="4" t="s">
        <v>20</v>
      </c>
      <c r="R7" s="3"/>
      <c r="S7" s="4" t="s">
        <v>20</v>
      </c>
      <c r="T7" s="3"/>
      <c r="U7" s="4" t="s">
        <v>20</v>
      </c>
      <c r="V7" s="3"/>
      <c r="W7" s="4" t="s">
        <v>20</v>
      </c>
      <c r="X7" s="3"/>
      <c r="Y7" s="4" t="s">
        <v>20</v>
      </c>
      <c r="Z7" s="3"/>
      <c r="AA7" s="4" t="s">
        <v>20</v>
      </c>
      <c r="AB7" s="24"/>
      <c r="AC7" s="9" t="s">
        <v>20</v>
      </c>
    </row>
    <row r="8" spans="1:29" ht="24.75" customHeight="1">
      <c r="A8" s="62" t="s">
        <v>42</v>
      </c>
      <c r="B8" s="70"/>
      <c r="C8" s="63"/>
      <c r="D8" s="3"/>
      <c r="E8" s="4" t="s">
        <v>20</v>
      </c>
      <c r="F8" s="3"/>
      <c r="G8" s="4" t="s">
        <v>20</v>
      </c>
      <c r="H8" s="3"/>
      <c r="I8" s="4" t="s">
        <v>20</v>
      </c>
      <c r="J8" s="3"/>
      <c r="K8" s="4" t="s">
        <v>20</v>
      </c>
      <c r="L8" s="3"/>
      <c r="M8" s="4" t="s">
        <v>20</v>
      </c>
      <c r="N8" s="3"/>
      <c r="O8" s="4" t="s">
        <v>20</v>
      </c>
      <c r="P8" s="3"/>
      <c r="Q8" s="4" t="s">
        <v>20</v>
      </c>
      <c r="R8" s="3"/>
      <c r="S8" s="4" t="s">
        <v>20</v>
      </c>
      <c r="T8" s="3"/>
      <c r="U8" s="4" t="s">
        <v>20</v>
      </c>
      <c r="V8" s="3"/>
      <c r="W8" s="4" t="s">
        <v>20</v>
      </c>
      <c r="X8" s="3"/>
      <c r="Y8" s="4" t="s">
        <v>20</v>
      </c>
      <c r="Z8" s="3"/>
      <c r="AA8" s="4" t="s">
        <v>20</v>
      </c>
      <c r="AB8" s="24"/>
      <c r="AC8" s="9" t="s">
        <v>21</v>
      </c>
    </row>
    <row r="9" spans="1:29" ht="24.75" customHeight="1">
      <c r="A9" s="62" t="s">
        <v>50</v>
      </c>
      <c r="B9" s="70"/>
      <c r="C9" s="63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24"/>
      <c r="AC9" s="9" t="s">
        <v>21</v>
      </c>
    </row>
    <row r="10" spans="1:29" ht="24.75" customHeight="1" thickBot="1">
      <c r="A10" s="62" t="s">
        <v>70</v>
      </c>
      <c r="B10" s="70"/>
      <c r="C10" s="63"/>
      <c r="D10" s="3"/>
      <c r="E10" s="4" t="s">
        <v>21</v>
      </c>
      <c r="F10" s="3"/>
      <c r="G10" s="4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4" t="s">
        <v>21</v>
      </c>
      <c r="AB10" s="24"/>
      <c r="AC10" s="9" t="s">
        <v>21</v>
      </c>
    </row>
    <row r="11" spans="1:29" ht="24.75" customHeight="1" thickTop="1">
      <c r="A11" s="40" t="s">
        <v>25</v>
      </c>
      <c r="B11" s="100"/>
      <c r="C11" s="41"/>
      <c r="D11" s="64"/>
      <c r="E11" s="65"/>
      <c r="F11" s="64"/>
      <c r="G11" s="65"/>
      <c r="H11" s="64"/>
      <c r="I11" s="65"/>
      <c r="J11" s="64"/>
      <c r="K11" s="65"/>
      <c r="L11" s="64"/>
      <c r="M11" s="65"/>
      <c r="N11" s="64"/>
      <c r="O11" s="65"/>
      <c r="P11" s="64"/>
      <c r="Q11" s="65"/>
      <c r="R11" s="64"/>
      <c r="S11" s="65"/>
      <c r="T11" s="64"/>
      <c r="U11" s="65"/>
      <c r="V11" s="64"/>
      <c r="W11" s="65"/>
      <c r="X11" s="64">
        <v>7424</v>
      </c>
      <c r="Y11" s="65"/>
      <c r="Z11" s="64">
        <v>7424</v>
      </c>
      <c r="AA11" s="128"/>
      <c r="AB11" s="150"/>
      <c r="AC11" s="128"/>
    </row>
    <row r="12" spans="1:29" ht="24.75" customHeight="1">
      <c r="A12" s="62" t="s">
        <v>50</v>
      </c>
      <c r="B12" s="70"/>
      <c r="C12" s="63"/>
      <c r="D12" s="47"/>
      <c r="E12" s="48"/>
      <c r="F12" s="47"/>
      <c r="G12" s="48"/>
      <c r="H12" s="47"/>
      <c r="I12" s="48"/>
      <c r="J12" s="47"/>
      <c r="K12" s="48"/>
      <c r="L12" s="47"/>
      <c r="M12" s="48"/>
      <c r="N12" s="47"/>
      <c r="O12" s="48"/>
      <c r="P12" s="47"/>
      <c r="Q12" s="48"/>
      <c r="R12" s="47"/>
      <c r="S12" s="48"/>
      <c r="T12" s="47"/>
      <c r="U12" s="48"/>
      <c r="V12" s="47"/>
      <c r="W12" s="48"/>
      <c r="X12" s="47">
        <v>1160</v>
      </c>
      <c r="Y12" s="48"/>
      <c r="Z12" s="47">
        <v>1160</v>
      </c>
      <c r="AA12" s="49"/>
      <c r="AB12" s="151"/>
      <c r="AC12" s="49"/>
    </row>
    <row r="13" spans="1:29" ht="24.75" customHeight="1">
      <c r="A13" s="69" t="s">
        <v>27</v>
      </c>
      <c r="B13" s="110"/>
      <c r="C13" s="70"/>
      <c r="D13" s="47"/>
      <c r="E13" s="48"/>
      <c r="F13" s="47"/>
      <c r="G13" s="48"/>
      <c r="H13" s="47"/>
      <c r="I13" s="48"/>
      <c r="J13" s="47"/>
      <c r="K13" s="48"/>
      <c r="L13" s="47"/>
      <c r="M13" s="48"/>
      <c r="N13" s="47"/>
      <c r="O13" s="48"/>
      <c r="P13" s="47"/>
      <c r="Q13" s="48"/>
      <c r="R13" s="47"/>
      <c r="S13" s="48"/>
      <c r="T13" s="47"/>
      <c r="U13" s="48"/>
      <c r="V13" s="47"/>
      <c r="W13" s="48"/>
      <c r="X13" s="47"/>
      <c r="Y13" s="48"/>
      <c r="Z13" s="47"/>
      <c r="AA13" s="49"/>
      <c r="AB13" s="151"/>
      <c r="AC13" s="49"/>
    </row>
    <row r="14" spans="1:29" ht="24.75" customHeight="1" thickBot="1">
      <c r="A14" s="50" t="s">
        <v>51</v>
      </c>
      <c r="B14" s="109"/>
      <c r="C14" s="51"/>
      <c r="D14" s="52"/>
      <c r="E14" s="53"/>
      <c r="F14" s="52"/>
      <c r="G14" s="53"/>
      <c r="H14" s="52"/>
      <c r="I14" s="53"/>
      <c r="J14" s="52"/>
      <c r="K14" s="53"/>
      <c r="L14" s="52"/>
      <c r="M14" s="53"/>
      <c r="N14" s="52"/>
      <c r="O14" s="53"/>
      <c r="P14" s="52"/>
      <c r="Q14" s="53"/>
      <c r="R14" s="52"/>
      <c r="S14" s="53"/>
      <c r="T14" s="52"/>
      <c r="U14" s="53"/>
      <c r="V14" s="52"/>
      <c r="W14" s="53"/>
      <c r="X14" s="52"/>
      <c r="Y14" s="53"/>
      <c r="Z14" s="52"/>
      <c r="AA14" s="108"/>
      <c r="AB14" s="152"/>
      <c r="AC14" s="108"/>
    </row>
    <row r="15" spans="1:29" ht="24.75" customHeight="1" thickTop="1">
      <c r="A15" s="66" t="s">
        <v>43</v>
      </c>
      <c r="B15" s="28"/>
      <c r="C15" s="12" t="s">
        <v>44</v>
      </c>
      <c r="D15" s="64"/>
      <c r="E15" s="65"/>
      <c r="F15" s="64"/>
      <c r="G15" s="65"/>
      <c r="H15" s="64"/>
      <c r="I15" s="65"/>
      <c r="J15" s="64"/>
      <c r="K15" s="65"/>
      <c r="L15" s="64"/>
      <c r="M15" s="65"/>
      <c r="N15" s="64"/>
      <c r="O15" s="65"/>
      <c r="P15" s="64"/>
      <c r="Q15" s="65"/>
      <c r="R15" s="64"/>
      <c r="S15" s="65"/>
      <c r="T15" s="64"/>
      <c r="U15" s="65"/>
      <c r="V15" s="64"/>
      <c r="W15" s="65"/>
      <c r="X15" s="64"/>
      <c r="Y15" s="65"/>
      <c r="Z15" s="64"/>
      <c r="AA15" s="65"/>
      <c r="AB15" s="159"/>
      <c r="AC15" s="43"/>
    </row>
    <row r="16" spans="1:29" ht="24.75" customHeight="1">
      <c r="A16" s="67"/>
      <c r="B16" s="16"/>
      <c r="C16" s="7" t="s">
        <v>45</v>
      </c>
      <c r="D16" s="47"/>
      <c r="E16" s="48"/>
      <c r="F16" s="47"/>
      <c r="G16" s="48"/>
      <c r="H16" s="47"/>
      <c r="I16" s="48"/>
      <c r="J16" s="47"/>
      <c r="K16" s="48"/>
      <c r="L16" s="47"/>
      <c r="M16" s="48"/>
      <c r="N16" s="47"/>
      <c r="O16" s="48"/>
      <c r="P16" s="47"/>
      <c r="Q16" s="48"/>
      <c r="R16" s="47"/>
      <c r="S16" s="48"/>
      <c r="T16" s="47"/>
      <c r="U16" s="48"/>
      <c r="V16" s="47"/>
      <c r="W16" s="48"/>
      <c r="X16" s="47"/>
      <c r="Y16" s="48"/>
      <c r="Z16" s="47"/>
      <c r="AA16" s="48"/>
      <c r="AB16" s="151"/>
      <c r="AC16" s="49"/>
    </row>
    <row r="17" spans="1:29" ht="24.75" customHeight="1">
      <c r="A17" s="67"/>
      <c r="B17" s="16"/>
      <c r="C17" s="7" t="s">
        <v>46</v>
      </c>
      <c r="D17" s="47"/>
      <c r="E17" s="48"/>
      <c r="F17" s="47"/>
      <c r="G17" s="48"/>
      <c r="H17" s="47"/>
      <c r="I17" s="48"/>
      <c r="J17" s="47"/>
      <c r="K17" s="48"/>
      <c r="L17" s="47"/>
      <c r="M17" s="48"/>
      <c r="N17" s="47"/>
      <c r="O17" s="48"/>
      <c r="P17" s="47"/>
      <c r="Q17" s="48"/>
      <c r="R17" s="47"/>
      <c r="S17" s="48"/>
      <c r="T17" s="47"/>
      <c r="U17" s="48"/>
      <c r="V17" s="47"/>
      <c r="W17" s="48"/>
      <c r="X17" s="47"/>
      <c r="Y17" s="48"/>
      <c r="Z17" s="47"/>
      <c r="AA17" s="48"/>
      <c r="AB17" s="151"/>
      <c r="AC17" s="49"/>
    </row>
    <row r="18" spans="1:29" ht="24.75" customHeight="1">
      <c r="A18" s="67"/>
      <c r="B18" s="116" t="s">
        <v>28</v>
      </c>
      <c r="C18" s="117"/>
      <c r="D18" s="47"/>
      <c r="E18" s="48"/>
      <c r="F18" s="47"/>
      <c r="G18" s="48"/>
      <c r="H18" s="47"/>
      <c r="I18" s="48"/>
      <c r="J18" s="47"/>
      <c r="K18" s="48"/>
      <c r="L18" s="47"/>
      <c r="M18" s="48"/>
      <c r="N18" s="47"/>
      <c r="O18" s="48"/>
      <c r="P18" s="47"/>
      <c r="Q18" s="48"/>
      <c r="R18" s="47"/>
      <c r="S18" s="48"/>
      <c r="T18" s="47"/>
      <c r="U18" s="48"/>
      <c r="V18" s="47"/>
      <c r="W18" s="48"/>
      <c r="X18" s="47"/>
      <c r="Y18" s="48"/>
      <c r="Z18" s="47"/>
      <c r="AA18" s="48"/>
      <c r="AB18" s="151"/>
      <c r="AC18" s="49"/>
    </row>
    <row r="19" spans="1:29" ht="24.75" customHeight="1">
      <c r="A19" s="67"/>
      <c r="B19" s="116" t="s">
        <v>29</v>
      </c>
      <c r="C19" s="117"/>
      <c r="D19" s="47"/>
      <c r="E19" s="48"/>
      <c r="F19" s="47"/>
      <c r="G19" s="48"/>
      <c r="H19" s="47"/>
      <c r="I19" s="48"/>
      <c r="J19" s="47"/>
      <c r="K19" s="48"/>
      <c r="L19" s="47"/>
      <c r="M19" s="48"/>
      <c r="N19" s="47"/>
      <c r="O19" s="48"/>
      <c r="P19" s="47"/>
      <c r="Q19" s="48"/>
      <c r="R19" s="47"/>
      <c r="S19" s="48"/>
      <c r="T19" s="47"/>
      <c r="U19" s="48"/>
      <c r="V19" s="47"/>
      <c r="W19" s="48"/>
      <c r="X19" s="47"/>
      <c r="Y19" s="48"/>
      <c r="Z19" s="47"/>
      <c r="AA19" s="48"/>
      <c r="AB19" s="151"/>
      <c r="AC19" s="49"/>
    </row>
    <row r="20" spans="1:29" ht="24.75" customHeight="1" thickBot="1">
      <c r="A20" s="68"/>
      <c r="B20" s="89" t="s">
        <v>30</v>
      </c>
      <c r="C20" s="85"/>
      <c r="D20" s="52"/>
      <c r="E20" s="53"/>
      <c r="F20" s="52"/>
      <c r="G20" s="53"/>
      <c r="H20" s="52"/>
      <c r="I20" s="53"/>
      <c r="J20" s="52"/>
      <c r="K20" s="53"/>
      <c r="L20" s="52"/>
      <c r="M20" s="53"/>
      <c r="N20" s="52"/>
      <c r="O20" s="53"/>
      <c r="P20" s="52"/>
      <c r="Q20" s="53"/>
      <c r="R20" s="52"/>
      <c r="S20" s="53"/>
      <c r="T20" s="52"/>
      <c r="U20" s="53"/>
      <c r="V20" s="52"/>
      <c r="W20" s="53"/>
      <c r="X20" s="52"/>
      <c r="Y20" s="53"/>
      <c r="Z20" s="52"/>
      <c r="AA20" s="53"/>
      <c r="AB20" s="152"/>
      <c r="AC20" s="108"/>
    </row>
    <row r="21" spans="1:29" ht="24.75" customHeight="1" thickTop="1">
      <c r="A21" s="40" t="s">
        <v>31</v>
      </c>
      <c r="B21" s="100"/>
      <c r="C21" s="41"/>
      <c r="D21" s="64">
        <f>INT(D7*D11+D8*D13+D10*D12+D15+D16+D17+D18+D19+D20)</f>
        <v>0</v>
      </c>
      <c r="E21" s="65"/>
      <c r="F21" s="64">
        <f t="shared" ref="F21" si="0">INT(F7*F11+F8*F13+F10*F12+F15+F16+F17+F18+F19+F20)</f>
        <v>0</v>
      </c>
      <c r="G21" s="65"/>
      <c r="H21" s="64">
        <f t="shared" ref="H21" si="1">INT(H7*H11+H8*H13+H10*H12+H15+H16+H17+H18+H19+H20)</f>
        <v>0</v>
      </c>
      <c r="I21" s="65"/>
      <c r="J21" s="64">
        <f t="shared" ref="J21" si="2">INT(J7*J11+J8*J13+J10*J12+J15+J16+J17+J18+J19+J20)</f>
        <v>0</v>
      </c>
      <c r="K21" s="65"/>
      <c r="L21" s="64">
        <f t="shared" ref="L21" si="3">INT(L7*L11+L8*L13+L10*L12+L15+L16+L17+L18+L19+L20)</f>
        <v>0</v>
      </c>
      <c r="M21" s="65"/>
      <c r="N21" s="64">
        <f t="shared" ref="N21" si="4">INT(N7*N11+N8*N13+N10*N12+N15+N16+N17+N18+N19+N20)</f>
        <v>0</v>
      </c>
      <c r="O21" s="65"/>
      <c r="P21" s="64">
        <f t="shared" ref="P21" si="5">INT(P7*P11+P8*P13+P10*P12+P15+P16+P17+P18+P19+P20)</f>
        <v>0</v>
      </c>
      <c r="Q21" s="65"/>
      <c r="R21" s="64">
        <f t="shared" ref="R21" si="6">INT(R7*R11+R8*R13+R10*R12+R15+R16+R17+R18+R19+R20)</f>
        <v>0</v>
      </c>
      <c r="S21" s="65"/>
      <c r="T21" s="64">
        <f t="shared" ref="T21" si="7">INT(T7*T11+T8*T13+T10*T12+T15+T16+T17+T18+T19+T20)</f>
        <v>0</v>
      </c>
      <c r="U21" s="65"/>
      <c r="V21" s="64">
        <f t="shared" ref="V21" si="8">INT(V7*V11+V8*V13+V10*V12+V15+V16+V17+V18+V19+V20)</f>
        <v>0</v>
      </c>
      <c r="W21" s="65"/>
      <c r="X21" s="64">
        <f t="shared" ref="X21" si="9">INT(X7*X11+X8*X13+X10*X12+X15+X16+X17+X18+X19+X20)</f>
        <v>0</v>
      </c>
      <c r="Y21" s="65"/>
      <c r="Z21" s="64">
        <f t="shared" ref="Z21" si="10">INT(Z7*Z11+Z8*Z13+Z10*Z12+Z15+Z16+Z17+Z18+Z19+Z20)</f>
        <v>0</v>
      </c>
      <c r="AA21" s="65"/>
      <c r="AB21" s="159"/>
      <c r="AC21" s="43"/>
    </row>
    <row r="22" spans="1:29" ht="24.75" customHeight="1" thickBot="1">
      <c r="A22" s="122" t="s">
        <v>40</v>
      </c>
      <c r="B22" s="123"/>
      <c r="C22" s="124"/>
      <c r="D22" s="38"/>
      <c r="E22" s="42"/>
      <c r="F22" s="38"/>
      <c r="G22" s="42"/>
      <c r="H22" s="38"/>
      <c r="I22" s="42"/>
      <c r="J22" s="38"/>
      <c r="K22" s="42"/>
      <c r="L22" s="38"/>
      <c r="M22" s="42"/>
      <c r="N22" s="38"/>
      <c r="O22" s="42"/>
      <c r="P22" s="38"/>
      <c r="Q22" s="42"/>
      <c r="R22" s="38"/>
      <c r="S22" s="42"/>
      <c r="T22" s="38"/>
      <c r="U22" s="42"/>
      <c r="V22" s="38"/>
      <c r="W22" s="42"/>
      <c r="X22" s="38"/>
      <c r="Y22" s="42"/>
      <c r="Z22" s="38"/>
      <c r="AA22" s="42"/>
      <c r="AB22" s="160"/>
      <c r="AC22" s="101"/>
    </row>
    <row r="23" spans="1:29" ht="24.75" customHeight="1" thickBot="1">
      <c r="A23" s="102" t="s">
        <v>19</v>
      </c>
      <c r="B23" s="103"/>
      <c r="C23" s="104"/>
      <c r="D23" s="105">
        <f>D21+D22</f>
        <v>0</v>
      </c>
      <c r="E23" s="106"/>
      <c r="F23" s="105">
        <f t="shared" ref="F23" si="11">F21+F22</f>
        <v>0</v>
      </c>
      <c r="G23" s="106"/>
      <c r="H23" s="105">
        <f t="shared" ref="H23" si="12">H21+H22</f>
        <v>0</v>
      </c>
      <c r="I23" s="106"/>
      <c r="J23" s="105">
        <f t="shared" ref="J23" si="13">J21+J22</f>
        <v>0</v>
      </c>
      <c r="K23" s="106"/>
      <c r="L23" s="105">
        <f t="shared" ref="L23" si="14">L21+L22</f>
        <v>0</v>
      </c>
      <c r="M23" s="106"/>
      <c r="N23" s="105">
        <f t="shared" ref="N23" si="15">N21+N22</f>
        <v>0</v>
      </c>
      <c r="O23" s="106"/>
      <c r="P23" s="105">
        <f t="shared" ref="P23" si="16">P21+P22</f>
        <v>0</v>
      </c>
      <c r="Q23" s="106"/>
      <c r="R23" s="105">
        <f t="shared" ref="R23" si="17">R21+R22</f>
        <v>0</v>
      </c>
      <c r="S23" s="106"/>
      <c r="T23" s="105">
        <f t="shared" ref="T23" si="18">T21+T22</f>
        <v>0</v>
      </c>
      <c r="U23" s="106"/>
      <c r="V23" s="105">
        <f t="shared" ref="V23" si="19">V21+V22</f>
        <v>0</v>
      </c>
      <c r="W23" s="106"/>
      <c r="X23" s="105">
        <f t="shared" ref="X23" si="20">X21+X22</f>
        <v>0</v>
      </c>
      <c r="Y23" s="106"/>
      <c r="Z23" s="105">
        <f t="shared" ref="Z23" si="21">Z21+Z22</f>
        <v>0</v>
      </c>
      <c r="AA23" s="106"/>
      <c r="AB23" s="161"/>
      <c r="AC23" s="107"/>
    </row>
    <row r="24" spans="1:29" ht="24.75" customHeight="1">
      <c r="A24" s="54" t="s">
        <v>33</v>
      </c>
      <c r="B24" s="118" t="s">
        <v>34</v>
      </c>
      <c r="C24" s="119"/>
      <c r="D24" s="44">
        <f>D23*0.003</f>
        <v>0</v>
      </c>
      <c r="E24" s="45"/>
      <c r="F24" s="44">
        <f t="shared" ref="F24" si="22">F23*0.003</f>
        <v>0</v>
      </c>
      <c r="G24" s="45"/>
      <c r="H24" s="44">
        <f t="shared" ref="H24" si="23">H23*0.003</f>
        <v>0</v>
      </c>
      <c r="I24" s="45"/>
      <c r="J24" s="44">
        <f t="shared" ref="J24" si="24">J23*0.003</f>
        <v>0</v>
      </c>
      <c r="K24" s="45"/>
      <c r="L24" s="44">
        <f t="shared" ref="L24" si="25">L23*0.003</f>
        <v>0</v>
      </c>
      <c r="M24" s="45"/>
      <c r="N24" s="44">
        <f t="shared" ref="N24" si="26">N23*0.003</f>
        <v>0</v>
      </c>
      <c r="O24" s="45"/>
      <c r="P24" s="44">
        <f t="shared" ref="P24" si="27">P23*0.003</f>
        <v>0</v>
      </c>
      <c r="Q24" s="45"/>
      <c r="R24" s="44">
        <f t="shared" ref="R24" si="28">R23*0.003</f>
        <v>0</v>
      </c>
      <c r="S24" s="45"/>
      <c r="T24" s="44">
        <f t="shared" ref="T24" si="29">T23*0.003</f>
        <v>0</v>
      </c>
      <c r="U24" s="45"/>
      <c r="V24" s="44">
        <f t="shared" ref="V24" si="30">V23*0.003</f>
        <v>0</v>
      </c>
      <c r="W24" s="45"/>
      <c r="X24" s="44">
        <f t="shared" ref="X24" si="31">X23*0.003</f>
        <v>0</v>
      </c>
      <c r="Y24" s="45"/>
      <c r="Z24" s="44">
        <f t="shared" ref="Z24" si="32">Z23*0.003</f>
        <v>0</v>
      </c>
      <c r="AA24" s="45"/>
      <c r="AB24" s="162"/>
      <c r="AC24" s="46"/>
    </row>
    <row r="25" spans="1:29" ht="24.75" customHeight="1">
      <c r="A25" s="55"/>
      <c r="B25" s="116" t="s">
        <v>35</v>
      </c>
      <c r="C25" s="117"/>
      <c r="D25" s="47"/>
      <c r="E25" s="48"/>
      <c r="F25" s="47"/>
      <c r="G25" s="48"/>
      <c r="H25" s="47"/>
      <c r="I25" s="48"/>
      <c r="J25" s="47"/>
      <c r="K25" s="48"/>
      <c r="L25" s="47"/>
      <c r="M25" s="48"/>
      <c r="N25" s="47"/>
      <c r="O25" s="48"/>
      <c r="P25" s="47"/>
      <c r="Q25" s="48"/>
      <c r="R25" s="47"/>
      <c r="S25" s="48"/>
      <c r="T25" s="47"/>
      <c r="U25" s="48"/>
      <c r="V25" s="47"/>
      <c r="W25" s="48"/>
      <c r="X25" s="47"/>
      <c r="Y25" s="48"/>
      <c r="Z25" s="47"/>
      <c r="AA25" s="48"/>
      <c r="AB25" s="151"/>
      <c r="AC25" s="49"/>
    </row>
    <row r="26" spans="1:29" ht="24.75" customHeight="1">
      <c r="A26" s="55"/>
      <c r="B26" s="116" t="s">
        <v>48</v>
      </c>
      <c r="C26" s="117"/>
      <c r="D26" s="47"/>
      <c r="E26" s="48"/>
      <c r="F26" s="47"/>
      <c r="G26" s="48"/>
      <c r="H26" s="47"/>
      <c r="I26" s="48"/>
      <c r="J26" s="47"/>
      <c r="K26" s="48"/>
      <c r="L26" s="47"/>
      <c r="M26" s="48"/>
      <c r="N26" s="47"/>
      <c r="O26" s="48"/>
      <c r="P26" s="47"/>
      <c r="Q26" s="48"/>
      <c r="R26" s="47"/>
      <c r="S26" s="48"/>
      <c r="T26" s="47"/>
      <c r="U26" s="48"/>
      <c r="V26" s="47"/>
      <c r="W26" s="48"/>
      <c r="X26" s="47"/>
      <c r="Y26" s="48"/>
      <c r="Z26" s="47"/>
      <c r="AA26" s="48"/>
      <c r="AB26" s="151"/>
      <c r="AC26" s="49"/>
    </row>
    <row r="27" spans="1:29" ht="24.75" customHeight="1">
      <c r="A27" s="56"/>
      <c r="B27" s="116" t="s">
        <v>49</v>
      </c>
      <c r="C27" s="117"/>
      <c r="D27" s="32"/>
      <c r="E27" s="33"/>
      <c r="F27" s="32"/>
      <c r="G27" s="33"/>
      <c r="H27" s="32"/>
      <c r="I27" s="33"/>
      <c r="J27" s="32"/>
      <c r="K27" s="33"/>
      <c r="L27" s="32"/>
      <c r="M27" s="33"/>
      <c r="N27" s="32"/>
      <c r="O27" s="33"/>
      <c r="P27" s="32"/>
      <c r="Q27" s="33"/>
      <c r="R27" s="32"/>
      <c r="S27" s="33"/>
      <c r="T27" s="32"/>
      <c r="U27" s="33"/>
      <c r="V27" s="32"/>
      <c r="W27" s="33"/>
      <c r="X27" s="32"/>
      <c r="Y27" s="33"/>
      <c r="Z27" s="32"/>
      <c r="AA27" s="33"/>
      <c r="AB27" s="159"/>
      <c r="AC27" s="43"/>
    </row>
    <row r="28" spans="1:29" ht="24.75" customHeight="1" thickBot="1">
      <c r="A28" s="57"/>
      <c r="B28" s="120" t="s">
        <v>52</v>
      </c>
      <c r="C28" s="121"/>
      <c r="D28" s="38"/>
      <c r="E28" s="42"/>
      <c r="F28" s="38"/>
      <c r="G28" s="42"/>
      <c r="H28" s="38"/>
      <c r="I28" s="42"/>
      <c r="J28" s="38"/>
      <c r="K28" s="42"/>
      <c r="L28" s="38"/>
      <c r="M28" s="42"/>
      <c r="N28" s="38"/>
      <c r="O28" s="42"/>
      <c r="P28" s="38"/>
      <c r="Q28" s="42"/>
      <c r="R28" s="38"/>
      <c r="S28" s="42"/>
      <c r="T28" s="38"/>
      <c r="U28" s="42"/>
      <c r="V28" s="38"/>
      <c r="W28" s="42"/>
      <c r="X28" s="38"/>
      <c r="Y28" s="42"/>
      <c r="Z28" s="38"/>
      <c r="AA28" s="42"/>
      <c r="AB28" s="163"/>
      <c r="AC28" s="39"/>
    </row>
    <row r="29" spans="1:29" ht="24.75" customHeight="1" thickBot="1">
      <c r="A29" s="40" t="s">
        <v>37</v>
      </c>
      <c r="B29" s="100"/>
      <c r="C29" s="41"/>
      <c r="D29" s="32">
        <f>SUM(D24:D28)</f>
        <v>0</v>
      </c>
      <c r="E29" s="33"/>
      <c r="F29" s="32">
        <f t="shared" ref="F29" si="33">SUM(F24:F28)</f>
        <v>0</v>
      </c>
      <c r="G29" s="33"/>
      <c r="H29" s="32">
        <f t="shared" ref="H29" si="34">SUM(H24:H28)</f>
        <v>0</v>
      </c>
      <c r="I29" s="33"/>
      <c r="J29" s="32">
        <f t="shared" ref="J29" si="35">SUM(J24:J28)</f>
        <v>0</v>
      </c>
      <c r="K29" s="33"/>
      <c r="L29" s="32">
        <f t="shared" ref="L29" si="36">SUM(L24:L28)</f>
        <v>0</v>
      </c>
      <c r="M29" s="33"/>
      <c r="N29" s="32">
        <f t="shared" ref="N29" si="37">SUM(N24:N28)</f>
        <v>0</v>
      </c>
      <c r="O29" s="33"/>
      <c r="P29" s="32">
        <f t="shared" ref="P29" si="38">SUM(P24:P28)</f>
        <v>0</v>
      </c>
      <c r="Q29" s="33"/>
      <c r="R29" s="32">
        <f t="shared" ref="R29" si="39">SUM(R24:R28)</f>
        <v>0</v>
      </c>
      <c r="S29" s="33"/>
      <c r="T29" s="32">
        <f t="shared" ref="T29" si="40">SUM(T24:T28)</f>
        <v>0</v>
      </c>
      <c r="U29" s="33"/>
      <c r="V29" s="32">
        <f t="shared" ref="V29" si="41">SUM(V24:V28)</f>
        <v>0</v>
      </c>
      <c r="W29" s="33"/>
      <c r="X29" s="32">
        <f t="shared" ref="X29" si="42">SUM(X24:X28)</f>
        <v>0</v>
      </c>
      <c r="Y29" s="33"/>
      <c r="Z29" s="32">
        <f t="shared" ref="Z29" si="43">SUM(Z24:Z28)</f>
        <v>0</v>
      </c>
      <c r="AA29" s="148"/>
      <c r="AB29" s="159">
        <f t="shared" ref="AB29" si="44">SUM(AB24:AB28)</f>
        <v>0</v>
      </c>
      <c r="AC29" s="43"/>
    </row>
    <row r="30" spans="1:29" ht="24.75" customHeight="1" thickTop="1" thickBot="1">
      <c r="A30" s="34" t="s">
        <v>38</v>
      </c>
      <c r="B30" s="98"/>
      <c r="C30" s="35"/>
      <c r="D30" s="36">
        <f>D23-D29</f>
        <v>0</v>
      </c>
      <c r="E30" s="37"/>
      <c r="F30" s="36">
        <f>F23-F29</f>
        <v>0</v>
      </c>
      <c r="G30" s="37"/>
      <c r="H30" s="36">
        <f>H23-H29</f>
        <v>0</v>
      </c>
      <c r="I30" s="37"/>
      <c r="J30" s="36">
        <f>J23-J29</f>
        <v>0</v>
      </c>
      <c r="K30" s="37"/>
      <c r="L30" s="36">
        <f>L23-L29</f>
        <v>0</v>
      </c>
      <c r="M30" s="37"/>
      <c r="N30" s="36">
        <f>N23-N29</f>
        <v>0</v>
      </c>
      <c r="O30" s="37"/>
      <c r="P30" s="36">
        <f>P23-P29</f>
        <v>0</v>
      </c>
      <c r="Q30" s="37"/>
      <c r="R30" s="36">
        <f>R23-R29</f>
        <v>0</v>
      </c>
      <c r="S30" s="37"/>
      <c r="T30" s="36">
        <f>T23-T29</f>
        <v>0</v>
      </c>
      <c r="U30" s="37"/>
      <c r="V30" s="36">
        <f>V23-V29</f>
        <v>0</v>
      </c>
      <c r="W30" s="37"/>
      <c r="X30" s="36">
        <f>X21-X29</f>
        <v>0</v>
      </c>
      <c r="Y30" s="37"/>
      <c r="Z30" s="36">
        <f>Z23-Z29</f>
        <v>0</v>
      </c>
      <c r="AA30" s="147"/>
      <c r="AB30" s="164">
        <f>D30+F30+H30+J30+L30+N30</f>
        <v>0</v>
      </c>
      <c r="AC30" s="99"/>
    </row>
  </sheetData>
  <mergeCells count="308"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T27:U27"/>
    <mergeCell ref="V27:W27"/>
    <mergeCell ref="X27:Y27"/>
    <mergeCell ref="Z27:AA27"/>
    <mergeCell ref="T28:U28"/>
    <mergeCell ref="V28:W28"/>
    <mergeCell ref="X28:Y28"/>
    <mergeCell ref="Z28:AA28"/>
    <mergeCell ref="AB28:AC28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A21:C21"/>
    <mergeCell ref="D21:E21"/>
    <mergeCell ref="F21:G21"/>
    <mergeCell ref="H21:I21"/>
    <mergeCell ref="J21:K21"/>
    <mergeCell ref="L21:M21"/>
    <mergeCell ref="N21:O21"/>
    <mergeCell ref="P21:Q21"/>
    <mergeCell ref="R22:S22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R21:S21"/>
    <mergeCell ref="T21:U21"/>
    <mergeCell ref="V21:W21"/>
    <mergeCell ref="X21:Y21"/>
    <mergeCell ref="Z21:AA21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F1846-F1A5-4F7B-A046-7C05FCBA43C8}">
  <dimension ref="A1:AC30"/>
  <sheetViews>
    <sheetView topLeftCell="A13" workbookViewId="0">
      <selection activeCell="AE24" sqref="AE24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75" t="s">
        <v>39</v>
      </c>
      <c r="B1" s="75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</row>
    <row r="2" spans="1:29" ht="15.75" thickBot="1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</row>
    <row r="3" spans="1:29" ht="15.75" thickTop="1">
      <c r="A3" s="78" t="s">
        <v>0</v>
      </c>
      <c r="B3" s="79"/>
      <c r="C3" s="79"/>
      <c r="D3" s="80"/>
      <c r="E3" s="81" t="s">
        <v>1</v>
      </c>
      <c r="F3" s="79"/>
      <c r="G3" s="79"/>
      <c r="H3" s="79"/>
      <c r="I3" s="79"/>
      <c r="J3" s="79"/>
      <c r="K3" s="80"/>
      <c r="L3" s="81" t="s">
        <v>2</v>
      </c>
      <c r="M3" s="79"/>
      <c r="N3" s="79"/>
      <c r="O3" s="79"/>
      <c r="P3" s="79"/>
      <c r="Q3" s="79"/>
      <c r="R3" s="80"/>
      <c r="S3" s="81" t="s">
        <v>3</v>
      </c>
      <c r="T3" s="79"/>
      <c r="U3" s="79"/>
      <c r="V3" s="79"/>
      <c r="W3" s="79"/>
      <c r="X3" s="79"/>
      <c r="Y3" s="80"/>
      <c r="Z3" s="79" t="s">
        <v>4</v>
      </c>
      <c r="AA3" s="79"/>
      <c r="AB3" s="79"/>
      <c r="AC3" s="82"/>
    </row>
    <row r="4" spans="1:29" ht="35.25" customHeight="1" thickBot="1">
      <c r="A4" s="83"/>
      <c r="B4" s="111"/>
      <c r="C4" s="84"/>
      <c r="D4" s="85"/>
      <c r="E4" s="86" t="s">
        <v>47</v>
      </c>
      <c r="F4" s="87"/>
      <c r="G4" s="87"/>
      <c r="H4" s="87"/>
      <c r="I4" s="87"/>
      <c r="J4" s="87"/>
      <c r="K4" s="88"/>
      <c r="L4" s="89"/>
      <c r="M4" s="84"/>
      <c r="N4" s="84"/>
      <c r="O4" s="84"/>
      <c r="P4" s="84"/>
      <c r="Q4" s="84"/>
      <c r="R4" s="85"/>
      <c r="S4" s="90" t="s">
        <v>63</v>
      </c>
      <c r="T4" s="91"/>
      <c r="U4" s="91"/>
      <c r="V4" s="91"/>
      <c r="W4" s="91"/>
      <c r="X4" s="91"/>
      <c r="Y4" s="92"/>
      <c r="Z4" s="93" t="s">
        <v>5</v>
      </c>
      <c r="AA4" s="93"/>
      <c r="AB4" s="93"/>
      <c r="AC4" s="94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73" t="s">
        <v>6</v>
      </c>
      <c r="B6" s="115"/>
      <c r="C6" s="74"/>
      <c r="D6" s="71" t="s">
        <v>11</v>
      </c>
      <c r="E6" s="72"/>
      <c r="F6" s="71" t="s">
        <v>12</v>
      </c>
      <c r="G6" s="72"/>
      <c r="H6" s="71" t="s">
        <v>13</v>
      </c>
      <c r="I6" s="72"/>
      <c r="J6" s="71" t="s">
        <v>14</v>
      </c>
      <c r="K6" s="72"/>
      <c r="L6" s="71" t="s">
        <v>15</v>
      </c>
      <c r="M6" s="72"/>
      <c r="N6" s="71" t="s">
        <v>16</v>
      </c>
      <c r="O6" s="72"/>
      <c r="P6" s="71" t="s">
        <v>17</v>
      </c>
      <c r="Q6" s="72"/>
      <c r="R6" s="71" t="s">
        <v>18</v>
      </c>
      <c r="S6" s="72"/>
      <c r="T6" s="71" t="s">
        <v>7</v>
      </c>
      <c r="U6" s="72"/>
      <c r="V6" s="71" t="s">
        <v>8</v>
      </c>
      <c r="W6" s="72"/>
      <c r="X6" s="71" t="s">
        <v>9</v>
      </c>
      <c r="Y6" s="72"/>
      <c r="Z6" s="71" t="s">
        <v>10</v>
      </c>
      <c r="AA6" s="125"/>
      <c r="AB6" s="149" t="s">
        <v>19</v>
      </c>
      <c r="AC6" s="95"/>
    </row>
    <row r="7" spans="1:29" ht="24.75" customHeight="1">
      <c r="A7" s="62" t="s">
        <v>41</v>
      </c>
      <c r="B7" s="70"/>
      <c r="C7" s="63"/>
      <c r="D7" s="3">
        <v>20</v>
      </c>
      <c r="E7" s="4" t="s">
        <v>20</v>
      </c>
      <c r="F7" s="3">
        <v>20</v>
      </c>
      <c r="G7" s="4" t="s">
        <v>20</v>
      </c>
      <c r="H7" s="3">
        <v>20</v>
      </c>
      <c r="I7" s="4" t="s">
        <v>20</v>
      </c>
      <c r="J7" s="3">
        <v>20</v>
      </c>
      <c r="K7" s="4" t="s">
        <v>20</v>
      </c>
      <c r="L7" s="3">
        <v>20</v>
      </c>
      <c r="M7" s="4" t="s">
        <v>20</v>
      </c>
      <c r="N7" s="3">
        <v>20</v>
      </c>
      <c r="O7" s="4" t="s">
        <v>20</v>
      </c>
      <c r="P7" s="3">
        <v>20</v>
      </c>
      <c r="Q7" s="4" t="s">
        <v>20</v>
      </c>
      <c r="R7" s="3">
        <v>20</v>
      </c>
      <c r="S7" s="4" t="s">
        <v>20</v>
      </c>
      <c r="T7" s="3">
        <v>20</v>
      </c>
      <c r="U7" s="4" t="s">
        <v>20</v>
      </c>
      <c r="V7" s="3">
        <v>20</v>
      </c>
      <c r="W7" s="4" t="s">
        <v>20</v>
      </c>
      <c r="X7" s="3">
        <v>20</v>
      </c>
      <c r="Y7" s="4" t="s">
        <v>20</v>
      </c>
      <c r="Z7" s="3">
        <v>20</v>
      </c>
      <c r="AA7" s="4" t="s">
        <v>20</v>
      </c>
      <c r="AB7" s="24">
        <f>Z7+X7+V7+T7+R7+P7+N7+L7+J7+H7+F7+D7</f>
        <v>240</v>
      </c>
      <c r="AC7" s="9" t="s">
        <v>20</v>
      </c>
    </row>
    <row r="8" spans="1:29" ht="24.75" customHeight="1">
      <c r="A8" s="62" t="s">
        <v>42</v>
      </c>
      <c r="B8" s="70"/>
      <c r="C8" s="63"/>
      <c r="D8" s="3"/>
      <c r="E8" s="4" t="s">
        <v>20</v>
      </c>
      <c r="F8" s="3"/>
      <c r="G8" s="4" t="s">
        <v>20</v>
      </c>
      <c r="H8" s="3"/>
      <c r="I8" s="4" t="s">
        <v>20</v>
      </c>
      <c r="J8" s="3"/>
      <c r="K8" s="4" t="s">
        <v>20</v>
      </c>
      <c r="L8" s="3"/>
      <c r="M8" s="4" t="s">
        <v>20</v>
      </c>
      <c r="N8" s="3"/>
      <c r="O8" s="4" t="s">
        <v>20</v>
      </c>
      <c r="P8" s="3"/>
      <c r="Q8" s="4" t="s">
        <v>20</v>
      </c>
      <c r="R8" s="3"/>
      <c r="S8" s="4" t="s">
        <v>20</v>
      </c>
      <c r="T8" s="3"/>
      <c r="U8" s="4" t="s">
        <v>20</v>
      </c>
      <c r="V8" s="3"/>
      <c r="W8" s="4" t="s">
        <v>20</v>
      </c>
      <c r="X8" s="3"/>
      <c r="Y8" s="4" t="s">
        <v>20</v>
      </c>
      <c r="Z8" s="3"/>
      <c r="AA8" s="23" t="s">
        <v>20</v>
      </c>
      <c r="AB8" s="24"/>
      <c r="AC8" s="9" t="s">
        <v>21</v>
      </c>
    </row>
    <row r="9" spans="1:29" ht="24.75" customHeight="1">
      <c r="A9" s="62" t="s">
        <v>50</v>
      </c>
      <c r="B9" s="70"/>
      <c r="C9" s="63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23" t="s">
        <v>21</v>
      </c>
      <c r="AB9" s="24"/>
      <c r="AC9" s="9" t="s">
        <v>21</v>
      </c>
    </row>
    <row r="10" spans="1:29" ht="24.75" customHeight="1" thickBot="1">
      <c r="A10" s="62" t="s">
        <v>70</v>
      </c>
      <c r="B10" s="70"/>
      <c r="C10" s="63"/>
      <c r="D10" s="3"/>
      <c r="E10" s="4" t="s">
        <v>21</v>
      </c>
      <c r="F10" s="3"/>
      <c r="G10" s="4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23" t="s">
        <v>21</v>
      </c>
      <c r="AB10" s="24"/>
      <c r="AC10" s="9" t="s">
        <v>21</v>
      </c>
    </row>
    <row r="11" spans="1:29" ht="24.75" customHeight="1" thickTop="1">
      <c r="A11" s="40" t="s">
        <v>25</v>
      </c>
      <c r="B11" s="100"/>
      <c r="C11" s="41"/>
      <c r="D11" s="64">
        <v>200000</v>
      </c>
      <c r="E11" s="65"/>
      <c r="F11" s="64">
        <v>200000</v>
      </c>
      <c r="G11" s="65"/>
      <c r="H11" s="64">
        <v>200000</v>
      </c>
      <c r="I11" s="65"/>
      <c r="J11" s="64">
        <v>200000</v>
      </c>
      <c r="K11" s="65"/>
      <c r="L11" s="64">
        <v>200000</v>
      </c>
      <c r="M11" s="65"/>
      <c r="N11" s="64">
        <v>200000</v>
      </c>
      <c r="O11" s="65"/>
      <c r="P11" s="64">
        <v>200000</v>
      </c>
      <c r="Q11" s="65"/>
      <c r="R11" s="64">
        <v>200000</v>
      </c>
      <c r="S11" s="65"/>
      <c r="T11" s="64">
        <v>200000</v>
      </c>
      <c r="U11" s="65"/>
      <c r="V11" s="64">
        <v>200000</v>
      </c>
      <c r="W11" s="65"/>
      <c r="X11" s="64">
        <v>200000</v>
      </c>
      <c r="Y11" s="65"/>
      <c r="Z11" s="64">
        <v>200000</v>
      </c>
      <c r="AA11" s="65"/>
      <c r="AB11" s="129"/>
      <c r="AC11" s="130"/>
    </row>
    <row r="12" spans="1:29" ht="24.75" customHeight="1">
      <c r="A12" s="62" t="s">
        <v>50</v>
      </c>
      <c r="B12" s="70"/>
      <c r="C12" s="63"/>
      <c r="D12" s="47"/>
      <c r="E12" s="48"/>
      <c r="F12" s="47"/>
      <c r="G12" s="48"/>
      <c r="H12" s="47"/>
      <c r="I12" s="48"/>
      <c r="J12" s="47"/>
      <c r="K12" s="48"/>
      <c r="L12" s="47"/>
      <c r="M12" s="48"/>
      <c r="N12" s="47"/>
      <c r="O12" s="48"/>
      <c r="P12" s="47"/>
      <c r="Q12" s="48"/>
      <c r="R12" s="47"/>
      <c r="S12" s="48"/>
      <c r="T12" s="47"/>
      <c r="U12" s="48"/>
      <c r="V12" s="47"/>
      <c r="W12" s="48"/>
      <c r="X12" s="47"/>
      <c r="Y12" s="48"/>
      <c r="Z12" s="47"/>
      <c r="AA12" s="48"/>
      <c r="AB12" s="131"/>
      <c r="AC12" s="132"/>
    </row>
    <row r="13" spans="1:29" ht="24.75" customHeight="1">
      <c r="A13" s="69" t="s">
        <v>27</v>
      </c>
      <c r="B13" s="110"/>
      <c r="C13" s="70"/>
      <c r="D13" s="47"/>
      <c r="E13" s="48"/>
      <c r="F13" s="47"/>
      <c r="G13" s="48"/>
      <c r="H13" s="47"/>
      <c r="I13" s="48"/>
      <c r="J13" s="47"/>
      <c r="K13" s="48"/>
      <c r="L13" s="47"/>
      <c r="M13" s="48"/>
      <c r="N13" s="47"/>
      <c r="O13" s="48"/>
      <c r="P13" s="47"/>
      <c r="Q13" s="48"/>
      <c r="R13" s="47"/>
      <c r="S13" s="48"/>
      <c r="T13" s="47"/>
      <c r="U13" s="48"/>
      <c r="V13" s="47"/>
      <c r="W13" s="48"/>
      <c r="X13" s="47"/>
      <c r="Y13" s="48"/>
      <c r="Z13" s="47"/>
      <c r="AA13" s="48"/>
      <c r="AB13" s="131"/>
      <c r="AC13" s="132"/>
    </row>
    <row r="14" spans="1:29" ht="24.75" customHeight="1" thickBot="1">
      <c r="A14" s="50" t="s">
        <v>51</v>
      </c>
      <c r="B14" s="109"/>
      <c r="C14" s="51"/>
      <c r="D14" s="52"/>
      <c r="E14" s="53"/>
      <c r="F14" s="52"/>
      <c r="G14" s="53"/>
      <c r="H14" s="52"/>
      <c r="I14" s="53"/>
      <c r="J14" s="52"/>
      <c r="K14" s="53"/>
      <c r="L14" s="52"/>
      <c r="M14" s="53"/>
      <c r="N14" s="52"/>
      <c r="O14" s="53"/>
      <c r="P14" s="52"/>
      <c r="Q14" s="53"/>
      <c r="R14" s="52"/>
      <c r="S14" s="53"/>
      <c r="T14" s="52"/>
      <c r="U14" s="53"/>
      <c r="V14" s="52"/>
      <c r="W14" s="53"/>
      <c r="X14" s="52"/>
      <c r="Y14" s="53"/>
      <c r="Z14" s="52"/>
      <c r="AA14" s="53"/>
      <c r="AB14" s="133"/>
      <c r="AC14" s="134"/>
    </row>
    <row r="15" spans="1:29" ht="24.75" customHeight="1" thickTop="1">
      <c r="A15" s="67" t="s">
        <v>43</v>
      </c>
      <c r="B15" s="17"/>
      <c r="C15" s="6" t="s">
        <v>44</v>
      </c>
      <c r="D15" s="32"/>
      <c r="E15" s="33"/>
      <c r="F15" s="32"/>
      <c r="G15" s="33"/>
      <c r="H15" s="32"/>
      <c r="I15" s="33"/>
      <c r="J15" s="32"/>
      <c r="K15" s="33"/>
      <c r="L15" s="32"/>
      <c r="M15" s="33"/>
      <c r="N15" s="32"/>
      <c r="O15" s="33"/>
      <c r="P15" s="32"/>
      <c r="Q15" s="33"/>
      <c r="R15" s="32"/>
      <c r="S15" s="33"/>
      <c r="T15" s="32"/>
      <c r="U15" s="33"/>
      <c r="V15" s="32"/>
      <c r="W15" s="33"/>
      <c r="X15" s="32"/>
      <c r="Y15" s="33"/>
      <c r="Z15" s="32"/>
      <c r="AA15" s="33"/>
      <c r="AB15" s="135"/>
      <c r="AC15" s="136"/>
    </row>
    <row r="16" spans="1:29" ht="24.75" customHeight="1">
      <c r="A16" s="67"/>
      <c r="B16" s="16"/>
      <c r="C16" s="7" t="s">
        <v>45</v>
      </c>
      <c r="D16" s="47"/>
      <c r="E16" s="48"/>
      <c r="F16" s="47"/>
      <c r="G16" s="48"/>
      <c r="H16" s="47"/>
      <c r="I16" s="48"/>
      <c r="J16" s="47"/>
      <c r="K16" s="48"/>
      <c r="L16" s="47"/>
      <c r="M16" s="48"/>
      <c r="N16" s="47"/>
      <c r="O16" s="48"/>
      <c r="P16" s="47"/>
      <c r="Q16" s="48"/>
      <c r="R16" s="47"/>
      <c r="S16" s="48"/>
      <c r="T16" s="47"/>
      <c r="U16" s="48"/>
      <c r="V16" s="47"/>
      <c r="W16" s="48"/>
      <c r="X16" s="47"/>
      <c r="Y16" s="48"/>
      <c r="Z16" s="47"/>
      <c r="AA16" s="48"/>
      <c r="AB16" s="131"/>
      <c r="AC16" s="132"/>
    </row>
    <row r="17" spans="1:29" ht="24.75" customHeight="1">
      <c r="A17" s="67"/>
      <c r="B17" s="16"/>
      <c r="C17" s="7" t="s">
        <v>46</v>
      </c>
      <c r="D17" s="47"/>
      <c r="E17" s="48"/>
      <c r="F17" s="47"/>
      <c r="G17" s="48"/>
      <c r="H17" s="47"/>
      <c r="I17" s="48"/>
      <c r="J17" s="47"/>
      <c r="K17" s="48"/>
      <c r="L17" s="47"/>
      <c r="M17" s="48"/>
      <c r="N17" s="47"/>
      <c r="O17" s="48"/>
      <c r="P17" s="47"/>
      <c r="Q17" s="48"/>
      <c r="R17" s="47"/>
      <c r="S17" s="48"/>
      <c r="T17" s="47"/>
      <c r="U17" s="48"/>
      <c r="V17" s="47"/>
      <c r="W17" s="48"/>
      <c r="X17" s="47"/>
      <c r="Y17" s="48"/>
      <c r="Z17" s="47"/>
      <c r="AA17" s="48"/>
      <c r="AB17" s="131"/>
      <c r="AC17" s="132"/>
    </row>
    <row r="18" spans="1:29" ht="24.75" customHeight="1">
      <c r="A18" s="67"/>
      <c r="B18" s="116" t="s">
        <v>28</v>
      </c>
      <c r="C18" s="117"/>
      <c r="D18" s="47">
        <v>10000</v>
      </c>
      <c r="E18" s="48"/>
      <c r="F18" s="47">
        <v>10000</v>
      </c>
      <c r="G18" s="48"/>
      <c r="H18" s="47">
        <v>10000</v>
      </c>
      <c r="I18" s="48"/>
      <c r="J18" s="47">
        <v>10000</v>
      </c>
      <c r="K18" s="48"/>
      <c r="L18" s="47">
        <v>10000</v>
      </c>
      <c r="M18" s="48"/>
      <c r="N18" s="47">
        <v>10000</v>
      </c>
      <c r="O18" s="48"/>
      <c r="P18" s="47">
        <v>10000</v>
      </c>
      <c r="Q18" s="48"/>
      <c r="R18" s="47">
        <v>10000</v>
      </c>
      <c r="S18" s="48"/>
      <c r="T18" s="47">
        <v>10000</v>
      </c>
      <c r="U18" s="48"/>
      <c r="V18" s="47">
        <v>10000</v>
      </c>
      <c r="W18" s="48"/>
      <c r="X18" s="47">
        <v>10000</v>
      </c>
      <c r="Y18" s="48"/>
      <c r="Z18" s="47">
        <v>10000</v>
      </c>
      <c r="AA18" s="48"/>
      <c r="AB18" s="131"/>
      <c r="AC18" s="132"/>
    </row>
    <row r="19" spans="1:29" ht="24.75" customHeight="1">
      <c r="A19" s="67"/>
      <c r="B19" s="116" t="s">
        <v>29</v>
      </c>
      <c r="C19" s="117"/>
      <c r="D19" s="47"/>
      <c r="E19" s="48"/>
      <c r="F19" s="47"/>
      <c r="G19" s="48"/>
      <c r="H19" s="47"/>
      <c r="I19" s="48"/>
      <c r="J19" s="47"/>
      <c r="K19" s="48"/>
      <c r="L19" s="47"/>
      <c r="M19" s="48"/>
      <c r="N19" s="47"/>
      <c r="O19" s="48"/>
      <c r="P19" s="47"/>
      <c r="Q19" s="48"/>
      <c r="R19" s="47"/>
      <c r="S19" s="48"/>
      <c r="T19" s="47"/>
      <c r="U19" s="48"/>
      <c r="V19" s="47"/>
      <c r="W19" s="48"/>
      <c r="X19" s="47"/>
      <c r="Y19" s="48"/>
      <c r="Z19" s="47"/>
      <c r="AA19" s="48"/>
      <c r="AB19" s="131"/>
      <c r="AC19" s="132"/>
    </row>
    <row r="20" spans="1:29" ht="24.75" customHeight="1">
      <c r="A20" s="55"/>
      <c r="B20" s="116" t="s">
        <v>30</v>
      </c>
      <c r="C20" s="117"/>
      <c r="D20" s="47"/>
      <c r="E20" s="48"/>
      <c r="F20" s="47"/>
      <c r="G20" s="48"/>
      <c r="H20" s="47"/>
      <c r="I20" s="48"/>
      <c r="J20" s="47"/>
      <c r="K20" s="48"/>
      <c r="L20" s="47"/>
      <c r="M20" s="48"/>
      <c r="N20" s="47"/>
      <c r="O20" s="48"/>
      <c r="P20" s="47"/>
      <c r="Q20" s="48"/>
      <c r="R20" s="47"/>
      <c r="S20" s="48"/>
      <c r="T20" s="47"/>
      <c r="U20" s="48"/>
      <c r="V20" s="47"/>
      <c r="W20" s="48"/>
      <c r="X20" s="47"/>
      <c r="Y20" s="48"/>
      <c r="Z20" s="47"/>
      <c r="AA20" s="48"/>
      <c r="AB20" s="131"/>
      <c r="AC20" s="132"/>
    </row>
    <row r="21" spans="1:29" ht="24.75" customHeight="1">
      <c r="A21" s="62" t="s">
        <v>31</v>
      </c>
      <c r="B21" s="70"/>
      <c r="C21" s="63"/>
      <c r="D21" s="47">
        <f>SUM(D11:D20)</f>
        <v>210000</v>
      </c>
      <c r="E21" s="48"/>
      <c r="F21" s="47">
        <f t="shared" ref="F21:Z21" si="0">SUM(F11:F20)</f>
        <v>210000</v>
      </c>
      <c r="G21" s="48"/>
      <c r="H21" s="47">
        <f t="shared" si="0"/>
        <v>210000</v>
      </c>
      <c r="I21" s="48"/>
      <c r="J21" s="47">
        <f t="shared" si="0"/>
        <v>210000</v>
      </c>
      <c r="K21" s="48"/>
      <c r="L21" s="47">
        <f t="shared" si="0"/>
        <v>210000</v>
      </c>
      <c r="M21" s="48"/>
      <c r="N21" s="47">
        <f t="shared" si="0"/>
        <v>210000</v>
      </c>
      <c r="O21" s="48"/>
      <c r="P21" s="47">
        <f t="shared" si="0"/>
        <v>210000</v>
      </c>
      <c r="Q21" s="48"/>
      <c r="R21" s="47">
        <f t="shared" si="0"/>
        <v>210000</v>
      </c>
      <c r="S21" s="48"/>
      <c r="T21" s="47">
        <f t="shared" si="0"/>
        <v>210000</v>
      </c>
      <c r="U21" s="48"/>
      <c r="V21" s="47">
        <f t="shared" si="0"/>
        <v>210000</v>
      </c>
      <c r="W21" s="48"/>
      <c r="X21" s="47">
        <f t="shared" si="0"/>
        <v>210000</v>
      </c>
      <c r="Y21" s="48"/>
      <c r="Z21" s="47">
        <f t="shared" si="0"/>
        <v>210000</v>
      </c>
      <c r="AA21" s="48"/>
      <c r="AB21" s="131">
        <f>D21+F21+H21+J21+L21+N21</f>
        <v>1260000</v>
      </c>
      <c r="AC21" s="132"/>
    </row>
    <row r="22" spans="1:29" ht="24.75" customHeight="1" thickBot="1">
      <c r="A22" s="122" t="s">
        <v>40</v>
      </c>
      <c r="B22" s="123"/>
      <c r="C22" s="124"/>
      <c r="D22" s="96">
        <v>50000</v>
      </c>
      <c r="E22" s="97"/>
      <c r="F22" s="96"/>
      <c r="G22" s="97"/>
      <c r="H22" s="96"/>
      <c r="I22" s="97"/>
      <c r="J22" s="96"/>
      <c r="K22" s="97"/>
      <c r="L22" s="96"/>
      <c r="M22" s="97"/>
      <c r="N22" s="96"/>
      <c r="O22" s="97"/>
      <c r="P22" s="96"/>
      <c r="Q22" s="97"/>
      <c r="R22" s="96"/>
      <c r="S22" s="97"/>
      <c r="T22" s="96"/>
      <c r="U22" s="97"/>
      <c r="V22" s="96"/>
      <c r="W22" s="97"/>
      <c r="X22" s="96"/>
      <c r="Y22" s="97"/>
      <c r="Z22" s="96"/>
      <c r="AA22" s="97"/>
      <c r="AB22" s="137"/>
      <c r="AC22" s="138"/>
    </row>
    <row r="23" spans="1:29" ht="24.75" customHeight="1" thickBot="1">
      <c r="A23" s="102" t="s">
        <v>19</v>
      </c>
      <c r="B23" s="103"/>
      <c r="C23" s="104"/>
      <c r="D23" s="105">
        <f>D21+D22</f>
        <v>260000</v>
      </c>
      <c r="E23" s="106"/>
      <c r="F23" s="105">
        <f>F21+F22</f>
        <v>210000</v>
      </c>
      <c r="G23" s="106"/>
      <c r="H23" s="105">
        <f t="shared" ref="H23" si="1">H21+H22</f>
        <v>210000</v>
      </c>
      <c r="I23" s="106"/>
      <c r="J23" s="105">
        <f t="shared" ref="J23" si="2">J21+J22</f>
        <v>210000</v>
      </c>
      <c r="K23" s="106"/>
      <c r="L23" s="105">
        <f t="shared" ref="L23" si="3">L21+L22</f>
        <v>210000</v>
      </c>
      <c r="M23" s="106"/>
      <c r="N23" s="105">
        <f t="shared" ref="N23" si="4">N21+N22</f>
        <v>210000</v>
      </c>
      <c r="O23" s="106"/>
      <c r="P23" s="105">
        <f t="shared" ref="P23" si="5">P21+P22</f>
        <v>210000</v>
      </c>
      <c r="Q23" s="106"/>
      <c r="R23" s="105">
        <f t="shared" ref="R23" si="6">R21+R22</f>
        <v>210000</v>
      </c>
      <c r="S23" s="106"/>
      <c r="T23" s="105">
        <f t="shared" ref="T23" si="7">T21+T22</f>
        <v>210000</v>
      </c>
      <c r="U23" s="106"/>
      <c r="V23" s="105">
        <f t="shared" ref="V23" si="8">V21+V22</f>
        <v>210000</v>
      </c>
      <c r="W23" s="106"/>
      <c r="X23" s="105">
        <f t="shared" ref="X23" si="9">X21+X22</f>
        <v>210000</v>
      </c>
      <c r="Y23" s="106"/>
      <c r="Z23" s="105">
        <f t="shared" ref="Z23" si="10">Z21+Z22</f>
        <v>210000</v>
      </c>
      <c r="AA23" s="106"/>
      <c r="AB23" s="139">
        <f>D23+F23+H23+J23+L23+N23</f>
        <v>1310000</v>
      </c>
      <c r="AC23" s="140"/>
    </row>
    <row r="24" spans="1:29" ht="24.75" customHeight="1">
      <c r="A24" s="54" t="s">
        <v>33</v>
      </c>
      <c r="B24" s="118" t="s">
        <v>34</v>
      </c>
      <c r="C24" s="119"/>
      <c r="D24" s="44">
        <f>D23*0.003</f>
        <v>780</v>
      </c>
      <c r="E24" s="45"/>
      <c r="F24" s="44">
        <f>F23*0.003</f>
        <v>630</v>
      </c>
      <c r="G24" s="45"/>
      <c r="H24" s="44">
        <f t="shared" ref="H24" si="11">H23*0.003</f>
        <v>630</v>
      </c>
      <c r="I24" s="45"/>
      <c r="J24" s="44">
        <f t="shared" ref="J24" si="12">J23*0.003</f>
        <v>630</v>
      </c>
      <c r="K24" s="45"/>
      <c r="L24" s="44">
        <f t="shared" ref="L24" si="13">L23*0.003</f>
        <v>630</v>
      </c>
      <c r="M24" s="45"/>
      <c r="N24" s="44">
        <f t="shared" ref="N24" si="14">N23*0.003</f>
        <v>630</v>
      </c>
      <c r="O24" s="45"/>
      <c r="P24" s="44">
        <f t="shared" ref="P24" si="15">P23*0.003</f>
        <v>630</v>
      </c>
      <c r="Q24" s="45"/>
      <c r="R24" s="44">
        <f t="shared" ref="R24" si="16">R23*0.003</f>
        <v>630</v>
      </c>
      <c r="S24" s="45"/>
      <c r="T24" s="44">
        <f t="shared" ref="T24" si="17">T23*0.003</f>
        <v>630</v>
      </c>
      <c r="U24" s="45"/>
      <c r="V24" s="44">
        <f t="shared" ref="V24" si="18">V23*0.003</f>
        <v>630</v>
      </c>
      <c r="W24" s="45"/>
      <c r="X24" s="44">
        <f t="shared" ref="X24" si="19">X23*0.003</f>
        <v>630</v>
      </c>
      <c r="Y24" s="45"/>
      <c r="Z24" s="44">
        <f t="shared" ref="Z24" si="20">Z23*0.003</f>
        <v>630</v>
      </c>
      <c r="AA24" s="45"/>
      <c r="AB24" s="141"/>
      <c r="AC24" s="142"/>
    </row>
    <row r="25" spans="1:29" ht="24.75" customHeight="1">
      <c r="A25" s="55"/>
      <c r="B25" s="116" t="s">
        <v>35</v>
      </c>
      <c r="C25" s="117"/>
      <c r="D25" s="47">
        <v>5200</v>
      </c>
      <c r="E25" s="48"/>
      <c r="F25" s="47">
        <v>5000</v>
      </c>
      <c r="G25" s="48"/>
      <c r="H25" s="47">
        <v>5000</v>
      </c>
      <c r="I25" s="48"/>
      <c r="J25" s="47">
        <v>5000</v>
      </c>
      <c r="K25" s="48"/>
      <c r="L25" s="47">
        <v>5000</v>
      </c>
      <c r="M25" s="48"/>
      <c r="N25" s="47">
        <v>5000</v>
      </c>
      <c r="O25" s="48"/>
      <c r="P25" s="47">
        <v>5000</v>
      </c>
      <c r="Q25" s="48"/>
      <c r="R25" s="47">
        <v>5000</v>
      </c>
      <c r="S25" s="48"/>
      <c r="T25" s="47">
        <v>5000</v>
      </c>
      <c r="U25" s="48"/>
      <c r="V25" s="47">
        <v>5000</v>
      </c>
      <c r="W25" s="48"/>
      <c r="X25" s="47">
        <v>5000</v>
      </c>
      <c r="Y25" s="48"/>
      <c r="Z25" s="47">
        <v>5000</v>
      </c>
      <c r="AA25" s="48"/>
      <c r="AB25" s="131"/>
      <c r="AC25" s="132"/>
    </row>
    <row r="26" spans="1:29" ht="24.75" customHeight="1">
      <c r="A26" s="55"/>
      <c r="B26" s="116" t="s">
        <v>48</v>
      </c>
      <c r="C26" s="117"/>
      <c r="D26" s="47"/>
      <c r="E26" s="48"/>
      <c r="F26" s="47"/>
      <c r="G26" s="48"/>
      <c r="H26" s="47"/>
      <c r="I26" s="48"/>
      <c r="J26" s="47"/>
      <c r="K26" s="48"/>
      <c r="L26" s="47"/>
      <c r="M26" s="48"/>
      <c r="N26" s="47"/>
      <c r="O26" s="48"/>
      <c r="P26" s="47"/>
      <c r="Q26" s="48"/>
      <c r="R26" s="47"/>
      <c r="S26" s="48"/>
      <c r="T26" s="47"/>
      <c r="U26" s="48"/>
      <c r="V26" s="47"/>
      <c r="W26" s="48"/>
      <c r="X26" s="47"/>
      <c r="Y26" s="48"/>
      <c r="Z26" s="47"/>
      <c r="AA26" s="157"/>
      <c r="AB26" s="131"/>
      <c r="AC26" s="132"/>
    </row>
    <row r="27" spans="1:29" ht="24.75" customHeight="1">
      <c r="A27" s="56"/>
      <c r="B27" s="116" t="s">
        <v>49</v>
      </c>
      <c r="C27" s="117"/>
      <c r="D27" s="47">
        <v>28716</v>
      </c>
      <c r="E27" s="48"/>
      <c r="F27" s="47">
        <v>28716</v>
      </c>
      <c r="G27" s="48"/>
      <c r="H27" s="47">
        <v>28716</v>
      </c>
      <c r="I27" s="48"/>
      <c r="J27" s="47">
        <v>28716</v>
      </c>
      <c r="K27" s="48"/>
      <c r="L27" s="47">
        <v>28716</v>
      </c>
      <c r="M27" s="48"/>
      <c r="N27" s="47">
        <v>28716</v>
      </c>
      <c r="O27" s="48"/>
      <c r="P27" s="47">
        <v>28716</v>
      </c>
      <c r="Q27" s="48"/>
      <c r="R27" s="47">
        <v>28716</v>
      </c>
      <c r="S27" s="48"/>
      <c r="T27" s="47">
        <v>28716</v>
      </c>
      <c r="U27" s="48"/>
      <c r="V27" s="47">
        <v>28716</v>
      </c>
      <c r="W27" s="48"/>
      <c r="X27" s="47">
        <v>28716</v>
      </c>
      <c r="Y27" s="48"/>
      <c r="Z27" s="47">
        <v>28716</v>
      </c>
      <c r="AA27" s="48"/>
      <c r="AB27" s="135"/>
      <c r="AC27" s="136"/>
    </row>
    <row r="28" spans="1:29" ht="24.75" customHeight="1" thickBot="1">
      <c r="A28" s="57"/>
      <c r="B28" s="120" t="s">
        <v>52</v>
      </c>
      <c r="C28" s="121"/>
      <c r="D28" s="38"/>
      <c r="E28" s="42"/>
      <c r="F28" s="38"/>
      <c r="G28" s="42"/>
      <c r="H28" s="38"/>
      <c r="I28" s="42"/>
      <c r="J28" s="38"/>
      <c r="K28" s="42"/>
      <c r="L28" s="38"/>
      <c r="M28" s="42"/>
      <c r="N28" s="38"/>
      <c r="O28" s="42"/>
      <c r="P28" s="38"/>
      <c r="Q28" s="42"/>
      <c r="R28" s="38"/>
      <c r="S28" s="42"/>
      <c r="T28" s="38"/>
      <c r="U28" s="42"/>
      <c r="V28" s="38"/>
      <c r="W28" s="42"/>
      <c r="X28" s="38"/>
      <c r="Y28" s="42"/>
      <c r="Z28" s="38"/>
      <c r="AA28" s="165"/>
      <c r="AB28" s="143"/>
      <c r="AC28" s="144"/>
    </row>
    <row r="29" spans="1:29" ht="24.75" customHeight="1" thickBot="1">
      <c r="A29" s="40" t="s">
        <v>37</v>
      </c>
      <c r="B29" s="100"/>
      <c r="C29" s="41"/>
      <c r="D29" s="32">
        <f>SUM(D24:D28)</f>
        <v>34696</v>
      </c>
      <c r="E29" s="33"/>
      <c r="F29" s="32">
        <f t="shared" ref="F29" si="21">SUM(F24:F28)</f>
        <v>34346</v>
      </c>
      <c r="G29" s="33"/>
      <c r="H29" s="32">
        <f t="shared" ref="H29" si="22">SUM(H24:H28)</f>
        <v>34346</v>
      </c>
      <c r="I29" s="33"/>
      <c r="J29" s="32">
        <f t="shared" ref="J29" si="23">SUM(J24:J28)</f>
        <v>34346</v>
      </c>
      <c r="K29" s="33"/>
      <c r="L29" s="32">
        <f t="shared" ref="L29" si="24">SUM(L24:L28)</f>
        <v>34346</v>
      </c>
      <c r="M29" s="33"/>
      <c r="N29" s="32">
        <f t="shared" ref="N29" si="25">SUM(N24:N28)</f>
        <v>34346</v>
      </c>
      <c r="O29" s="33"/>
      <c r="P29" s="32">
        <f t="shared" ref="P29" si="26">SUM(P24:P28)</f>
        <v>34346</v>
      </c>
      <c r="Q29" s="33"/>
      <c r="R29" s="32">
        <f t="shared" ref="R29" si="27">SUM(R24:R28)</f>
        <v>34346</v>
      </c>
      <c r="S29" s="33"/>
      <c r="T29" s="32">
        <f t="shared" ref="T29" si="28">SUM(T24:T28)</f>
        <v>34346</v>
      </c>
      <c r="U29" s="33"/>
      <c r="V29" s="32">
        <f t="shared" ref="V29" si="29">SUM(V24:V28)</f>
        <v>34346</v>
      </c>
      <c r="W29" s="33"/>
      <c r="X29" s="32">
        <f t="shared" ref="X29" si="30">SUM(X24:X28)</f>
        <v>34346</v>
      </c>
      <c r="Y29" s="33"/>
      <c r="Z29" s="32">
        <f t="shared" ref="Z29" si="31">SUM(Z24:Z28)</f>
        <v>34346</v>
      </c>
      <c r="AA29" s="148"/>
      <c r="AB29" s="135">
        <f t="shared" ref="AB29" si="32">SUM(AB24:AB28)</f>
        <v>0</v>
      </c>
      <c r="AC29" s="136"/>
    </row>
    <row r="30" spans="1:29" ht="24.75" customHeight="1" thickTop="1" thickBot="1">
      <c r="A30" s="34" t="s">
        <v>38</v>
      </c>
      <c r="B30" s="98"/>
      <c r="C30" s="35"/>
      <c r="D30" s="36">
        <f>D23-D29</f>
        <v>225304</v>
      </c>
      <c r="E30" s="37"/>
      <c r="F30" s="36">
        <f>F23-F29</f>
        <v>175654</v>
      </c>
      <c r="G30" s="37"/>
      <c r="H30" s="36">
        <f>H23-H29</f>
        <v>175654</v>
      </c>
      <c r="I30" s="37"/>
      <c r="J30" s="36">
        <f>J23-J29</f>
        <v>175654</v>
      </c>
      <c r="K30" s="37"/>
      <c r="L30" s="36">
        <f>L23-L29</f>
        <v>175654</v>
      </c>
      <c r="M30" s="37"/>
      <c r="N30" s="36">
        <f>N23-N29</f>
        <v>175654</v>
      </c>
      <c r="O30" s="37"/>
      <c r="P30" s="36">
        <f>P23-P29</f>
        <v>175654</v>
      </c>
      <c r="Q30" s="37"/>
      <c r="R30" s="36">
        <f>R23-R29</f>
        <v>175654</v>
      </c>
      <c r="S30" s="37"/>
      <c r="T30" s="36">
        <f>T23-T29</f>
        <v>175654</v>
      </c>
      <c r="U30" s="37"/>
      <c r="V30" s="36">
        <f>V23-V29</f>
        <v>175654</v>
      </c>
      <c r="W30" s="37"/>
      <c r="X30" s="36">
        <f>X21-X29</f>
        <v>175654</v>
      </c>
      <c r="Y30" s="37"/>
      <c r="Z30" s="36">
        <f>Z23-Z29</f>
        <v>175654</v>
      </c>
      <c r="AA30" s="147"/>
      <c r="AB30" s="145">
        <f>D30+F30+H30+J30+L30+N30</f>
        <v>1103574</v>
      </c>
      <c r="AC30" s="146"/>
    </row>
  </sheetData>
  <mergeCells count="308"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N18:O18"/>
    <mergeCell ref="P18:Q18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A21:C21"/>
    <mergeCell ref="D21:E21"/>
    <mergeCell ref="F21:G21"/>
    <mergeCell ref="H21:I21"/>
    <mergeCell ref="J21:K21"/>
    <mergeCell ref="L21:M21"/>
    <mergeCell ref="N21:O21"/>
    <mergeCell ref="P21:Q21"/>
    <mergeCell ref="N20:O20"/>
    <mergeCell ref="P20:Q20"/>
    <mergeCell ref="B20:C20"/>
    <mergeCell ref="D20:E20"/>
    <mergeCell ref="F20:G20"/>
    <mergeCell ref="H20:I20"/>
    <mergeCell ref="J20:K20"/>
    <mergeCell ref="L20:M20"/>
    <mergeCell ref="H22:I22"/>
    <mergeCell ref="J22:K22"/>
    <mergeCell ref="L22:M22"/>
    <mergeCell ref="R21:S21"/>
    <mergeCell ref="T21:U21"/>
    <mergeCell ref="V21:W21"/>
    <mergeCell ref="X21:Y21"/>
    <mergeCell ref="Z21:AA21"/>
    <mergeCell ref="R22:S22"/>
    <mergeCell ref="T22:U22"/>
    <mergeCell ref="V22:W22"/>
    <mergeCell ref="X22:Y22"/>
    <mergeCell ref="Z22:AA22"/>
    <mergeCell ref="AB22:AC22"/>
    <mergeCell ref="A22:C22"/>
    <mergeCell ref="D22:E22"/>
    <mergeCell ref="F22:G22"/>
    <mergeCell ref="N22:O22"/>
    <mergeCell ref="P22:Q22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P27:Q27"/>
    <mergeCell ref="R27:S27"/>
    <mergeCell ref="T27:U27"/>
    <mergeCell ref="V27:W27"/>
    <mergeCell ref="F23:G23"/>
    <mergeCell ref="H23:I23"/>
    <mergeCell ref="J23:K23"/>
    <mergeCell ref="L23:M23"/>
    <mergeCell ref="AB24:AC24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L26:M26"/>
    <mergeCell ref="N26:O26"/>
    <mergeCell ref="AB25:AC25"/>
    <mergeCell ref="B26:C26"/>
    <mergeCell ref="D26:E26"/>
    <mergeCell ref="F26:G26"/>
    <mergeCell ref="H26:I26"/>
    <mergeCell ref="J26:K26"/>
    <mergeCell ref="X26:Y26"/>
    <mergeCell ref="Z26:AA26"/>
    <mergeCell ref="AB26:AC26"/>
    <mergeCell ref="P26:Q26"/>
    <mergeCell ref="R26:S26"/>
    <mergeCell ref="T26:U26"/>
    <mergeCell ref="V26:W26"/>
    <mergeCell ref="B25:C25"/>
    <mergeCell ref="D25:E25"/>
    <mergeCell ref="X25:Y25"/>
    <mergeCell ref="Z25:AA25"/>
    <mergeCell ref="X27:Y27"/>
    <mergeCell ref="Z27:AA27"/>
    <mergeCell ref="T28:U28"/>
    <mergeCell ref="V28:W28"/>
    <mergeCell ref="X28:Y28"/>
    <mergeCell ref="Z28:AA28"/>
    <mergeCell ref="AB28:AC28"/>
    <mergeCell ref="B27:C27"/>
    <mergeCell ref="D27:E27"/>
    <mergeCell ref="F27:G27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H27:I27"/>
    <mergeCell ref="J27:K27"/>
    <mergeCell ref="L27:M27"/>
    <mergeCell ref="N27:O27"/>
    <mergeCell ref="AB27:AC27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B33E4-E622-4656-AA5C-97C6FA7D0836}">
  <dimension ref="A1:AC31"/>
  <sheetViews>
    <sheetView topLeftCell="A10" workbookViewId="0">
      <selection activeCell="H12" sqref="H12:I12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75" t="s">
        <v>39</v>
      </c>
      <c r="B1" s="75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</row>
    <row r="2" spans="1:29" ht="15.75" thickBot="1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</row>
    <row r="3" spans="1:29" ht="15.75" thickTop="1">
      <c r="A3" s="78" t="s">
        <v>0</v>
      </c>
      <c r="B3" s="79"/>
      <c r="C3" s="79"/>
      <c r="D3" s="80"/>
      <c r="E3" s="81" t="s">
        <v>1</v>
      </c>
      <c r="F3" s="79"/>
      <c r="G3" s="79"/>
      <c r="H3" s="79"/>
      <c r="I3" s="79"/>
      <c r="J3" s="79"/>
      <c r="K3" s="80"/>
      <c r="L3" s="81" t="s">
        <v>2</v>
      </c>
      <c r="M3" s="79"/>
      <c r="N3" s="79"/>
      <c r="O3" s="79"/>
      <c r="P3" s="79"/>
      <c r="Q3" s="79"/>
      <c r="R3" s="80"/>
      <c r="S3" s="81" t="s">
        <v>3</v>
      </c>
      <c r="T3" s="79"/>
      <c r="U3" s="79"/>
      <c r="V3" s="79"/>
      <c r="W3" s="79"/>
      <c r="X3" s="79"/>
      <c r="Y3" s="80"/>
      <c r="Z3" s="79" t="s">
        <v>4</v>
      </c>
      <c r="AA3" s="79"/>
      <c r="AB3" s="79"/>
      <c r="AC3" s="82"/>
    </row>
    <row r="4" spans="1:29" ht="35.25" customHeight="1" thickBot="1">
      <c r="A4" s="83"/>
      <c r="B4" s="111"/>
      <c r="C4" s="84"/>
      <c r="D4" s="85"/>
      <c r="E4" s="86" t="s">
        <v>47</v>
      </c>
      <c r="F4" s="87"/>
      <c r="G4" s="87"/>
      <c r="H4" s="87"/>
      <c r="I4" s="87"/>
      <c r="J4" s="87"/>
      <c r="K4" s="88"/>
      <c r="L4" s="89"/>
      <c r="M4" s="84"/>
      <c r="N4" s="84"/>
      <c r="O4" s="84"/>
      <c r="P4" s="84"/>
      <c r="Q4" s="84"/>
      <c r="R4" s="85"/>
      <c r="S4" s="90" t="s">
        <v>64</v>
      </c>
      <c r="T4" s="91"/>
      <c r="U4" s="91"/>
      <c r="V4" s="91"/>
      <c r="W4" s="91"/>
      <c r="X4" s="91"/>
      <c r="Y4" s="92"/>
      <c r="Z4" s="93" t="s">
        <v>5</v>
      </c>
      <c r="AA4" s="93"/>
      <c r="AB4" s="93"/>
      <c r="AC4" s="94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73" t="s">
        <v>6</v>
      </c>
      <c r="B6" s="115"/>
      <c r="C6" s="74"/>
      <c r="D6" s="71" t="s">
        <v>11</v>
      </c>
      <c r="E6" s="72"/>
      <c r="F6" s="71" t="s">
        <v>12</v>
      </c>
      <c r="G6" s="72"/>
      <c r="H6" s="71" t="s">
        <v>13</v>
      </c>
      <c r="I6" s="72"/>
      <c r="J6" s="71" t="s">
        <v>14</v>
      </c>
      <c r="K6" s="72"/>
      <c r="L6" s="71" t="s">
        <v>15</v>
      </c>
      <c r="M6" s="72"/>
      <c r="N6" s="71" t="s">
        <v>16</v>
      </c>
      <c r="O6" s="72"/>
      <c r="P6" s="71" t="s">
        <v>17</v>
      </c>
      <c r="Q6" s="72"/>
      <c r="R6" s="71" t="s">
        <v>18</v>
      </c>
      <c r="S6" s="72"/>
      <c r="T6" s="71" t="s">
        <v>7</v>
      </c>
      <c r="U6" s="72"/>
      <c r="V6" s="71" t="s">
        <v>8</v>
      </c>
      <c r="W6" s="72"/>
      <c r="X6" s="71" t="s">
        <v>9</v>
      </c>
      <c r="Y6" s="72"/>
      <c r="Z6" s="71" t="s">
        <v>10</v>
      </c>
      <c r="AA6" s="72"/>
      <c r="AB6" s="71" t="s">
        <v>19</v>
      </c>
      <c r="AC6" s="95"/>
    </row>
    <row r="7" spans="1:29" ht="24.75" customHeight="1">
      <c r="A7" s="62" t="s">
        <v>41</v>
      </c>
      <c r="B7" s="70"/>
      <c r="C7" s="63"/>
      <c r="D7" s="3">
        <v>25</v>
      </c>
      <c r="E7" s="4" t="s">
        <v>20</v>
      </c>
      <c r="F7" s="3">
        <v>25</v>
      </c>
      <c r="G7" s="4" t="s">
        <v>20</v>
      </c>
      <c r="H7" s="3">
        <v>25</v>
      </c>
      <c r="I7" s="4" t="s">
        <v>20</v>
      </c>
      <c r="J7" s="3">
        <v>25</v>
      </c>
      <c r="K7" s="4" t="s">
        <v>20</v>
      </c>
      <c r="L7" s="3">
        <v>25</v>
      </c>
      <c r="M7" s="4" t="s">
        <v>20</v>
      </c>
      <c r="N7" s="3">
        <v>25</v>
      </c>
      <c r="O7" s="4" t="s">
        <v>20</v>
      </c>
      <c r="P7" s="3">
        <v>25</v>
      </c>
      <c r="Q7" s="4" t="s">
        <v>20</v>
      </c>
      <c r="R7" s="3">
        <v>25</v>
      </c>
      <c r="S7" s="4" t="s">
        <v>20</v>
      </c>
      <c r="T7" s="3">
        <v>25</v>
      </c>
      <c r="U7" s="4" t="s">
        <v>20</v>
      </c>
      <c r="V7" s="3">
        <v>25</v>
      </c>
      <c r="W7" s="4" t="s">
        <v>20</v>
      </c>
      <c r="X7" s="3">
        <v>25</v>
      </c>
      <c r="Y7" s="4" t="s">
        <v>20</v>
      </c>
      <c r="Z7" s="3">
        <v>25</v>
      </c>
      <c r="AA7" s="4" t="s">
        <v>20</v>
      </c>
      <c r="AB7" s="5">
        <f>Z7+X7+V7+T7+R7+P7+N7+L7+J7+H7+F7+D7</f>
        <v>300</v>
      </c>
      <c r="AC7" s="9" t="s">
        <v>20</v>
      </c>
    </row>
    <row r="8" spans="1:29" ht="24.75" customHeight="1">
      <c r="A8" s="62" t="s">
        <v>42</v>
      </c>
      <c r="B8" s="70"/>
      <c r="C8" s="63"/>
      <c r="D8" s="3"/>
      <c r="E8" s="4" t="s">
        <v>20</v>
      </c>
      <c r="F8" s="3"/>
      <c r="G8" s="4" t="s">
        <v>20</v>
      </c>
      <c r="H8" s="3"/>
      <c r="I8" s="4" t="s">
        <v>20</v>
      </c>
      <c r="J8" s="3"/>
      <c r="K8" s="4" t="s">
        <v>20</v>
      </c>
      <c r="L8" s="3"/>
      <c r="M8" s="4" t="s">
        <v>20</v>
      </c>
      <c r="N8" s="3"/>
      <c r="O8" s="4" t="s">
        <v>20</v>
      </c>
      <c r="P8" s="3"/>
      <c r="Q8" s="4" t="s">
        <v>20</v>
      </c>
      <c r="R8" s="3"/>
      <c r="S8" s="4" t="s">
        <v>20</v>
      </c>
      <c r="T8" s="3"/>
      <c r="U8" s="4" t="s">
        <v>20</v>
      </c>
      <c r="V8" s="3"/>
      <c r="W8" s="4" t="s">
        <v>20</v>
      </c>
      <c r="X8" s="3"/>
      <c r="Y8" s="4" t="s">
        <v>20</v>
      </c>
      <c r="Z8" s="3"/>
      <c r="AA8" s="4" t="s">
        <v>20</v>
      </c>
      <c r="AB8" s="5"/>
      <c r="AC8" s="9" t="s">
        <v>21</v>
      </c>
    </row>
    <row r="9" spans="1:29" ht="24.75" customHeight="1">
      <c r="A9" s="62" t="s">
        <v>50</v>
      </c>
      <c r="B9" s="70"/>
      <c r="C9" s="63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5"/>
      <c r="AC9" s="9" t="s">
        <v>21</v>
      </c>
    </row>
    <row r="10" spans="1:29" ht="24.75" customHeight="1" thickBot="1">
      <c r="A10" s="62" t="s">
        <v>70</v>
      </c>
      <c r="B10" s="70"/>
      <c r="C10" s="63"/>
      <c r="D10" s="3"/>
      <c r="E10" s="4" t="s">
        <v>21</v>
      </c>
      <c r="F10" s="3"/>
      <c r="G10" s="4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4" t="s">
        <v>21</v>
      </c>
      <c r="AB10" s="5"/>
      <c r="AC10" s="9" t="s">
        <v>21</v>
      </c>
    </row>
    <row r="11" spans="1:29" ht="24.75" customHeight="1" thickTop="1">
      <c r="A11" s="40" t="s">
        <v>25</v>
      </c>
      <c r="B11" s="100"/>
      <c r="C11" s="41"/>
      <c r="D11" s="64">
        <v>200000</v>
      </c>
      <c r="E11" s="65"/>
      <c r="F11" s="64">
        <v>200000</v>
      </c>
      <c r="G11" s="65"/>
      <c r="H11" s="64">
        <v>200000</v>
      </c>
      <c r="I11" s="65"/>
      <c r="J11" s="64">
        <v>200000</v>
      </c>
      <c r="K11" s="65"/>
      <c r="L11" s="64">
        <v>200000</v>
      </c>
      <c r="M11" s="65"/>
      <c r="N11" s="64">
        <v>200000</v>
      </c>
      <c r="O11" s="65"/>
      <c r="P11" s="64">
        <v>200000</v>
      </c>
      <c r="Q11" s="65"/>
      <c r="R11" s="64">
        <v>200000</v>
      </c>
      <c r="S11" s="65"/>
      <c r="T11" s="64">
        <v>200000</v>
      </c>
      <c r="U11" s="65"/>
      <c r="V11" s="64">
        <v>200000</v>
      </c>
      <c r="W11" s="65"/>
      <c r="X11" s="64">
        <v>200000</v>
      </c>
      <c r="Y11" s="65"/>
      <c r="Z11" s="64">
        <v>200000</v>
      </c>
      <c r="AA11" s="65"/>
      <c r="AB11" s="174"/>
      <c r="AC11" s="130"/>
    </row>
    <row r="12" spans="1:29" ht="24.75" customHeight="1">
      <c r="A12" s="62" t="s">
        <v>50</v>
      </c>
      <c r="B12" s="70"/>
      <c r="C12" s="63"/>
      <c r="D12" s="47"/>
      <c r="E12" s="48"/>
      <c r="F12" s="47"/>
      <c r="G12" s="48"/>
      <c r="H12" s="47"/>
      <c r="I12" s="48"/>
      <c r="J12" s="47"/>
      <c r="K12" s="48"/>
      <c r="L12" s="47"/>
      <c r="M12" s="48"/>
      <c r="N12" s="47"/>
      <c r="O12" s="48"/>
      <c r="P12" s="47"/>
      <c r="Q12" s="48"/>
      <c r="R12" s="47"/>
      <c r="S12" s="48"/>
      <c r="T12" s="47"/>
      <c r="U12" s="48"/>
      <c r="V12" s="47"/>
      <c r="W12" s="48"/>
      <c r="X12" s="47"/>
      <c r="Y12" s="48"/>
      <c r="Z12" s="47"/>
      <c r="AA12" s="48"/>
      <c r="AB12" s="169"/>
      <c r="AC12" s="132"/>
    </row>
    <row r="13" spans="1:29" ht="24.75" customHeight="1">
      <c r="A13" s="69" t="s">
        <v>27</v>
      </c>
      <c r="B13" s="110"/>
      <c r="C13" s="70"/>
      <c r="D13" s="47"/>
      <c r="E13" s="48"/>
      <c r="F13" s="47"/>
      <c r="G13" s="48"/>
      <c r="H13" s="47"/>
      <c r="I13" s="48"/>
      <c r="J13" s="47"/>
      <c r="K13" s="48"/>
      <c r="L13" s="47"/>
      <c r="M13" s="48"/>
      <c r="N13" s="47"/>
      <c r="O13" s="48"/>
      <c r="P13" s="47"/>
      <c r="Q13" s="48"/>
      <c r="R13" s="47"/>
      <c r="S13" s="48"/>
      <c r="T13" s="47"/>
      <c r="U13" s="48"/>
      <c r="V13" s="47"/>
      <c r="W13" s="48"/>
      <c r="X13" s="47"/>
      <c r="Y13" s="48"/>
      <c r="Z13" s="47"/>
      <c r="AA13" s="48"/>
      <c r="AB13" s="169"/>
      <c r="AC13" s="132"/>
    </row>
    <row r="14" spans="1:29" ht="24.75" customHeight="1" thickBot="1">
      <c r="A14" s="50" t="s">
        <v>51</v>
      </c>
      <c r="B14" s="109"/>
      <c r="C14" s="51"/>
      <c r="D14" s="52"/>
      <c r="E14" s="53"/>
      <c r="F14" s="52"/>
      <c r="G14" s="53"/>
      <c r="H14" s="52"/>
      <c r="I14" s="53"/>
      <c r="J14" s="52"/>
      <c r="K14" s="53"/>
      <c r="L14" s="52"/>
      <c r="M14" s="53"/>
      <c r="N14" s="52"/>
      <c r="O14" s="53"/>
      <c r="P14" s="52"/>
      <c r="Q14" s="53"/>
      <c r="R14" s="52"/>
      <c r="S14" s="53"/>
      <c r="T14" s="52"/>
      <c r="U14" s="53"/>
      <c r="V14" s="52"/>
      <c r="W14" s="53"/>
      <c r="X14" s="52"/>
      <c r="Y14" s="53"/>
      <c r="Z14" s="52"/>
      <c r="AA14" s="53"/>
      <c r="AB14" s="173"/>
      <c r="AC14" s="134"/>
    </row>
    <row r="15" spans="1:29" ht="24.75" customHeight="1" thickTop="1">
      <c r="A15" s="66" t="s">
        <v>43</v>
      </c>
      <c r="B15" s="26" t="s">
        <v>65</v>
      </c>
      <c r="C15" s="22" t="s">
        <v>44</v>
      </c>
      <c r="D15" s="64">
        <v>30000</v>
      </c>
      <c r="E15" s="65"/>
      <c r="F15" s="64">
        <v>30000</v>
      </c>
      <c r="G15" s="65"/>
      <c r="H15" s="64">
        <v>30000</v>
      </c>
      <c r="I15" s="65"/>
      <c r="J15" s="64">
        <v>30000</v>
      </c>
      <c r="K15" s="65"/>
      <c r="L15" s="64">
        <v>30000</v>
      </c>
      <c r="M15" s="65"/>
      <c r="N15" s="64">
        <v>30000</v>
      </c>
      <c r="O15" s="65"/>
      <c r="P15" s="64">
        <v>30000</v>
      </c>
      <c r="Q15" s="65"/>
      <c r="R15" s="64">
        <v>30000</v>
      </c>
      <c r="S15" s="65"/>
      <c r="T15" s="64">
        <v>30000</v>
      </c>
      <c r="U15" s="65"/>
      <c r="V15" s="64">
        <v>30000</v>
      </c>
      <c r="W15" s="65"/>
      <c r="X15" s="64">
        <v>30000</v>
      </c>
      <c r="Y15" s="65"/>
      <c r="Z15" s="64">
        <v>30000</v>
      </c>
      <c r="AA15" s="65"/>
      <c r="AB15" s="174"/>
      <c r="AC15" s="130"/>
    </row>
    <row r="16" spans="1:29" ht="24.75" customHeight="1">
      <c r="A16" s="67"/>
      <c r="B16" s="27" t="s">
        <v>66</v>
      </c>
      <c r="C16" s="19" t="s">
        <v>45</v>
      </c>
      <c r="D16" s="47">
        <v>10000</v>
      </c>
      <c r="E16" s="48"/>
      <c r="F16" s="47">
        <v>10000</v>
      </c>
      <c r="G16" s="48"/>
      <c r="H16" s="47">
        <v>10000</v>
      </c>
      <c r="I16" s="48"/>
      <c r="J16" s="47">
        <v>10000</v>
      </c>
      <c r="K16" s="48"/>
      <c r="L16" s="47">
        <v>10000</v>
      </c>
      <c r="M16" s="48"/>
      <c r="N16" s="47">
        <v>10000</v>
      </c>
      <c r="O16" s="48"/>
      <c r="P16" s="47">
        <v>10000</v>
      </c>
      <c r="Q16" s="48"/>
      <c r="R16" s="47">
        <v>10000</v>
      </c>
      <c r="S16" s="48"/>
      <c r="T16" s="47">
        <v>10000</v>
      </c>
      <c r="U16" s="48"/>
      <c r="V16" s="47">
        <v>10000</v>
      </c>
      <c r="W16" s="48"/>
      <c r="X16" s="47">
        <v>10000</v>
      </c>
      <c r="Y16" s="48"/>
      <c r="Z16" s="47">
        <v>10000</v>
      </c>
      <c r="AA16" s="48"/>
      <c r="AB16" s="169"/>
      <c r="AC16" s="132"/>
    </row>
    <row r="17" spans="1:29" ht="24.75" customHeight="1">
      <c r="A17" s="67"/>
      <c r="B17" s="27" t="s">
        <v>67</v>
      </c>
      <c r="C17" s="19" t="s">
        <v>46</v>
      </c>
      <c r="D17" s="47">
        <v>10000</v>
      </c>
      <c r="E17" s="48"/>
      <c r="F17" s="47">
        <v>10000</v>
      </c>
      <c r="G17" s="48"/>
      <c r="H17" s="47">
        <v>10000</v>
      </c>
      <c r="I17" s="48"/>
      <c r="J17" s="47">
        <v>10000</v>
      </c>
      <c r="K17" s="48"/>
      <c r="L17" s="47">
        <v>10000</v>
      </c>
      <c r="M17" s="48"/>
      <c r="N17" s="47">
        <v>10000</v>
      </c>
      <c r="O17" s="48"/>
      <c r="P17" s="47">
        <v>10000</v>
      </c>
      <c r="Q17" s="48"/>
      <c r="R17" s="47">
        <v>10000</v>
      </c>
      <c r="S17" s="48"/>
      <c r="T17" s="47">
        <v>10000</v>
      </c>
      <c r="U17" s="48"/>
      <c r="V17" s="47">
        <v>10000</v>
      </c>
      <c r="W17" s="48"/>
      <c r="X17" s="47">
        <v>10000</v>
      </c>
      <c r="Y17" s="48"/>
      <c r="Z17" s="47">
        <v>10000</v>
      </c>
      <c r="AA17" s="48"/>
      <c r="AB17" s="169"/>
      <c r="AC17" s="132"/>
    </row>
    <row r="18" spans="1:29" ht="24.75" customHeight="1">
      <c r="A18" s="67"/>
      <c r="B18" s="116" t="s">
        <v>28</v>
      </c>
      <c r="C18" s="117"/>
      <c r="D18" s="47">
        <v>10000</v>
      </c>
      <c r="E18" s="48"/>
      <c r="F18" s="47">
        <v>10000</v>
      </c>
      <c r="G18" s="48"/>
      <c r="H18" s="47">
        <v>10000</v>
      </c>
      <c r="I18" s="48"/>
      <c r="J18" s="47">
        <v>10000</v>
      </c>
      <c r="K18" s="48"/>
      <c r="L18" s="47">
        <v>10000</v>
      </c>
      <c r="M18" s="48"/>
      <c r="N18" s="47">
        <v>10000</v>
      </c>
      <c r="O18" s="48"/>
      <c r="P18" s="47">
        <v>10000</v>
      </c>
      <c r="Q18" s="48"/>
      <c r="R18" s="47">
        <v>10000</v>
      </c>
      <c r="S18" s="48"/>
      <c r="T18" s="47">
        <v>10000</v>
      </c>
      <c r="U18" s="48"/>
      <c r="V18" s="47">
        <v>10000</v>
      </c>
      <c r="W18" s="48"/>
      <c r="X18" s="47">
        <v>10000</v>
      </c>
      <c r="Y18" s="48"/>
      <c r="Z18" s="47">
        <v>10000</v>
      </c>
      <c r="AA18" s="48"/>
      <c r="AB18" s="169"/>
      <c r="AC18" s="132"/>
    </row>
    <row r="19" spans="1:29" ht="24.75" customHeight="1">
      <c r="A19" s="67"/>
      <c r="B19" s="116" t="s">
        <v>29</v>
      </c>
      <c r="C19" s="117"/>
      <c r="D19" s="47"/>
      <c r="E19" s="48"/>
      <c r="F19" s="47"/>
      <c r="G19" s="48"/>
      <c r="H19" s="47"/>
      <c r="I19" s="48"/>
      <c r="J19" s="47"/>
      <c r="K19" s="48"/>
      <c r="L19" s="47"/>
      <c r="M19" s="48"/>
      <c r="N19" s="47"/>
      <c r="O19" s="48"/>
      <c r="P19" s="47"/>
      <c r="Q19" s="48"/>
      <c r="R19" s="47"/>
      <c r="S19" s="48"/>
      <c r="T19" s="47"/>
      <c r="U19" s="48"/>
      <c r="V19" s="47"/>
      <c r="W19" s="48"/>
      <c r="X19" s="47"/>
      <c r="Y19" s="48"/>
      <c r="Z19" s="47"/>
      <c r="AA19" s="48"/>
      <c r="AB19" s="169"/>
      <c r="AC19" s="132"/>
    </row>
    <row r="20" spans="1:29" ht="24.75" customHeight="1" thickBot="1">
      <c r="A20" s="68"/>
      <c r="B20" s="89" t="s">
        <v>30</v>
      </c>
      <c r="C20" s="85"/>
      <c r="D20" s="52"/>
      <c r="E20" s="53"/>
      <c r="F20" s="52"/>
      <c r="G20" s="53"/>
      <c r="H20" s="52"/>
      <c r="I20" s="53"/>
      <c r="J20" s="52"/>
      <c r="K20" s="53"/>
      <c r="L20" s="52"/>
      <c r="M20" s="53"/>
      <c r="N20" s="52"/>
      <c r="O20" s="53"/>
      <c r="P20" s="52"/>
      <c r="Q20" s="53"/>
      <c r="R20" s="52"/>
      <c r="S20" s="53"/>
      <c r="T20" s="52"/>
      <c r="U20" s="53"/>
      <c r="V20" s="52"/>
      <c r="W20" s="53"/>
      <c r="X20" s="52"/>
      <c r="Y20" s="53"/>
      <c r="Z20" s="52"/>
      <c r="AA20" s="53"/>
      <c r="AB20" s="173"/>
      <c r="AC20" s="134"/>
    </row>
    <row r="21" spans="1:29" ht="24.75" customHeight="1" thickTop="1">
      <c r="A21" s="40" t="s">
        <v>31</v>
      </c>
      <c r="B21" s="100"/>
      <c r="C21" s="41"/>
      <c r="D21" s="32">
        <f>SUM(D11:D20)</f>
        <v>260000</v>
      </c>
      <c r="E21" s="33"/>
      <c r="F21" s="32">
        <f t="shared" ref="F21" si="0">SUM(F11:F20)</f>
        <v>260000</v>
      </c>
      <c r="G21" s="33"/>
      <c r="H21" s="32">
        <f t="shared" ref="H21" si="1">SUM(H11:H20)</f>
        <v>260000</v>
      </c>
      <c r="I21" s="33"/>
      <c r="J21" s="32">
        <f t="shared" ref="J21" si="2">SUM(J11:J20)</f>
        <v>260000</v>
      </c>
      <c r="K21" s="33"/>
      <c r="L21" s="32">
        <f t="shared" ref="L21" si="3">SUM(L11:L20)</f>
        <v>260000</v>
      </c>
      <c r="M21" s="33"/>
      <c r="N21" s="32">
        <f t="shared" ref="N21" si="4">SUM(N11:N20)</f>
        <v>260000</v>
      </c>
      <c r="O21" s="33"/>
      <c r="P21" s="32">
        <f t="shared" ref="P21" si="5">SUM(P11:P20)</f>
        <v>260000</v>
      </c>
      <c r="Q21" s="33"/>
      <c r="R21" s="32">
        <f t="shared" ref="R21" si="6">SUM(R11:R20)</f>
        <v>260000</v>
      </c>
      <c r="S21" s="33"/>
      <c r="T21" s="32">
        <f t="shared" ref="T21" si="7">SUM(T11:T20)</f>
        <v>260000</v>
      </c>
      <c r="U21" s="33"/>
      <c r="V21" s="32">
        <f t="shared" ref="V21" si="8">SUM(V11:V20)</f>
        <v>260000</v>
      </c>
      <c r="W21" s="33"/>
      <c r="X21" s="32">
        <f t="shared" ref="X21" si="9">SUM(X11:X20)</f>
        <v>260000</v>
      </c>
      <c r="Y21" s="33"/>
      <c r="Z21" s="32">
        <f t="shared" ref="Z21" si="10">SUM(Z11:Z20)</f>
        <v>260000</v>
      </c>
      <c r="AA21" s="33"/>
      <c r="AB21" s="167"/>
      <c r="AC21" s="136"/>
    </row>
    <row r="22" spans="1:29" ht="24.75" customHeight="1" thickBot="1">
      <c r="A22" s="122" t="s">
        <v>40</v>
      </c>
      <c r="B22" s="123"/>
      <c r="C22" s="124"/>
      <c r="D22" s="96">
        <v>50000</v>
      </c>
      <c r="E22" s="97"/>
      <c r="F22" s="96"/>
      <c r="G22" s="97"/>
      <c r="H22" s="96"/>
      <c r="I22" s="97"/>
      <c r="J22" s="96"/>
      <c r="K22" s="97"/>
      <c r="L22" s="96">
        <v>50000</v>
      </c>
      <c r="M22" s="97"/>
      <c r="N22" s="96"/>
      <c r="O22" s="97"/>
      <c r="P22" s="96"/>
      <c r="Q22" s="97"/>
      <c r="R22" s="96"/>
      <c r="S22" s="97"/>
      <c r="T22" s="96">
        <v>50000</v>
      </c>
      <c r="U22" s="97"/>
      <c r="V22" s="96"/>
      <c r="W22" s="97"/>
      <c r="X22" s="96"/>
      <c r="Y22" s="97"/>
      <c r="Z22" s="96"/>
      <c r="AA22" s="97"/>
      <c r="AB22" s="172"/>
      <c r="AC22" s="138"/>
    </row>
    <row r="23" spans="1:29" ht="24.75" customHeight="1" thickBot="1">
      <c r="A23" s="102" t="s">
        <v>19</v>
      </c>
      <c r="B23" s="103"/>
      <c r="C23" s="104"/>
      <c r="D23" s="105">
        <f>SUM(D21:D22)</f>
        <v>310000</v>
      </c>
      <c r="E23" s="106"/>
      <c r="F23" s="105">
        <f>SUM(F21:F22)</f>
        <v>260000</v>
      </c>
      <c r="G23" s="106"/>
      <c r="H23" s="105">
        <f>SUM(H21:H22)</f>
        <v>260000</v>
      </c>
      <c r="I23" s="106"/>
      <c r="J23" s="105">
        <f>SUM(J21:J22)</f>
        <v>260000</v>
      </c>
      <c r="K23" s="106"/>
      <c r="L23" s="105">
        <f>SUM(L21:L22)</f>
        <v>310000</v>
      </c>
      <c r="M23" s="106"/>
      <c r="N23" s="105">
        <f>SUM(N21:N22)</f>
        <v>260000</v>
      </c>
      <c r="O23" s="106"/>
      <c r="P23" s="105">
        <f>SUM(P21:P22)</f>
        <v>260000</v>
      </c>
      <c r="Q23" s="106"/>
      <c r="R23" s="105">
        <f>SUM(R21:R22)</f>
        <v>260000</v>
      </c>
      <c r="S23" s="106"/>
      <c r="T23" s="105">
        <f>SUM(T21:T22)</f>
        <v>310000</v>
      </c>
      <c r="U23" s="106"/>
      <c r="V23" s="105">
        <f>SUM(V21:V22)</f>
        <v>260000</v>
      </c>
      <c r="W23" s="106"/>
      <c r="X23" s="105">
        <f>SUM(X21:X22)</f>
        <v>260000</v>
      </c>
      <c r="Y23" s="106"/>
      <c r="Z23" s="105">
        <f>SUM(Z21:Z22)</f>
        <v>260000</v>
      </c>
      <c r="AA23" s="106"/>
      <c r="AB23" s="170"/>
      <c r="AC23" s="140"/>
    </row>
    <row r="24" spans="1:29" ht="24.75" customHeight="1">
      <c r="A24" s="54" t="s">
        <v>33</v>
      </c>
      <c r="B24" s="118" t="s">
        <v>34</v>
      </c>
      <c r="C24" s="119"/>
      <c r="D24" s="44">
        <f>D23*0.003</f>
        <v>930</v>
      </c>
      <c r="E24" s="45"/>
      <c r="F24" s="44">
        <f>F23*0.003</f>
        <v>780</v>
      </c>
      <c r="G24" s="45"/>
      <c r="H24" s="44">
        <f>H23*0.003</f>
        <v>780</v>
      </c>
      <c r="I24" s="45"/>
      <c r="J24" s="44">
        <f t="shared" ref="J24" si="11">J23*0.003</f>
        <v>780</v>
      </c>
      <c r="K24" s="45"/>
      <c r="L24" s="44">
        <f t="shared" ref="L24" si="12">L23*0.003</f>
        <v>930</v>
      </c>
      <c r="M24" s="45"/>
      <c r="N24" s="44">
        <f t="shared" ref="N24" si="13">N23*0.003</f>
        <v>780</v>
      </c>
      <c r="O24" s="45"/>
      <c r="P24" s="44">
        <f t="shared" ref="P24" si="14">P23*0.003</f>
        <v>780</v>
      </c>
      <c r="Q24" s="45"/>
      <c r="R24" s="44">
        <f t="shared" ref="R24" si="15">R23*0.003</f>
        <v>780</v>
      </c>
      <c r="S24" s="45"/>
      <c r="T24" s="44">
        <f t="shared" ref="T24" si="16">T23*0.003</f>
        <v>930</v>
      </c>
      <c r="U24" s="45"/>
      <c r="V24" s="44">
        <f t="shared" ref="V24" si="17">V23*0.003</f>
        <v>780</v>
      </c>
      <c r="W24" s="45"/>
      <c r="X24" s="44">
        <f t="shared" ref="X24" si="18">X23*0.003</f>
        <v>780</v>
      </c>
      <c r="Y24" s="45"/>
      <c r="Z24" s="44">
        <f t="shared" ref="Z24" si="19">Z23*0.003</f>
        <v>780</v>
      </c>
      <c r="AA24" s="45"/>
      <c r="AB24" s="171"/>
      <c r="AC24" s="142"/>
    </row>
    <row r="25" spans="1:29" ht="24.75" customHeight="1">
      <c r="A25" s="55"/>
      <c r="B25" s="116" t="s">
        <v>35</v>
      </c>
      <c r="C25" s="117"/>
      <c r="D25" s="47">
        <v>6750</v>
      </c>
      <c r="E25" s="48"/>
      <c r="F25" s="47">
        <v>6750</v>
      </c>
      <c r="G25" s="48"/>
      <c r="H25" s="47">
        <v>6750</v>
      </c>
      <c r="I25" s="48"/>
      <c r="J25" s="47">
        <v>6750</v>
      </c>
      <c r="K25" s="48"/>
      <c r="L25" s="47">
        <v>6750</v>
      </c>
      <c r="M25" s="48"/>
      <c r="N25" s="47">
        <v>6750</v>
      </c>
      <c r="O25" s="48"/>
      <c r="P25" s="47">
        <v>6750</v>
      </c>
      <c r="Q25" s="48"/>
      <c r="R25" s="47">
        <v>6750</v>
      </c>
      <c r="S25" s="48"/>
      <c r="T25" s="47">
        <v>6750</v>
      </c>
      <c r="U25" s="48"/>
      <c r="V25" s="47">
        <v>6750</v>
      </c>
      <c r="W25" s="48"/>
      <c r="X25" s="47">
        <v>6750</v>
      </c>
      <c r="Y25" s="48"/>
      <c r="Z25" s="47">
        <v>6750</v>
      </c>
      <c r="AA25" s="48"/>
      <c r="AB25" s="169"/>
      <c r="AC25" s="132"/>
    </row>
    <row r="26" spans="1:29" ht="24.75" customHeight="1">
      <c r="A26" s="55"/>
      <c r="B26" s="116" t="s">
        <v>48</v>
      </c>
      <c r="C26" s="117"/>
      <c r="D26" s="47">
        <v>6900</v>
      </c>
      <c r="E26" s="48"/>
      <c r="F26" s="47">
        <v>6900</v>
      </c>
      <c r="G26" s="48"/>
      <c r="H26" s="47">
        <v>6900</v>
      </c>
      <c r="I26" s="48"/>
      <c r="J26" s="47">
        <v>6900</v>
      </c>
      <c r="K26" s="48"/>
      <c r="L26" s="47">
        <v>6900</v>
      </c>
      <c r="M26" s="48"/>
      <c r="N26" s="47">
        <v>6900</v>
      </c>
      <c r="O26" s="48"/>
      <c r="P26" s="47">
        <v>6900</v>
      </c>
      <c r="Q26" s="48"/>
      <c r="R26" s="47">
        <v>6900</v>
      </c>
      <c r="S26" s="48"/>
      <c r="T26" s="47">
        <v>6900</v>
      </c>
      <c r="U26" s="48"/>
      <c r="V26" s="47">
        <v>6900</v>
      </c>
      <c r="W26" s="48"/>
      <c r="X26" s="47">
        <v>6900</v>
      </c>
      <c r="Y26" s="48"/>
      <c r="Z26" s="47">
        <v>6900</v>
      </c>
      <c r="AA26" s="48"/>
      <c r="AB26" s="169"/>
      <c r="AC26" s="132"/>
    </row>
    <row r="27" spans="1:29" ht="24.75" customHeight="1">
      <c r="A27" s="56"/>
      <c r="B27" s="116" t="s">
        <v>49</v>
      </c>
      <c r="C27" s="117"/>
      <c r="D27" s="32">
        <v>33253</v>
      </c>
      <c r="E27" s="33"/>
      <c r="F27" s="32">
        <v>33253</v>
      </c>
      <c r="G27" s="33"/>
      <c r="H27" s="32">
        <v>33253</v>
      </c>
      <c r="I27" s="33"/>
      <c r="J27" s="32">
        <v>33253</v>
      </c>
      <c r="K27" s="33"/>
      <c r="L27" s="32">
        <v>33253</v>
      </c>
      <c r="M27" s="33"/>
      <c r="N27" s="32">
        <v>33253</v>
      </c>
      <c r="O27" s="33"/>
      <c r="P27" s="32">
        <v>33253</v>
      </c>
      <c r="Q27" s="33"/>
      <c r="R27" s="32">
        <v>33253</v>
      </c>
      <c r="S27" s="33"/>
      <c r="T27" s="32">
        <v>33253</v>
      </c>
      <c r="U27" s="33"/>
      <c r="V27" s="32">
        <v>33253</v>
      </c>
      <c r="W27" s="33"/>
      <c r="X27" s="32">
        <v>33253</v>
      </c>
      <c r="Y27" s="33"/>
      <c r="Z27" s="32">
        <v>33253</v>
      </c>
      <c r="AA27" s="33"/>
      <c r="AB27" s="167"/>
      <c r="AC27" s="136"/>
    </row>
    <row r="28" spans="1:29" ht="24.75" customHeight="1" thickBot="1">
      <c r="A28" s="57"/>
      <c r="B28" s="120" t="s">
        <v>52</v>
      </c>
      <c r="C28" s="121"/>
      <c r="D28" s="38"/>
      <c r="E28" s="42"/>
      <c r="F28" s="38"/>
      <c r="G28" s="42"/>
      <c r="H28" s="38"/>
      <c r="I28" s="42"/>
      <c r="J28" s="38"/>
      <c r="K28" s="42"/>
      <c r="L28" s="38"/>
      <c r="M28" s="42"/>
      <c r="N28" s="38"/>
      <c r="O28" s="42"/>
      <c r="P28" s="38"/>
      <c r="Q28" s="42"/>
      <c r="R28" s="38"/>
      <c r="S28" s="42"/>
      <c r="T28" s="38"/>
      <c r="U28" s="42"/>
      <c r="V28" s="38"/>
      <c r="W28" s="42"/>
      <c r="X28" s="38"/>
      <c r="Y28" s="42"/>
      <c r="Z28" s="38"/>
      <c r="AA28" s="42"/>
      <c r="AB28" s="168"/>
      <c r="AC28" s="144"/>
    </row>
    <row r="29" spans="1:29" ht="24.75" customHeight="1" thickBot="1">
      <c r="A29" s="40" t="s">
        <v>37</v>
      </c>
      <c r="B29" s="100"/>
      <c r="C29" s="41"/>
      <c r="D29" s="32">
        <f>SUM(D24:D28)</f>
        <v>47833</v>
      </c>
      <c r="E29" s="33"/>
      <c r="F29" s="32">
        <f t="shared" ref="F29" si="20">SUM(F24:F28)</f>
        <v>47683</v>
      </c>
      <c r="G29" s="33"/>
      <c r="H29" s="32">
        <f t="shared" ref="H29" si="21">SUM(H24:H28)</f>
        <v>47683</v>
      </c>
      <c r="I29" s="33"/>
      <c r="J29" s="32">
        <f t="shared" ref="J29" si="22">SUM(J24:J28)</f>
        <v>47683</v>
      </c>
      <c r="K29" s="33"/>
      <c r="L29" s="32">
        <f t="shared" ref="L29" si="23">SUM(L24:L28)</f>
        <v>47833</v>
      </c>
      <c r="M29" s="33"/>
      <c r="N29" s="32">
        <f t="shared" ref="N29" si="24">SUM(N24:N28)</f>
        <v>47683</v>
      </c>
      <c r="O29" s="33"/>
      <c r="P29" s="32">
        <f t="shared" ref="P29" si="25">SUM(P24:P28)</f>
        <v>47683</v>
      </c>
      <c r="Q29" s="33"/>
      <c r="R29" s="32">
        <f t="shared" ref="R29" si="26">SUM(R24:R28)</f>
        <v>47683</v>
      </c>
      <c r="S29" s="33"/>
      <c r="T29" s="32">
        <f t="shared" ref="T29" si="27">SUM(T24:T28)</f>
        <v>47833</v>
      </c>
      <c r="U29" s="33"/>
      <c r="V29" s="32">
        <f t="shared" ref="V29" si="28">SUM(V24:V28)</f>
        <v>47683</v>
      </c>
      <c r="W29" s="33"/>
      <c r="X29" s="32">
        <f t="shared" ref="X29" si="29">SUM(X24:X28)</f>
        <v>47683</v>
      </c>
      <c r="Y29" s="33"/>
      <c r="Z29" s="32">
        <f t="shared" ref="Z29" si="30">SUM(Z24:Z28)</f>
        <v>47683</v>
      </c>
      <c r="AA29" s="33"/>
      <c r="AB29" s="167"/>
      <c r="AC29" s="136"/>
    </row>
    <row r="30" spans="1:29" ht="24.75" customHeight="1" thickTop="1" thickBot="1">
      <c r="A30" s="34" t="s">
        <v>38</v>
      </c>
      <c r="B30" s="98"/>
      <c r="C30" s="35"/>
      <c r="D30" s="36">
        <v>240085</v>
      </c>
      <c r="E30" s="37"/>
      <c r="F30" s="36">
        <v>195435</v>
      </c>
      <c r="G30" s="37"/>
      <c r="H30" s="36">
        <v>195435</v>
      </c>
      <c r="I30" s="37"/>
      <c r="J30" s="36">
        <v>195435</v>
      </c>
      <c r="K30" s="37"/>
      <c r="L30" s="36">
        <v>195435</v>
      </c>
      <c r="M30" s="37"/>
      <c r="N30" s="36">
        <v>225345</v>
      </c>
      <c r="O30" s="37"/>
      <c r="P30" s="36">
        <v>225345</v>
      </c>
      <c r="Q30" s="37"/>
      <c r="R30" s="36">
        <v>225345</v>
      </c>
      <c r="S30" s="37"/>
      <c r="T30" s="36">
        <v>225345</v>
      </c>
      <c r="U30" s="37"/>
      <c r="V30" s="36">
        <v>225345</v>
      </c>
      <c r="W30" s="37"/>
      <c r="X30" s="36">
        <v>225345</v>
      </c>
      <c r="Y30" s="37"/>
      <c r="Z30" s="36">
        <v>225345</v>
      </c>
      <c r="AA30" s="37"/>
      <c r="AB30" s="166"/>
      <c r="AC30" s="146"/>
    </row>
    <row r="31" spans="1:29">
      <c r="AB31" s="25"/>
      <c r="AC31" s="25"/>
    </row>
  </sheetData>
  <mergeCells count="308"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N18:O18"/>
    <mergeCell ref="P18:Q18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R21:S21"/>
    <mergeCell ref="T21:U21"/>
    <mergeCell ref="V21:W21"/>
    <mergeCell ref="X21:Y21"/>
    <mergeCell ref="Z21:AA21"/>
    <mergeCell ref="A21:C21"/>
    <mergeCell ref="D21:E21"/>
    <mergeCell ref="F21:G21"/>
    <mergeCell ref="H21:I21"/>
    <mergeCell ref="J21:K21"/>
    <mergeCell ref="L21:M21"/>
    <mergeCell ref="N21:O21"/>
    <mergeCell ref="P21:Q21"/>
    <mergeCell ref="N20:O20"/>
    <mergeCell ref="P20:Q20"/>
    <mergeCell ref="B20:C20"/>
    <mergeCell ref="D20:E20"/>
    <mergeCell ref="F20:G20"/>
    <mergeCell ref="H20:I20"/>
    <mergeCell ref="J20:K20"/>
    <mergeCell ref="L20:M20"/>
    <mergeCell ref="R22:S22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T27:U27"/>
    <mergeCell ref="V27:W27"/>
    <mergeCell ref="X27:Y27"/>
    <mergeCell ref="Z27:AA27"/>
    <mergeCell ref="T28:U28"/>
    <mergeCell ref="V28:W28"/>
    <mergeCell ref="X28:Y28"/>
    <mergeCell ref="Z28:AA28"/>
    <mergeCell ref="AB28:AC28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EE3F2-25E1-4578-ACF7-EA821432EE3B}">
  <dimension ref="A1:AC30"/>
  <sheetViews>
    <sheetView topLeftCell="A4" workbookViewId="0">
      <selection activeCell="AE28" sqref="AE28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75" t="s">
        <v>39</v>
      </c>
      <c r="B1" s="75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</row>
    <row r="2" spans="1:29" ht="15.75" thickBot="1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</row>
    <row r="3" spans="1:29" ht="15.75" thickTop="1">
      <c r="A3" s="78" t="s">
        <v>0</v>
      </c>
      <c r="B3" s="79"/>
      <c r="C3" s="79"/>
      <c r="D3" s="80"/>
      <c r="E3" s="81" t="s">
        <v>1</v>
      </c>
      <c r="F3" s="79"/>
      <c r="G3" s="79"/>
      <c r="H3" s="79"/>
      <c r="I3" s="79"/>
      <c r="J3" s="79"/>
      <c r="K3" s="80"/>
      <c r="L3" s="81" t="s">
        <v>2</v>
      </c>
      <c r="M3" s="79"/>
      <c r="N3" s="79"/>
      <c r="O3" s="79"/>
      <c r="P3" s="79"/>
      <c r="Q3" s="79"/>
      <c r="R3" s="80"/>
      <c r="S3" s="81" t="s">
        <v>3</v>
      </c>
      <c r="T3" s="79"/>
      <c r="U3" s="79"/>
      <c r="V3" s="79"/>
      <c r="W3" s="79"/>
      <c r="X3" s="79"/>
      <c r="Y3" s="80"/>
      <c r="Z3" s="79" t="s">
        <v>4</v>
      </c>
      <c r="AA3" s="79"/>
      <c r="AB3" s="79"/>
      <c r="AC3" s="82"/>
    </row>
    <row r="4" spans="1:29" ht="35.25" customHeight="1" thickBot="1">
      <c r="A4" s="83"/>
      <c r="B4" s="111"/>
      <c r="C4" s="84"/>
      <c r="D4" s="85"/>
      <c r="E4" s="86" t="s">
        <v>47</v>
      </c>
      <c r="F4" s="87"/>
      <c r="G4" s="87"/>
      <c r="H4" s="87"/>
      <c r="I4" s="87"/>
      <c r="J4" s="87"/>
      <c r="K4" s="88"/>
      <c r="L4" s="89"/>
      <c r="M4" s="84"/>
      <c r="N4" s="84"/>
      <c r="O4" s="84"/>
      <c r="P4" s="84"/>
      <c r="Q4" s="84"/>
      <c r="R4" s="85"/>
      <c r="S4" s="90" t="s">
        <v>72</v>
      </c>
      <c r="T4" s="91"/>
      <c r="U4" s="91"/>
      <c r="V4" s="91"/>
      <c r="W4" s="91"/>
      <c r="X4" s="91"/>
      <c r="Y4" s="92"/>
      <c r="Z4" s="93" t="s">
        <v>5</v>
      </c>
      <c r="AA4" s="93"/>
      <c r="AB4" s="93"/>
      <c r="AC4" s="94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73" t="s">
        <v>6</v>
      </c>
      <c r="B6" s="115"/>
      <c r="C6" s="74"/>
      <c r="D6" s="71" t="s">
        <v>11</v>
      </c>
      <c r="E6" s="72"/>
      <c r="F6" s="71" t="s">
        <v>12</v>
      </c>
      <c r="G6" s="72"/>
      <c r="H6" s="71" t="s">
        <v>13</v>
      </c>
      <c r="I6" s="72"/>
      <c r="J6" s="71" t="s">
        <v>14</v>
      </c>
      <c r="K6" s="72"/>
      <c r="L6" s="71" t="s">
        <v>15</v>
      </c>
      <c r="M6" s="72"/>
      <c r="N6" s="71" t="s">
        <v>16</v>
      </c>
      <c r="O6" s="72"/>
      <c r="P6" s="71" t="s">
        <v>17</v>
      </c>
      <c r="Q6" s="72"/>
      <c r="R6" s="71" t="s">
        <v>18</v>
      </c>
      <c r="S6" s="72"/>
      <c r="T6" s="71" t="s">
        <v>7</v>
      </c>
      <c r="U6" s="72"/>
      <c r="V6" s="71" t="s">
        <v>8</v>
      </c>
      <c r="W6" s="72"/>
      <c r="X6" s="71" t="s">
        <v>9</v>
      </c>
      <c r="Y6" s="72"/>
      <c r="Z6" s="71" t="s">
        <v>10</v>
      </c>
      <c r="AA6" s="125"/>
      <c r="AB6" s="149" t="s">
        <v>19</v>
      </c>
      <c r="AC6" s="95"/>
    </row>
    <row r="7" spans="1:29" ht="24.75" customHeight="1">
      <c r="A7" s="62" t="s">
        <v>41</v>
      </c>
      <c r="B7" s="70"/>
      <c r="C7" s="63"/>
      <c r="D7" s="3">
        <v>25</v>
      </c>
      <c r="E7" s="4" t="s">
        <v>20</v>
      </c>
      <c r="F7" s="3">
        <v>25</v>
      </c>
      <c r="G7" s="4" t="s">
        <v>20</v>
      </c>
      <c r="H7" s="3">
        <v>25</v>
      </c>
      <c r="I7" s="4" t="s">
        <v>20</v>
      </c>
      <c r="J7" s="3">
        <v>25</v>
      </c>
      <c r="K7" s="4" t="s">
        <v>20</v>
      </c>
      <c r="L7" s="3">
        <v>25</v>
      </c>
      <c r="M7" s="4" t="s">
        <v>20</v>
      </c>
      <c r="N7" s="3">
        <v>25</v>
      </c>
      <c r="O7" s="4" t="s">
        <v>20</v>
      </c>
      <c r="P7" s="3">
        <v>25</v>
      </c>
      <c r="Q7" s="4" t="s">
        <v>20</v>
      </c>
      <c r="R7" s="3">
        <v>25</v>
      </c>
      <c r="S7" s="4" t="s">
        <v>20</v>
      </c>
      <c r="T7" s="3">
        <v>25</v>
      </c>
      <c r="U7" s="4" t="s">
        <v>20</v>
      </c>
      <c r="V7" s="3">
        <v>25</v>
      </c>
      <c r="W7" s="4" t="s">
        <v>20</v>
      </c>
      <c r="X7" s="3">
        <v>25</v>
      </c>
      <c r="Y7" s="4" t="s">
        <v>20</v>
      </c>
      <c r="Z7" s="3">
        <v>25</v>
      </c>
      <c r="AA7" s="4" t="s">
        <v>20</v>
      </c>
      <c r="AB7" s="24">
        <f>Z7+X7+V7+T7+R7+P7+N7+L7+J7+H7+F7+D7</f>
        <v>300</v>
      </c>
      <c r="AC7" s="9" t="s">
        <v>20</v>
      </c>
    </row>
    <row r="8" spans="1:29" ht="24.75" customHeight="1">
      <c r="A8" s="62" t="s">
        <v>42</v>
      </c>
      <c r="B8" s="70"/>
      <c r="C8" s="63"/>
      <c r="D8" s="3"/>
      <c r="E8" s="4" t="s">
        <v>20</v>
      </c>
      <c r="F8" s="3"/>
      <c r="G8" s="4" t="s">
        <v>20</v>
      </c>
      <c r="H8" s="3"/>
      <c r="I8" s="4" t="s">
        <v>20</v>
      </c>
      <c r="J8" s="3"/>
      <c r="K8" s="4" t="s">
        <v>20</v>
      </c>
      <c r="L8" s="3"/>
      <c r="M8" s="4" t="s">
        <v>20</v>
      </c>
      <c r="N8" s="3"/>
      <c r="O8" s="4" t="s">
        <v>20</v>
      </c>
      <c r="P8" s="3"/>
      <c r="Q8" s="4" t="s">
        <v>20</v>
      </c>
      <c r="R8" s="3"/>
      <c r="S8" s="4" t="s">
        <v>20</v>
      </c>
      <c r="T8" s="3"/>
      <c r="U8" s="4" t="s">
        <v>20</v>
      </c>
      <c r="V8" s="3"/>
      <c r="W8" s="4" t="s">
        <v>20</v>
      </c>
      <c r="X8" s="3"/>
      <c r="Y8" s="4" t="s">
        <v>20</v>
      </c>
      <c r="Z8" s="3"/>
      <c r="AA8" s="23" t="s">
        <v>20</v>
      </c>
      <c r="AB8" s="24"/>
      <c r="AC8" s="9" t="s">
        <v>21</v>
      </c>
    </row>
    <row r="9" spans="1:29" ht="24.75" customHeight="1">
      <c r="A9" s="62" t="s">
        <v>50</v>
      </c>
      <c r="B9" s="70"/>
      <c r="C9" s="63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23" t="s">
        <v>21</v>
      </c>
      <c r="AB9" s="24"/>
      <c r="AC9" s="9" t="s">
        <v>21</v>
      </c>
    </row>
    <row r="10" spans="1:29" ht="24.75" customHeight="1" thickBot="1">
      <c r="A10" s="50" t="s">
        <v>70</v>
      </c>
      <c r="B10" s="109"/>
      <c r="C10" s="51"/>
      <c r="D10" s="3"/>
      <c r="E10" s="4" t="s">
        <v>21</v>
      </c>
      <c r="F10" s="3"/>
      <c r="G10" s="4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23" t="s">
        <v>21</v>
      </c>
      <c r="AB10" s="24"/>
      <c r="AC10" s="9" t="s">
        <v>21</v>
      </c>
    </row>
    <row r="11" spans="1:29" ht="24.75" customHeight="1" thickTop="1">
      <c r="A11" s="40" t="s">
        <v>25</v>
      </c>
      <c r="B11" s="100"/>
      <c r="C11" s="41"/>
      <c r="D11" s="64">
        <v>200000</v>
      </c>
      <c r="E11" s="65"/>
      <c r="F11" s="64">
        <v>200000</v>
      </c>
      <c r="G11" s="65"/>
      <c r="H11" s="64">
        <v>200000</v>
      </c>
      <c r="I11" s="65"/>
      <c r="J11" s="64">
        <v>200000</v>
      </c>
      <c r="K11" s="65"/>
      <c r="L11" s="64">
        <v>200000</v>
      </c>
      <c r="M11" s="65"/>
      <c r="N11" s="64">
        <v>200000</v>
      </c>
      <c r="O11" s="65"/>
      <c r="P11" s="64">
        <v>200000</v>
      </c>
      <c r="Q11" s="65"/>
      <c r="R11" s="64">
        <v>200000</v>
      </c>
      <c r="S11" s="65"/>
      <c r="T11" s="64">
        <v>200000</v>
      </c>
      <c r="U11" s="65"/>
      <c r="V11" s="64">
        <v>200000</v>
      </c>
      <c r="W11" s="65"/>
      <c r="X11" s="64">
        <v>200000</v>
      </c>
      <c r="Y11" s="65"/>
      <c r="Z11" s="64">
        <v>200000</v>
      </c>
      <c r="AA11" s="65"/>
      <c r="AB11" s="150"/>
      <c r="AC11" s="128"/>
    </row>
    <row r="12" spans="1:29" ht="24.75" customHeight="1">
      <c r="A12" s="62" t="s">
        <v>50</v>
      </c>
      <c r="B12" s="70"/>
      <c r="C12" s="63"/>
      <c r="D12" s="47"/>
      <c r="E12" s="48"/>
      <c r="F12" s="47"/>
      <c r="G12" s="48"/>
      <c r="H12" s="47"/>
      <c r="I12" s="48"/>
      <c r="J12" s="47"/>
      <c r="K12" s="48"/>
      <c r="L12" s="47"/>
      <c r="M12" s="48"/>
      <c r="N12" s="47"/>
      <c r="O12" s="48"/>
      <c r="P12" s="47"/>
      <c r="Q12" s="48"/>
      <c r="R12" s="47"/>
      <c r="S12" s="48"/>
      <c r="T12" s="47"/>
      <c r="U12" s="48"/>
      <c r="V12" s="47"/>
      <c r="W12" s="48"/>
      <c r="X12" s="47"/>
      <c r="Y12" s="48"/>
      <c r="Z12" s="47"/>
      <c r="AA12" s="48"/>
      <c r="AB12" s="151"/>
      <c r="AC12" s="49"/>
    </row>
    <row r="13" spans="1:29" ht="24.75" customHeight="1">
      <c r="A13" s="69" t="s">
        <v>27</v>
      </c>
      <c r="B13" s="110"/>
      <c r="C13" s="70"/>
      <c r="D13" s="47"/>
      <c r="E13" s="48"/>
      <c r="F13" s="47"/>
      <c r="G13" s="48"/>
      <c r="H13" s="47"/>
      <c r="I13" s="48"/>
      <c r="J13" s="47"/>
      <c r="K13" s="48"/>
      <c r="L13" s="47"/>
      <c r="M13" s="48"/>
      <c r="N13" s="47"/>
      <c r="O13" s="48"/>
      <c r="P13" s="47"/>
      <c r="Q13" s="48"/>
      <c r="R13" s="47"/>
      <c r="S13" s="48"/>
      <c r="T13" s="47"/>
      <c r="U13" s="48"/>
      <c r="V13" s="47"/>
      <c r="W13" s="48"/>
      <c r="X13" s="47"/>
      <c r="Y13" s="48"/>
      <c r="Z13" s="47"/>
      <c r="AA13" s="48"/>
      <c r="AB13" s="151"/>
      <c r="AC13" s="49"/>
    </row>
    <row r="14" spans="1:29" ht="24.75" customHeight="1" thickBot="1">
      <c r="A14" s="50" t="s">
        <v>51</v>
      </c>
      <c r="B14" s="109"/>
      <c r="C14" s="51"/>
      <c r="D14" s="52"/>
      <c r="E14" s="53"/>
      <c r="F14" s="52"/>
      <c r="G14" s="53"/>
      <c r="H14" s="52"/>
      <c r="I14" s="53"/>
      <c r="J14" s="52"/>
      <c r="K14" s="53"/>
      <c r="L14" s="52"/>
      <c r="M14" s="53"/>
      <c r="N14" s="52"/>
      <c r="O14" s="53"/>
      <c r="P14" s="52"/>
      <c r="Q14" s="53"/>
      <c r="R14" s="52"/>
      <c r="S14" s="53"/>
      <c r="T14" s="52"/>
      <c r="U14" s="53"/>
      <c r="V14" s="52"/>
      <c r="W14" s="53"/>
      <c r="X14" s="52"/>
      <c r="Y14" s="53"/>
      <c r="Z14" s="52"/>
      <c r="AA14" s="53"/>
      <c r="AB14" s="152"/>
      <c r="AC14" s="108"/>
    </row>
    <row r="15" spans="1:29" ht="24.75" customHeight="1" thickTop="1">
      <c r="A15" s="66" t="s">
        <v>43</v>
      </c>
      <c r="B15" s="28"/>
      <c r="C15" s="12" t="s">
        <v>44</v>
      </c>
      <c r="D15" s="64"/>
      <c r="E15" s="65"/>
      <c r="F15" s="64"/>
      <c r="G15" s="65"/>
      <c r="H15" s="64"/>
      <c r="I15" s="65"/>
      <c r="J15" s="64"/>
      <c r="K15" s="65"/>
      <c r="L15" s="64"/>
      <c r="M15" s="65"/>
      <c r="N15" s="64"/>
      <c r="O15" s="65"/>
      <c r="P15" s="64"/>
      <c r="Q15" s="65"/>
      <c r="R15" s="64"/>
      <c r="S15" s="65"/>
      <c r="T15" s="64"/>
      <c r="U15" s="65"/>
      <c r="V15" s="64"/>
      <c r="W15" s="65"/>
      <c r="X15" s="64"/>
      <c r="Y15" s="65"/>
      <c r="Z15" s="64"/>
      <c r="AA15" s="65"/>
      <c r="AB15" s="150"/>
      <c r="AC15" s="128"/>
    </row>
    <row r="16" spans="1:29" ht="24.75" customHeight="1">
      <c r="A16" s="67"/>
      <c r="B16" s="16"/>
      <c r="C16" s="7" t="s">
        <v>45</v>
      </c>
      <c r="D16" s="47"/>
      <c r="E16" s="48"/>
      <c r="F16" s="47"/>
      <c r="G16" s="48"/>
      <c r="H16" s="47"/>
      <c r="I16" s="48"/>
      <c r="J16" s="47"/>
      <c r="K16" s="48"/>
      <c r="L16" s="47"/>
      <c r="M16" s="48"/>
      <c r="N16" s="47"/>
      <c r="O16" s="48"/>
      <c r="P16" s="47"/>
      <c r="Q16" s="48"/>
      <c r="R16" s="47"/>
      <c r="S16" s="48"/>
      <c r="T16" s="47"/>
      <c r="U16" s="48"/>
      <c r="V16" s="47"/>
      <c r="W16" s="48"/>
      <c r="X16" s="47"/>
      <c r="Y16" s="48"/>
      <c r="Z16" s="47"/>
      <c r="AA16" s="48"/>
      <c r="AB16" s="151"/>
      <c r="AC16" s="49"/>
    </row>
    <row r="17" spans="1:29" ht="24.75" customHeight="1">
      <c r="A17" s="67"/>
      <c r="B17" s="16"/>
      <c r="C17" s="7" t="s">
        <v>46</v>
      </c>
      <c r="D17" s="47"/>
      <c r="E17" s="48"/>
      <c r="F17" s="47"/>
      <c r="G17" s="48"/>
      <c r="H17" s="47"/>
      <c r="I17" s="48"/>
      <c r="J17" s="47"/>
      <c r="K17" s="48"/>
      <c r="L17" s="47"/>
      <c r="M17" s="48"/>
      <c r="N17" s="47"/>
      <c r="O17" s="48"/>
      <c r="P17" s="47"/>
      <c r="Q17" s="48"/>
      <c r="R17" s="47"/>
      <c r="S17" s="48"/>
      <c r="T17" s="47"/>
      <c r="U17" s="48"/>
      <c r="V17" s="47"/>
      <c r="W17" s="48"/>
      <c r="X17" s="47"/>
      <c r="Y17" s="48"/>
      <c r="Z17" s="47"/>
      <c r="AA17" s="48"/>
      <c r="AB17" s="151"/>
      <c r="AC17" s="49"/>
    </row>
    <row r="18" spans="1:29" ht="24.75" customHeight="1">
      <c r="A18" s="67"/>
      <c r="B18" s="116" t="s">
        <v>28</v>
      </c>
      <c r="C18" s="117"/>
      <c r="D18" s="47"/>
      <c r="E18" s="48"/>
      <c r="F18" s="47"/>
      <c r="G18" s="48"/>
      <c r="H18" s="47"/>
      <c r="I18" s="48"/>
      <c r="J18" s="47"/>
      <c r="K18" s="48"/>
      <c r="L18" s="47"/>
      <c r="M18" s="48"/>
      <c r="N18" s="47"/>
      <c r="O18" s="48"/>
      <c r="P18" s="47"/>
      <c r="Q18" s="48"/>
      <c r="R18" s="47"/>
      <c r="S18" s="48"/>
      <c r="T18" s="47"/>
      <c r="U18" s="48"/>
      <c r="V18" s="47"/>
      <c r="W18" s="48"/>
      <c r="X18" s="47"/>
      <c r="Y18" s="48"/>
      <c r="Z18" s="47"/>
      <c r="AA18" s="48"/>
      <c r="AB18" s="151"/>
      <c r="AC18" s="49"/>
    </row>
    <row r="19" spans="1:29" ht="24.75" customHeight="1">
      <c r="A19" s="67"/>
      <c r="B19" s="116" t="s">
        <v>29</v>
      </c>
      <c r="C19" s="117"/>
      <c r="D19" s="47"/>
      <c r="E19" s="48"/>
      <c r="F19" s="47"/>
      <c r="G19" s="48"/>
      <c r="H19" s="47"/>
      <c r="I19" s="48"/>
      <c r="J19" s="47"/>
      <c r="K19" s="48"/>
      <c r="L19" s="47"/>
      <c r="M19" s="48"/>
      <c r="N19" s="47"/>
      <c r="O19" s="48"/>
      <c r="P19" s="47"/>
      <c r="Q19" s="48"/>
      <c r="R19" s="47"/>
      <c r="S19" s="48"/>
      <c r="T19" s="47"/>
      <c r="U19" s="48"/>
      <c r="V19" s="47"/>
      <c r="W19" s="48"/>
      <c r="X19" s="47"/>
      <c r="Y19" s="48"/>
      <c r="Z19" s="47"/>
      <c r="AA19" s="48"/>
      <c r="AB19" s="151"/>
      <c r="AC19" s="49"/>
    </row>
    <row r="20" spans="1:29" ht="24.75" customHeight="1" thickBot="1">
      <c r="A20" s="68"/>
      <c r="B20" s="89" t="s">
        <v>30</v>
      </c>
      <c r="C20" s="85"/>
      <c r="D20" s="52"/>
      <c r="E20" s="53"/>
      <c r="F20" s="52"/>
      <c r="G20" s="53"/>
      <c r="H20" s="52"/>
      <c r="I20" s="53"/>
      <c r="J20" s="52"/>
      <c r="K20" s="53"/>
      <c r="L20" s="52"/>
      <c r="M20" s="53"/>
      <c r="N20" s="52"/>
      <c r="O20" s="53"/>
      <c r="P20" s="52"/>
      <c r="Q20" s="53"/>
      <c r="R20" s="52"/>
      <c r="S20" s="53"/>
      <c r="T20" s="52"/>
      <c r="U20" s="53"/>
      <c r="V20" s="52"/>
      <c r="W20" s="53"/>
      <c r="X20" s="52"/>
      <c r="Y20" s="53"/>
      <c r="Z20" s="52"/>
      <c r="AA20" s="53"/>
      <c r="AB20" s="152"/>
      <c r="AC20" s="108"/>
    </row>
    <row r="21" spans="1:29" ht="24.75" customHeight="1" thickTop="1">
      <c r="A21" s="40" t="s">
        <v>31</v>
      </c>
      <c r="B21" s="100"/>
      <c r="C21" s="41"/>
      <c r="D21" s="32">
        <f>SUM(D11:D20)</f>
        <v>200000</v>
      </c>
      <c r="E21" s="33"/>
      <c r="F21" s="32">
        <f t="shared" ref="F21" si="0">SUM(F11:F20)</f>
        <v>200000</v>
      </c>
      <c r="G21" s="33"/>
      <c r="H21" s="32">
        <f t="shared" ref="H21" si="1">SUM(H11:H20)</f>
        <v>200000</v>
      </c>
      <c r="I21" s="33"/>
      <c r="J21" s="32">
        <f t="shared" ref="J21" si="2">SUM(J11:J20)</f>
        <v>200000</v>
      </c>
      <c r="K21" s="33"/>
      <c r="L21" s="32">
        <f t="shared" ref="L21" si="3">SUM(L11:L20)</f>
        <v>200000</v>
      </c>
      <c r="M21" s="33"/>
      <c r="N21" s="32">
        <f t="shared" ref="N21" si="4">SUM(N11:N20)</f>
        <v>200000</v>
      </c>
      <c r="O21" s="33"/>
      <c r="P21" s="32">
        <f t="shared" ref="P21" si="5">SUM(P11:P20)</f>
        <v>200000</v>
      </c>
      <c r="Q21" s="33"/>
      <c r="R21" s="32">
        <f t="shared" ref="R21" si="6">SUM(R11:R20)</f>
        <v>200000</v>
      </c>
      <c r="S21" s="33"/>
      <c r="T21" s="32">
        <f t="shared" ref="T21" si="7">SUM(T11:T20)</f>
        <v>200000</v>
      </c>
      <c r="U21" s="33"/>
      <c r="V21" s="32">
        <f t="shared" ref="V21" si="8">SUM(V11:V20)</f>
        <v>200000</v>
      </c>
      <c r="W21" s="33"/>
      <c r="X21" s="32">
        <f t="shared" ref="X21" si="9">SUM(X11:X20)</f>
        <v>200000</v>
      </c>
      <c r="Y21" s="33"/>
      <c r="Z21" s="32">
        <f t="shared" ref="Z21" si="10">SUM(Z11:Z20)</f>
        <v>200000</v>
      </c>
      <c r="AA21" s="33"/>
      <c r="AB21" s="159"/>
      <c r="AC21" s="43"/>
    </row>
    <row r="22" spans="1:29" ht="24.75" customHeight="1" thickBot="1">
      <c r="A22" s="122" t="s">
        <v>40</v>
      </c>
      <c r="B22" s="123"/>
      <c r="C22" s="124"/>
      <c r="D22" s="96"/>
      <c r="E22" s="97"/>
      <c r="F22" s="96"/>
      <c r="G22" s="97"/>
      <c r="H22" s="96"/>
      <c r="I22" s="97"/>
      <c r="J22" s="96"/>
      <c r="K22" s="97"/>
      <c r="L22" s="96"/>
      <c r="M22" s="97"/>
      <c r="N22" s="96"/>
      <c r="O22" s="97"/>
      <c r="P22" s="96"/>
      <c r="Q22" s="97"/>
      <c r="R22" s="96"/>
      <c r="S22" s="97"/>
      <c r="T22" s="96"/>
      <c r="U22" s="97"/>
      <c r="V22" s="96"/>
      <c r="W22" s="97"/>
      <c r="X22" s="96"/>
      <c r="Y22" s="97"/>
      <c r="Z22" s="96"/>
      <c r="AA22" s="97"/>
      <c r="AB22" s="160"/>
      <c r="AC22" s="101"/>
    </row>
    <row r="23" spans="1:29" ht="24.75" customHeight="1" thickBot="1">
      <c r="A23" s="102" t="s">
        <v>19</v>
      </c>
      <c r="B23" s="103"/>
      <c r="C23" s="104"/>
      <c r="D23" s="105">
        <f>D21+D22</f>
        <v>200000</v>
      </c>
      <c r="E23" s="106"/>
      <c r="F23" s="105">
        <f t="shared" ref="F23" si="11">F21+F22</f>
        <v>200000</v>
      </c>
      <c r="G23" s="106"/>
      <c r="H23" s="105">
        <f t="shared" ref="H23" si="12">H21+H22</f>
        <v>200000</v>
      </c>
      <c r="I23" s="106"/>
      <c r="J23" s="105">
        <f t="shared" ref="J23" si="13">J21+J22</f>
        <v>200000</v>
      </c>
      <c r="K23" s="106"/>
      <c r="L23" s="105">
        <f t="shared" ref="L23" si="14">L21+L22</f>
        <v>200000</v>
      </c>
      <c r="M23" s="106"/>
      <c r="N23" s="105">
        <f t="shared" ref="N23" si="15">N21+N22</f>
        <v>200000</v>
      </c>
      <c r="O23" s="106"/>
      <c r="P23" s="105">
        <f t="shared" ref="P23" si="16">P21+P22</f>
        <v>200000</v>
      </c>
      <c r="Q23" s="106"/>
      <c r="R23" s="105">
        <f t="shared" ref="R23" si="17">R21+R22</f>
        <v>200000</v>
      </c>
      <c r="S23" s="106"/>
      <c r="T23" s="105">
        <f t="shared" ref="T23" si="18">T21+T22</f>
        <v>200000</v>
      </c>
      <c r="U23" s="106"/>
      <c r="V23" s="105">
        <f t="shared" ref="V23" si="19">V21+V22</f>
        <v>200000</v>
      </c>
      <c r="W23" s="106"/>
      <c r="X23" s="105">
        <f t="shared" ref="X23" si="20">X21+X22</f>
        <v>200000</v>
      </c>
      <c r="Y23" s="106"/>
      <c r="Z23" s="105">
        <f t="shared" ref="Z23" si="21">Z21+Z22</f>
        <v>200000</v>
      </c>
      <c r="AA23" s="106"/>
      <c r="AB23" s="161"/>
      <c r="AC23" s="107"/>
    </row>
    <row r="24" spans="1:29" ht="24.75" customHeight="1">
      <c r="A24" s="54" t="s">
        <v>33</v>
      </c>
      <c r="B24" s="118" t="s">
        <v>34</v>
      </c>
      <c r="C24" s="119"/>
      <c r="D24" s="44">
        <f>D11*0.003</f>
        <v>600</v>
      </c>
      <c r="E24" s="45"/>
      <c r="F24" s="44">
        <f t="shared" ref="F24" si="22">F11*0.003</f>
        <v>600</v>
      </c>
      <c r="G24" s="45"/>
      <c r="H24" s="44">
        <f t="shared" ref="H24" si="23">H11*0.003</f>
        <v>600</v>
      </c>
      <c r="I24" s="45"/>
      <c r="J24" s="44">
        <f t="shared" ref="J24" si="24">J11*0.003</f>
        <v>600</v>
      </c>
      <c r="K24" s="45"/>
      <c r="L24" s="44">
        <f t="shared" ref="L24" si="25">L11*0.003</f>
        <v>600</v>
      </c>
      <c r="M24" s="45"/>
      <c r="N24" s="44">
        <f t="shared" ref="N24" si="26">N11*0.003</f>
        <v>600</v>
      </c>
      <c r="O24" s="45"/>
      <c r="P24" s="44">
        <f t="shared" ref="P24" si="27">P11*0.003</f>
        <v>600</v>
      </c>
      <c r="Q24" s="45"/>
      <c r="R24" s="44">
        <f t="shared" ref="R24" si="28">R11*0.003</f>
        <v>600</v>
      </c>
      <c r="S24" s="45"/>
      <c r="T24" s="44">
        <f t="shared" ref="T24" si="29">T11*0.003</f>
        <v>600</v>
      </c>
      <c r="U24" s="45"/>
      <c r="V24" s="44">
        <f t="shared" ref="V24" si="30">V11*0.003</f>
        <v>600</v>
      </c>
      <c r="W24" s="45"/>
      <c r="X24" s="44">
        <f t="shared" ref="X24" si="31">X11*0.003</f>
        <v>600</v>
      </c>
      <c r="Y24" s="45"/>
      <c r="Z24" s="44">
        <f t="shared" ref="Z24" si="32">Z11*0.003</f>
        <v>600</v>
      </c>
      <c r="AA24" s="45"/>
      <c r="AB24" s="162"/>
      <c r="AC24" s="46"/>
    </row>
    <row r="25" spans="1:29" ht="24.75" customHeight="1">
      <c r="A25" s="55"/>
      <c r="B25" s="116" t="s">
        <v>35</v>
      </c>
      <c r="C25" s="117"/>
      <c r="D25" s="47">
        <v>4140</v>
      </c>
      <c r="E25" s="48"/>
      <c r="F25" s="47">
        <v>4140</v>
      </c>
      <c r="G25" s="48"/>
      <c r="H25" s="47">
        <v>4140</v>
      </c>
      <c r="I25" s="48"/>
      <c r="J25" s="47">
        <v>4140</v>
      </c>
      <c r="K25" s="48"/>
      <c r="L25" s="47">
        <v>4140</v>
      </c>
      <c r="M25" s="48"/>
      <c r="N25" s="47">
        <v>4140</v>
      </c>
      <c r="O25" s="48"/>
      <c r="P25" s="47">
        <v>4140</v>
      </c>
      <c r="Q25" s="48"/>
      <c r="R25" s="47">
        <v>4140</v>
      </c>
      <c r="S25" s="48"/>
      <c r="T25" s="47">
        <v>4140</v>
      </c>
      <c r="U25" s="48"/>
      <c r="V25" s="47">
        <v>4140</v>
      </c>
      <c r="W25" s="48"/>
      <c r="X25" s="47">
        <v>4140</v>
      </c>
      <c r="Y25" s="48"/>
      <c r="Z25" s="47">
        <v>4140</v>
      </c>
      <c r="AA25" s="48"/>
      <c r="AB25" s="151"/>
      <c r="AC25" s="49"/>
    </row>
    <row r="26" spans="1:29" ht="24.75" customHeight="1">
      <c r="A26" s="55"/>
      <c r="B26" s="116" t="s">
        <v>48</v>
      </c>
      <c r="C26" s="117"/>
      <c r="D26" s="47"/>
      <c r="E26" s="48"/>
      <c r="F26" s="47"/>
      <c r="G26" s="48"/>
      <c r="H26" s="47"/>
      <c r="I26" s="48"/>
      <c r="J26" s="47"/>
      <c r="K26" s="48"/>
      <c r="L26" s="47"/>
      <c r="M26" s="48"/>
      <c r="N26" s="47"/>
      <c r="O26" s="48"/>
      <c r="P26" s="47"/>
      <c r="Q26" s="48"/>
      <c r="R26" s="47"/>
      <c r="S26" s="48"/>
      <c r="T26" s="47"/>
      <c r="U26" s="48"/>
      <c r="V26" s="47"/>
      <c r="W26" s="48"/>
      <c r="X26" s="47"/>
      <c r="Y26" s="48"/>
      <c r="Z26" s="47"/>
      <c r="AA26" s="157"/>
      <c r="AB26" s="151"/>
      <c r="AC26" s="49"/>
    </row>
    <row r="27" spans="1:29" ht="24.75" customHeight="1">
      <c r="A27" s="56"/>
      <c r="B27" s="116" t="s">
        <v>49</v>
      </c>
      <c r="C27" s="117"/>
      <c r="D27" s="32"/>
      <c r="E27" s="33"/>
      <c r="F27" s="32"/>
      <c r="G27" s="33"/>
      <c r="H27" s="32"/>
      <c r="I27" s="33"/>
      <c r="J27" s="32"/>
      <c r="K27" s="33"/>
      <c r="L27" s="32"/>
      <c r="M27" s="33"/>
      <c r="N27" s="32"/>
      <c r="O27" s="33"/>
      <c r="P27" s="32"/>
      <c r="Q27" s="33"/>
      <c r="R27" s="32"/>
      <c r="S27" s="33"/>
      <c r="T27" s="32"/>
      <c r="U27" s="33"/>
      <c r="V27" s="32"/>
      <c r="W27" s="33"/>
      <c r="X27" s="32"/>
      <c r="Y27" s="33"/>
      <c r="Z27" s="32"/>
      <c r="AA27" s="148"/>
      <c r="AB27" s="159"/>
      <c r="AC27" s="43"/>
    </row>
    <row r="28" spans="1:29" ht="24.75" customHeight="1" thickBot="1">
      <c r="A28" s="57"/>
      <c r="B28" s="120" t="s">
        <v>52</v>
      </c>
      <c r="C28" s="121"/>
      <c r="D28" s="38"/>
      <c r="E28" s="42"/>
      <c r="F28" s="38"/>
      <c r="G28" s="42"/>
      <c r="H28" s="38"/>
      <c r="I28" s="42"/>
      <c r="J28" s="38"/>
      <c r="K28" s="42"/>
      <c r="L28" s="38"/>
      <c r="M28" s="42"/>
      <c r="N28" s="38"/>
      <c r="O28" s="42"/>
      <c r="P28" s="38"/>
      <c r="Q28" s="42"/>
      <c r="R28" s="38"/>
      <c r="S28" s="42"/>
      <c r="T28" s="38"/>
      <c r="U28" s="42"/>
      <c r="V28" s="38"/>
      <c r="W28" s="42"/>
      <c r="X28" s="38"/>
      <c r="Y28" s="42"/>
      <c r="Z28" s="38"/>
      <c r="AA28" s="165"/>
      <c r="AB28" s="163"/>
      <c r="AC28" s="39"/>
    </row>
    <row r="29" spans="1:29" ht="24.75" customHeight="1" thickBot="1">
      <c r="A29" s="40" t="s">
        <v>37</v>
      </c>
      <c r="B29" s="100"/>
      <c r="C29" s="41"/>
      <c r="D29" s="32">
        <f>SUM(D24:D28)</f>
        <v>4740</v>
      </c>
      <c r="E29" s="33"/>
      <c r="F29" s="32">
        <f t="shared" ref="F29" si="33">SUM(F24:F28)</f>
        <v>4740</v>
      </c>
      <c r="G29" s="33"/>
      <c r="H29" s="32">
        <f t="shared" ref="H29" si="34">SUM(H24:H28)</f>
        <v>4740</v>
      </c>
      <c r="I29" s="33"/>
      <c r="J29" s="32">
        <f t="shared" ref="J29" si="35">SUM(J24:J28)</f>
        <v>4740</v>
      </c>
      <c r="K29" s="33"/>
      <c r="L29" s="32">
        <f t="shared" ref="L29" si="36">SUM(L24:L28)</f>
        <v>4740</v>
      </c>
      <c r="M29" s="33"/>
      <c r="N29" s="32">
        <f t="shared" ref="N29" si="37">SUM(N24:N28)</f>
        <v>4740</v>
      </c>
      <c r="O29" s="33"/>
      <c r="P29" s="32">
        <f t="shared" ref="P29" si="38">SUM(P24:P28)</f>
        <v>4740</v>
      </c>
      <c r="Q29" s="33"/>
      <c r="R29" s="32">
        <f t="shared" ref="R29" si="39">SUM(R24:R28)</f>
        <v>4740</v>
      </c>
      <c r="S29" s="33"/>
      <c r="T29" s="32">
        <f t="shared" ref="T29" si="40">SUM(T24:T28)</f>
        <v>4740</v>
      </c>
      <c r="U29" s="33"/>
      <c r="V29" s="32">
        <f t="shared" ref="V29" si="41">SUM(V24:V28)</f>
        <v>4740</v>
      </c>
      <c r="W29" s="33"/>
      <c r="X29" s="32">
        <f t="shared" ref="X29" si="42">SUM(X24:X28)</f>
        <v>4740</v>
      </c>
      <c r="Y29" s="33"/>
      <c r="Z29" s="32">
        <f t="shared" ref="Z29" si="43">SUM(Z24:Z28)</f>
        <v>4740</v>
      </c>
      <c r="AA29" s="148"/>
      <c r="AB29" s="159"/>
      <c r="AC29" s="43"/>
    </row>
    <row r="30" spans="1:29" ht="24.75" customHeight="1" thickTop="1" thickBot="1">
      <c r="A30" s="34" t="s">
        <v>38</v>
      </c>
      <c r="B30" s="98"/>
      <c r="C30" s="35"/>
      <c r="D30" s="36">
        <f>D23-D29</f>
        <v>195260</v>
      </c>
      <c r="E30" s="37"/>
      <c r="F30" s="36">
        <f>F23-F29</f>
        <v>195260</v>
      </c>
      <c r="G30" s="37"/>
      <c r="H30" s="36">
        <f>H23-H29</f>
        <v>195260</v>
      </c>
      <c r="I30" s="37"/>
      <c r="J30" s="36">
        <f>J23-J29</f>
        <v>195260</v>
      </c>
      <c r="K30" s="37"/>
      <c r="L30" s="36">
        <f>L23-L29</f>
        <v>195260</v>
      </c>
      <c r="M30" s="37"/>
      <c r="N30" s="36">
        <f>N23-N29</f>
        <v>195260</v>
      </c>
      <c r="O30" s="37"/>
      <c r="P30" s="36">
        <f>P23-P29</f>
        <v>195260</v>
      </c>
      <c r="Q30" s="37"/>
      <c r="R30" s="36">
        <f>R23-R29</f>
        <v>195260</v>
      </c>
      <c r="S30" s="37"/>
      <c r="T30" s="36">
        <f>T23-T29</f>
        <v>195260</v>
      </c>
      <c r="U30" s="37"/>
      <c r="V30" s="36">
        <f>V23-V29</f>
        <v>195260</v>
      </c>
      <c r="W30" s="37"/>
      <c r="X30" s="36">
        <f>X21-X29</f>
        <v>195260</v>
      </c>
      <c r="Y30" s="37"/>
      <c r="Z30" s="36">
        <f>Z23-Z29</f>
        <v>195260</v>
      </c>
      <c r="AA30" s="147"/>
      <c r="AB30" s="164"/>
      <c r="AC30" s="99"/>
    </row>
  </sheetData>
  <mergeCells count="308">
    <mergeCell ref="R30:S30"/>
    <mergeCell ref="T30:U30"/>
    <mergeCell ref="V30:W30"/>
    <mergeCell ref="X30:Y30"/>
    <mergeCell ref="Z30:AA30"/>
    <mergeCell ref="AB30:AC30"/>
    <mergeCell ref="Z29:AA29"/>
    <mergeCell ref="AB29:AC29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A29:C29"/>
    <mergeCell ref="D29:E29"/>
    <mergeCell ref="F29:G29"/>
    <mergeCell ref="H29:I29"/>
    <mergeCell ref="J29:K29"/>
    <mergeCell ref="L29:M29"/>
    <mergeCell ref="R28:S28"/>
    <mergeCell ref="T28:U28"/>
    <mergeCell ref="V28:W28"/>
    <mergeCell ref="X28:Y28"/>
    <mergeCell ref="Z28:AA28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X24:Y24"/>
    <mergeCell ref="Z24:AA24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X25:Y25"/>
    <mergeCell ref="AB24:AC24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P23:Q23"/>
    <mergeCell ref="R23:S23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A23:C23"/>
    <mergeCell ref="D23:E23"/>
    <mergeCell ref="F23:G23"/>
    <mergeCell ref="H23:I23"/>
    <mergeCell ref="J23:K23"/>
    <mergeCell ref="L23:M23"/>
    <mergeCell ref="N23:O23"/>
    <mergeCell ref="L22:M22"/>
    <mergeCell ref="N22:O22"/>
    <mergeCell ref="T21:U21"/>
    <mergeCell ref="R21:S21"/>
    <mergeCell ref="V21:W21"/>
    <mergeCell ref="X21:Y21"/>
    <mergeCell ref="Z21:AA21"/>
    <mergeCell ref="AB21:AC21"/>
    <mergeCell ref="A22:C22"/>
    <mergeCell ref="D22:E22"/>
    <mergeCell ref="F22:G22"/>
    <mergeCell ref="H22:I22"/>
    <mergeCell ref="J22:K22"/>
    <mergeCell ref="X22:Y22"/>
    <mergeCell ref="Z22:AA22"/>
    <mergeCell ref="AB22:AC22"/>
    <mergeCell ref="P22:Q22"/>
    <mergeCell ref="R22:S22"/>
    <mergeCell ref="T22:U22"/>
    <mergeCell ref="V22:W22"/>
    <mergeCell ref="A21:C21"/>
    <mergeCell ref="D21:E21"/>
    <mergeCell ref="F21:G21"/>
    <mergeCell ref="H21:I21"/>
    <mergeCell ref="J21:K21"/>
    <mergeCell ref="L21:M21"/>
    <mergeCell ref="N21:O21"/>
    <mergeCell ref="P21:Q21"/>
    <mergeCell ref="X19:Y19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L19:M19"/>
    <mergeCell ref="N19:O19"/>
    <mergeCell ref="P19:Q19"/>
    <mergeCell ref="R19:S19"/>
    <mergeCell ref="T19:U19"/>
    <mergeCell ref="V19:W19"/>
    <mergeCell ref="AB20:AC20"/>
    <mergeCell ref="P20:Q20"/>
    <mergeCell ref="R20:S20"/>
    <mergeCell ref="T20:U20"/>
    <mergeCell ref="V20:W20"/>
    <mergeCell ref="X20:Y20"/>
    <mergeCell ref="Z20:AA20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T18:U18"/>
    <mergeCell ref="V18:W18"/>
    <mergeCell ref="X18:Y18"/>
    <mergeCell ref="Z18:AA18"/>
    <mergeCell ref="AB18:AC18"/>
    <mergeCell ref="AB15:AC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P15:Q15"/>
    <mergeCell ref="R15:S15"/>
    <mergeCell ref="T15:U15"/>
    <mergeCell ref="V15:W15"/>
    <mergeCell ref="X15:Y15"/>
    <mergeCell ref="Z15:AA15"/>
    <mergeCell ref="V16:W16"/>
    <mergeCell ref="X16:Y16"/>
    <mergeCell ref="Z16:AA16"/>
    <mergeCell ref="AB16:AC16"/>
    <mergeCell ref="A15:A20"/>
    <mergeCell ref="D15:E15"/>
    <mergeCell ref="F15:G15"/>
    <mergeCell ref="H15:I15"/>
    <mergeCell ref="J15:K15"/>
    <mergeCell ref="L15:M15"/>
    <mergeCell ref="N15:O15"/>
    <mergeCell ref="L14:M14"/>
    <mergeCell ref="N14:O14"/>
    <mergeCell ref="D17:E17"/>
    <mergeCell ref="F17:G17"/>
    <mergeCell ref="H17:I17"/>
    <mergeCell ref="J17:K17"/>
    <mergeCell ref="L17:M17"/>
    <mergeCell ref="N17:O17"/>
    <mergeCell ref="B19:C19"/>
    <mergeCell ref="D19:E19"/>
    <mergeCell ref="F19:G19"/>
    <mergeCell ref="H19:I19"/>
    <mergeCell ref="J19:K19"/>
    <mergeCell ref="T13:U13"/>
    <mergeCell ref="V13:W13"/>
    <mergeCell ref="X13:Y13"/>
    <mergeCell ref="Z13:AA13"/>
    <mergeCell ref="AB13:AC13"/>
    <mergeCell ref="A14:C14"/>
    <mergeCell ref="D14:E14"/>
    <mergeCell ref="F14:G14"/>
    <mergeCell ref="H14:I14"/>
    <mergeCell ref="J14:K14"/>
    <mergeCell ref="X14:Y14"/>
    <mergeCell ref="Z14:AA14"/>
    <mergeCell ref="AB14:AC14"/>
    <mergeCell ref="P14:Q14"/>
    <mergeCell ref="R14:S14"/>
    <mergeCell ref="T14:U14"/>
    <mergeCell ref="V14:W14"/>
    <mergeCell ref="A13:C13"/>
    <mergeCell ref="D13:E13"/>
    <mergeCell ref="F13:G13"/>
    <mergeCell ref="H13:I13"/>
    <mergeCell ref="J13:K13"/>
    <mergeCell ref="L13:M13"/>
    <mergeCell ref="N13:O13"/>
    <mergeCell ref="P13:Q13"/>
    <mergeCell ref="R13:S13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N12:O12"/>
    <mergeCell ref="L11:M11"/>
    <mergeCell ref="N11:O11"/>
    <mergeCell ref="P11:Q11"/>
    <mergeCell ref="R11:S11"/>
    <mergeCell ref="T11:U11"/>
    <mergeCell ref="V11:W11"/>
    <mergeCell ref="AB12:AC12"/>
    <mergeCell ref="P12:Q12"/>
    <mergeCell ref="R12:S12"/>
    <mergeCell ref="T12:U12"/>
    <mergeCell ref="V12:W12"/>
    <mergeCell ref="X12:Y12"/>
    <mergeCell ref="Z12:AA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J11:K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CE1A5-301B-4BB1-AF00-BEF4758A2F95}">
  <dimension ref="A1:AC30"/>
  <sheetViews>
    <sheetView topLeftCell="A16" workbookViewId="0">
      <selection activeCell="D15" sqref="D15:AA30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75" t="s">
        <v>39</v>
      </c>
      <c r="B1" s="75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</row>
    <row r="2" spans="1:29" ht="15.75" thickBot="1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</row>
    <row r="3" spans="1:29" ht="15.75" thickTop="1">
      <c r="A3" s="78" t="s">
        <v>0</v>
      </c>
      <c r="B3" s="79"/>
      <c r="C3" s="79"/>
      <c r="D3" s="80"/>
      <c r="E3" s="81" t="s">
        <v>1</v>
      </c>
      <c r="F3" s="79"/>
      <c r="G3" s="79"/>
      <c r="H3" s="79"/>
      <c r="I3" s="79"/>
      <c r="J3" s="79"/>
      <c r="K3" s="80"/>
      <c r="L3" s="81" t="s">
        <v>2</v>
      </c>
      <c r="M3" s="79"/>
      <c r="N3" s="79"/>
      <c r="O3" s="79"/>
      <c r="P3" s="79"/>
      <c r="Q3" s="79"/>
      <c r="R3" s="80"/>
      <c r="S3" s="81" t="s">
        <v>3</v>
      </c>
      <c r="T3" s="79"/>
      <c r="U3" s="79"/>
      <c r="V3" s="79"/>
      <c r="W3" s="79"/>
      <c r="X3" s="79"/>
      <c r="Y3" s="80"/>
      <c r="Z3" s="79" t="s">
        <v>4</v>
      </c>
      <c r="AA3" s="79"/>
      <c r="AB3" s="79"/>
      <c r="AC3" s="82"/>
    </row>
    <row r="4" spans="1:29" ht="35.25" customHeight="1" thickBot="1">
      <c r="A4" s="83"/>
      <c r="B4" s="111"/>
      <c r="C4" s="84"/>
      <c r="D4" s="85"/>
      <c r="E4" s="86" t="s">
        <v>47</v>
      </c>
      <c r="F4" s="87"/>
      <c r="G4" s="87"/>
      <c r="H4" s="87"/>
      <c r="I4" s="87"/>
      <c r="J4" s="87"/>
      <c r="K4" s="88"/>
      <c r="L4" s="89"/>
      <c r="M4" s="84"/>
      <c r="N4" s="84"/>
      <c r="O4" s="84"/>
      <c r="P4" s="84"/>
      <c r="Q4" s="84"/>
      <c r="R4" s="85"/>
      <c r="S4" s="90" t="s">
        <v>73</v>
      </c>
      <c r="T4" s="91"/>
      <c r="U4" s="91"/>
      <c r="V4" s="91"/>
      <c r="W4" s="91"/>
      <c r="X4" s="91"/>
      <c r="Y4" s="92"/>
      <c r="Z4" s="93" t="s">
        <v>5</v>
      </c>
      <c r="AA4" s="93"/>
      <c r="AB4" s="93"/>
      <c r="AC4" s="94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73" t="s">
        <v>6</v>
      </c>
      <c r="B6" s="115"/>
      <c r="C6" s="74"/>
      <c r="D6" s="71" t="s">
        <v>11</v>
      </c>
      <c r="E6" s="72"/>
      <c r="F6" s="71" t="s">
        <v>12</v>
      </c>
      <c r="G6" s="72"/>
      <c r="H6" s="71" t="s">
        <v>13</v>
      </c>
      <c r="I6" s="72"/>
      <c r="J6" s="71" t="s">
        <v>14</v>
      </c>
      <c r="K6" s="72"/>
      <c r="L6" s="71" t="s">
        <v>15</v>
      </c>
      <c r="M6" s="72"/>
      <c r="N6" s="71" t="s">
        <v>16</v>
      </c>
      <c r="O6" s="72"/>
      <c r="P6" s="71" t="s">
        <v>17</v>
      </c>
      <c r="Q6" s="72"/>
      <c r="R6" s="71" t="s">
        <v>18</v>
      </c>
      <c r="S6" s="72"/>
      <c r="T6" s="71" t="s">
        <v>7</v>
      </c>
      <c r="U6" s="72"/>
      <c r="V6" s="71" t="s">
        <v>8</v>
      </c>
      <c r="W6" s="72"/>
      <c r="X6" s="71" t="s">
        <v>9</v>
      </c>
      <c r="Y6" s="72"/>
      <c r="Z6" s="71" t="s">
        <v>10</v>
      </c>
      <c r="AA6" s="125"/>
      <c r="AB6" s="149" t="s">
        <v>19</v>
      </c>
      <c r="AC6" s="95"/>
    </row>
    <row r="7" spans="1:29" ht="24.75" customHeight="1">
      <c r="A7" s="62" t="s">
        <v>41</v>
      </c>
      <c r="B7" s="70"/>
      <c r="C7" s="63"/>
      <c r="D7" s="3"/>
      <c r="E7" s="4" t="s">
        <v>20</v>
      </c>
      <c r="F7" s="3"/>
      <c r="G7" s="4" t="s">
        <v>20</v>
      </c>
      <c r="H7" s="3"/>
      <c r="I7" s="4" t="s">
        <v>20</v>
      </c>
      <c r="J7" s="3"/>
      <c r="K7" s="4" t="s">
        <v>20</v>
      </c>
      <c r="L7" s="3"/>
      <c r="M7" s="4" t="s">
        <v>20</v>
      </c>
      <c r="N7" s="3"/>
      <c r="O7" s="4" t="s">
        <v>20</v>
      </c>
      <c r="P7" s="3"/>
      <c r="Q7" s="4" t="s">
        <v>20</v>
      </c>
      <c r="R7" s="3"/>
      <c r="S7" s="4" t="s">
        <v>20</v>
      </c>
      <c r="T7" s="3"/>
      <c r="U7" s="4" t="s">
        <v>20</v>
      </c>
      <c r="V7" s="3"/>
      <c r="W7" s="4" t="s">
        <v>20</v>
      </c>
      <c r="X7" s="3"/>
      <c r="Y7" s="4" t="s">
        <v>20</v>
      </c>
      <c r="Z7" s="3"/>
      <c r="AA7" s="23" t="s">
        <v>20</v>
      </c>
      <c r="AB7" s="24"/>
      <c r="AC7" s="9" t="s">
        <v>20</v>
      </c>
    </row>
    <row r="8" spans="1:29" ht="24.75" customHeight="1">
      <c r="A8" s="62" t="s">
        <v>42</v>
      </c>
      <c r="B8" s="70"/>
      <c r="C8" s="63"/>
      <c r="D8" s="3"/>
      <c r="E8" s="4" t="s">
        <v>20</v>
      </c>
      <c r="F8" s="3"/>
      <c r="G8" s="4" t="s">
        <v>20</v>
      </c>
      <c r="H8" s="3"/>
      <c r="I8" s="4" t="s">
        <v>20</v>
      </c>
      <c r="J8" s="3"/>
      <c r="K8" s="4" t="s">
        <v>20</v>
      </c>
      <c r="L8" s="3"/>
      <c r="M8" s="4" t="s">
        <v>20</v>
      </c>
      <c r="N8" s="3"/>
      <c r="O8" s="4" t="s">
        <v>20</v>
      </c>
      <c r="P8" s="3"/>
      <c r="Q8" s="4" t="s">
        <v>20</v>
      </c>
      <c r="R8" s="3"/>
      <c r="S8" s="4" t="s">
        <v>20</v>
      </c>
      <c r="T8" s="3"/>
      <c r="U8" s="4" t="s">
        <v>20</v>
      </c>
      <c r="V8" s="3"/>
      <c r="W8" s="4" t="s">
        <v>20</v>
      </c>
      <c r="X8" s="3"/>
      <c r="Y8" s="4" t="s">
        <v>20</v>
      </c>
      <c r="Z8" s="3"/>
      <c r="AA8" s="23" t="s">
        <v>20</v>
      </c>
      <c r="AB8" s="24"/>
      <c r="AC8" s="9" t="s">
        <v>21</v>
      </c>
    </row>
    <row r="9" spans="1:29" ht="24.75" customHeight="1">
      <c r="A9" s="62" t="s">
        <v>50</v>
      </c>
      <c r="B9" s="70"/>
      <c r="C9" s="63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23" t="s">
        <v>21</v>
      </c>
      <c r="AB9" s="24"/>
      <c r="AC9" s="9" t="s">
        <v>21</v>
      </c>
    </row>
    <row r="10" spans="1:29" ht="24.75" customHeight="1" thickBot="1">
      <c r="A10" s="50" t="s">
        <v>70</v>
      </c>
      <c r="B10" s="109"/>
      <c r="C10" s="51"/>
      <c r="D10" s="3"/>
      <c r="E10" s="4" t="s">
        <v>21</v>
      </c>
      <c r="F10" s="3"/>
      <c r="G10" s="4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23" t="s">
        <v>21</v>
      </c>
      <c r="AB10" s="24"/>
      <c r="AC10" s="9" t="s">
        <v>21</v>
      </c>
    </row>
    <row r="11" spans="1:29" ht="24.75" customHeight="1" thickTop="1">
      <c r="A11" s="40" t="s">
        <v>25</v>
      </c>
      <c r="B11" s="100"/>
      <c r="C11" s="41"/>
      <c r="D11" s="64">
        <v>8200</v>
      </c>
      <c r="E11" s="65"/>
      <c r="F11" s="64">
        <v>8200</v>
      </c>
      <c r="G11" s="65"/>
      <c r="H11" s="64">
        <v>8200</v>
      </c>
      <c r="I11" s="65"/>
      <c r="J11" s="64">
        <v>8200</v>
      </c>
      <c r="K11" s="65"/>
      <c r="L11" s="64">
        <v>8200</v>
      </c>
      <c r="M11" s="65"/>
      <c r="N11" s="64">
        <v>8200</v>
      </c>
      <c r="O11" s="65"/>
      <c r="P11" s="64">
        <v>8200</v>
      </c>
      <c r="Q11" s="65"/>
      <c r="R11" s="64">
        <v>8200</v>
      </c>
      <c r="S11" s="65"/>
      <c r="T11" s="64">
        <v>8200</v>
      </c>
      <c r="U11" s="65"/>
      <c r="V11" s="64">
        <v>8200</v>
      </c>
      <c r="W11" s="65"/>
      <c r="X11" s="64">
        <v>8200</v>
      </c>
      <c r="Y11" s="65"/>
      <c r="Z11" s="64">
        <v>8200</v>
      </c>
      <c r="AA11" s="65"/>
      <c r="AB11" s="150"/>
      <c r="AC11" s="128"/>
    </row>
    <row r="12" spans="1:29" ht="24.75" customHeight="1">
      <c r="A12" s="62" t="s">
        <v>50</v>
      </c>
      <c r="B12" s="70"/>
      <c r="C12" s="63"/>
      <c r="D12" s="47">
        <v>1281</v>
      </c>
      <c r="E12" s="48"/>
      <c r="F12" s="47">
        <v>1281</v>
      </c>
      <c r="G12" s="48"/>
      <c r="H12" s="47">
        <v>1281</v>
      </c>
      <c r="I12" s="48"/>
      <c r="J12" s="47">
        <v>1281</v>
      </c>
      <c r="K12" s="48"/>
      <c r="L12" s="47">
        <v>1281</v>
      </c>
      <c r="M12" s="48"/>
      <c r="N12" s="47">
        <v>1281</v>
      </c>
      <c r="O12" s="48"/>
      <c r="P12" s="47">
        <v>1281</v>
      </c>
      <c r="Q12" s="48"/>
      <c r="R12" s="47">
        <v>1281</v>
      </c>
      <c r="S12" s="48"/>
      <c r="T12" s="47">
        <v>1281</v>
      </c>
      <c r="U12" s="48"/>
      <c r="V12" s="47">
        <v>1281</v>
      </c>
      <c r="W12" s="48"/>
      <c r="X12" s="47">
        <v>1281</v>
      </c>
      <c r="Y12" s="48"/>
      <c r="Z12" s="47">
        <v>1281</v>
      </c>
      <c r="AA12" s="48"/>
      <c r="AB12" s="151"/>
      <c r="AC12" s="49"/>
    </row>
    <row r="13" spans="1:29" ht="24.75" customHeight="1">
      <c r="A13" s="69" t="s">
        <v>27</v>
      </c>
      <c r="B13" s="110"/>
      <c r="C13" s="70"/>
      <c r="D13" s="47">
        <v>10250</v>
      </c>
      <c r="E13" s="48"/>
      <c r="F13" s="47">
        <v>10250</v>
      </c>
      <c r="G13" s="48"/>
      <c r="H13" s="47">
        <v>10250</v>
      </c>
      <c r="I13" s="48"/>
      <c r="J13" s="47">
        <v>10250</v>
      </c>
      <c r="K13" s="48"/>
      <c r="L13" s="47">
        <v>10250</v>
      </c>
      <c r="M13" s="48"/>
      <c r="N13" s="47">
        <v>10250</v>
      </c>
      <c r="O13" s="48"/>
      <c r="P13" s="47">
        <v>10250</v>
      </c>
      <c r="Q13" s="48"/>
      <c r="R13" s="47">
        <v>10250</v>
      </c>
      <c r="S13" s="48"/>
      <c r="T13" s="47">
        <v>10250</v>
      </c>
      <c r="U13" s="48"/>
      <c r="V13" s="47">
        <v>10250</v>
      </c>
      <c r="W13" s="48"/>
      <c r="X13" s="47">
        <v>10250</v>
      </c>
      <c r="Y13" s="48"/>
      <c r="Z13" s="47">
        <v>10250</v>
      </c>
      <c r="AA13" s="48"/>
      <c r="AB13" s="151"/>
      <c r="AC13" s="49"/>
    </row>
    <row r="14" spans="1:29" ht="24.75" customHeight="1" thickBot="1">
      <c r="A14" s="50" t="s">
        <v>51</v>
      </c>
      <c r="B14" s="109"/>
      <c r="C14" s="51"/>
      <c r="D14" s="52">
        <v>1601</v>
      </c>
      <c r="E14" s="53"/>
      <c r="F14" s="52">
        <v>1601</v>
      </c>
      <c r="G14" s="53"/>
      <c r="H14" s="52">
        <v>1601</v>
      </c>
      <c r="I14" s="53"/>
      <c r="J14" s="52">
        <v>1601</v>
      </c>
      <c r="K14" s="53"/>
      <c r="L14" s="52">
        <v>1601</v>
      </c>
      <c r="M14" s="53"/>
      <c r="N14" s="52">
        <v>1601</v>
      </c>
      <c r="O14" s="53"/>
      <c r="P14" s="52">
        <v>1601</v>
      </c>
      <c r="Q14" s="53"/>
      <c r="R14" s="52">
        <v>1601</v>
      </c>
      <c r="S14" s="53"/>
      <c r="T14" s="52">
        <v>1601</v>
      </c>
      <c r="U14" s="53"/>
      <c r="V14" s="52">
        <v>1601</v>
      </c>
      <c r="W14" s="53"/>
      <c r="X14" s="52">
        <v>1601</v>
      </c>
      <c r="Y14" s="53"/>
      <c r="Z14" s="52">
        <v>1601</v>
      </c>
      <c r="AA14" s="53"/>
      <c r="AB14" s="152"/>
      <c r="AC14" s="108"/>
    </row>
    <row r="15" spans="1:29" ht="24.75" customHeight="1" thickTop="1">
      <c r="A15" s="66" t="s">
        <v>43</v>
      </c>
      <c r="B15" s="28"/>
      <c r="C15" s="12" t="s">
        <v>44</v>
      </c>
      <c r="D15" s="64"/>
      <c r="E15" s="65"/>
      <c r="F15" s="64"/>
      <c r="G15" s="65"/>
      <c r="H15" s="64"/>
      <c r="I15" s="65"/>
      <c r="J15" s="64"/>
      <c r="K15" s="65"/>
      <c r="L15" s="64"/>
      <c r="M15" s="65"/>
      <c r="N15" s="64"/>
      <c r="O15" s="65"/>
      <c r="P15" s="64"/>
      <c r="Q15" s="65"/>
      <c r="R15" s="64"/>
      <c r="S15" s="65"/>
      <c r="T15" s="64"/>
      <c r="U15" s="65"/>
      <c r="V15" s="64"/>
      <c r="W15" s="65"/>
      <c r="X15" s="64"/>
      <c r="Y15" s="65"/>
      <c r="Z15" s="64"/>
      <c r="AA15" s="65"/>
      <c r="AB15" s="150"/>
      <c r="AC15" s="128"/>
    </row>
    <row r="16" spans="1:29" ht="24.75" customHeight="1">
      <c r="A16" s="67"/>
      <c r="B16" s="16"/>
      <c r="C16" s="7" t="s">
        <v>45</v>
      </c>
      <c r="D16" s="47"/>
      <c r="E16" s="48"/>
      <c r="F16" s="47"/>
      <c r="G16" s="48"/>
      <c r="H16" s="47"/>
      <c r="I16" s="48"/>
      <c r="J16" s="47"/>
      <c r="K16" s="48"/>
      <c r="L16" s="47"/>
      <c r="M16" s="48"/>
      <c r="N16" s="47"/>
      <c r="O16" s="48"/>
      <c r="P16" s="47"/>
      <c r="Q16" s="48"/>
      <c r="R16" s="47"/>
      <c r="S16" s="48"/>
      <c r="T16" s="47"/>
      <c r="U16" s="48"/>
      <c r="V16" s="47"/>
      <c r="W16" s="48"/>
      <c r="X16" s="47"/>
      <c r="Y16" s="48"/>
      <c r="Z16" s="47"/>
      <c r="AA16" s="48"/>
      <c r="AB16" s="151"/>
      <c r="AC16" s="49"/>
    </row>
    <row r="17" spans="1:29" ht="24.75" customHeight="1">
      <c r="A17" s="67"/>
      <c r="B17" s="16"/>
      <c r="C17" s="7" t="s">
        <v>46</v>
      </c>
      <c r="D17" s="47"/>
      <c r="E17" s="48"/>
      <c r="F17" s="47"/>
      <c r="G17" s="48"/>
      <c r="H17" s="47"/>
      <c r="I17" s="48"/>
      <c r="J17" s="47"/>
      <c r="K17" s="48"/>
      <c r="L17" s="47"/>
      <c r="M17" s="48"/>
      <c r="N17" s="47"/>
      <c r="O17" s="48"/>
      <c r="P17" s="47"/>
      <c r="Q17" s="48"/>
      <c r="R17" s="47"/>
      <c r="S17" s="48"/>
      <c r="T17" s="47"/>
      <c r="U17" s="48"/>
      <c r="V17" s="47"/>
      <c r="W17" s="48"/>
      <c r="X17" s="47"/>
      <c r="Y17" s="48"/>
      <c r="Z17" s="47"/>
      <c r="AA17" s="48"/>
      <c r="AB17" s="151"/>
      <c r="AC17" s="49"/>
    </row>
    <row r="18" spans="1:29" ht="24.75" customHeight="1">
      <c r="A18" s="67"/>
      <c r="B18" s="116" t="s">
        <v>28</v>
      </c>
      <c r="C18" s="117"/>
      <c r="D18" s="47"/>
      <c r="E18" s="48"/>
      <c r="F18" s="47"/>
      <c r="G18" s="48"/>
      <c r="H18" s="47"/>
      <c r="I18" s="48"/>
      <c r="J18" s="47"/>
      <c r="K18" s="48"/>
      <c r="L18" s="47"/>
      <c r="M18" s="48"/>
      <c r="N18" s="47"/>
      <c r="O18" s="48"/>
      <c r="P18" s="47"/>
      <c r="Q18" s="48"/>
      <c r="R18" s="47"/>
      <c r="S18" s="48"/>
      <c r="T18" s="47"/>
      <c r="U18" s="48"/>
      <c r="V18" s="47"/>
      <c r="W18" s="48"/>
      <c r="X18" s="47"/>
      <c r="Y18" s="48"/>
      <c r="Z18" s="47"/>
      <c r="AA18" s="48"/>
      <c r="AB18" s="151"/>
      <c r="AC18" s="49"/>
    </row>
    <row r="19" spans="1:29" ht="24.75" customHeight="1">
      <c r="A19" s="67"/>
      <c r="B19" s="116" t="s">
        <v>29</v>
      </c>
      <c r="C19" s="117"/>
      <c r="D19" s="47"/>
      <c r="E19" s="48"/>
      <c r="F19" s="47"/>
      <c r="G19" s="48"/>
      <c r="H19" s="47"/>
      <c r="I19" s="48"/>
      <c r="J19" s="47"/>
      <c r="K19" s="48"/>
      <c r="L19" s="47"/>
      <c r="M19" s="48"/>
      <c r="N19" s="47"/>
      <c r="O19" s="48"/>
      <c r="P19" s="47"/>
      <c r="Q19" s="48"/>
      <c r="R19" s="47"/>
      <c r="S19" s="48"/>
      <c r="T19" s="47"/>
      <c r="U19" s="48"/>
      <c r="V19" s="47"/>
      <c r="W19" s="48"/>
      <c r="X19" s="47"/>
      <c r="Y19" s="48"/>
      <c r="Z19" s="47"/>
      <c r="AA19" s="48"/>
      <c r="AB19" s="151"/>
      <c r="AC19" s="49"/>
    </row>
    <row r="20" spans="1:29" ht="24.75" customHeight="1" thickBot="1">
      <c r="A20" s="68"/>
      <c r="B20" s="89" t="s">
        <v>30</v>
      </c>
      <c r="C20" s="85"/>
      <c r="D20" s="52"/>
      <c r="E20" s="53"/>
      <c r="F20" s="52"/>
      <c r="G20" s="53"/>
      <c r="H20" s="52"/>
      <c r="I20" s="53"/>
      <c r="J20" s="52"/>
      <c r="K20" s="53"/>
      <c r="L20" s="52"/>
      <c r="M20" s="53"/>
      <c r="N20" s="52"/>
      <c r="O20" s="53"/>
      <c r="P20" s="52"/>
      <c r="Q20" s="53"/>
      <c r="R20" s="52"/>
      <c r="S20" s="53"/>
      <c r="T20" s="52"/>
      <c r="U20" s="53"/>
      <c r="V20" s="52"/>
      <c r="W20" s="53"/>
      <c r="X20" s="52"/>
      <c r="Y20" s="53"/>
      <c r="Z20" s="52"/>
      <c r="AA20" s="53"/>
      <c r="AB20" s="152"/>
      <c r="AC20" s="108"/>
    </row>
    <row r="21" spans="1:29" ht="24.75" customHeight="1" thickTop="1">
      <c r="A21" s="40" t="s">
        <v>31</v>
      </c>
      <c r="B21" s="100"/>
      <c r="C21" s="41"/>
      <c r="D21" s="32">
        <f>INT(D7*D11+D8*D13+D9*D12+D10*D14+D15+D16+D17+D18+D19+D20)</f>
        <v>0</v>
      </c>
      <c r="E21" s="33"/>
      <c r="F21" s="32">
        <f t="shared" ref="F21" si="0">INT(F7*F11+F8*F13+F9*F12+F10*F14+F15+F16+F17+F18+F19+F20)</f>
        <v>0</v>
      </c>
      <c r="G21" s="33"/>
      <c r="H21" s="32">
        <f t="shared" ref="H21" si="1">INT(H7*H11+H8*H13+H9*H12+H10*H14+H15+H16+H17+H18+H19+H20)</f>
        <v>0</v>
      </c>
      <c r="I21" s="33"/>
      <c r="J21" s="32">
        <f t="shared" ref="J21" si="2">INT(J7*J11+J8*J13+J9*J12+J10*J14+J15+J16+J17+J18+J19+J20)</f>
        <v>0</v>
      </c>
      <c r="K21" s="33"/>
      <c r="L21" s="32">
        <f t="shared" ref="L21" si="3">INT(L7*L11+L8*L13+L9*L12+L10*L14+L15+L16+L17+L18+L19+L20)</f>
        <v>0</v>
      </c>
      <c r="M21" s="33"/>
      <c r="N21" s="32">
        <f t="shared" ref="N21" si="4">INT(N7*N11+N8*N13+N9*N12+N10*N14+N15+N16+N17+N18+N19+N20)</f>
        <v>0</v>
      </c>
      <c r="O21" s="33"/>
      <c r="P21" s="32">
        <f t="shared" ref="P21" si="5">INT(P7*P11+P8*P13+P9*P12+P10*P14+P15+P16+P17+P18+P19+P20)</f>
        <v>0</v>
      </c>
      <c r="Q21" s="33"/>
      <c r="R21" s="32">
        <f t="shared" ref="R21" si="6">INT(R7*R11+R8*R13+R9*R12+R10*R14+R15+R16+R17+R18+R19+R20)</f>
        <v>0</v>
      </c>
      <c r="S21" s="33"/>
      <c r="T21" s="32">
        <f t="shared" ref="T21" si="7">INT(T7*T11+T8*T13+T9*T12+T10*T14+T15+T16+T17+T18+T19+T20)</f>
        <v>0</v>
      </c>
      <c r="U21" s="33"/>
      <c r="V21" s="32">
        <f t="shared" ref="V21" si="8">INT(V7*V11+V8*V13+V9*V12+V10*V14+V15+V16+V17+V18+V19+V20)</f>
        <v>0</v>
      </c>
      <c r="W21" s="33"/>
      <c r="X21" s="32">
        <f t="shared" ref="X21" si="9">INT(X7*X11+X8*X13+X9*X12+X10*X14+X15+X16+X17+X18+X19+X20)</f>
        <v>0</v>
      </c>
      <c r="Y21" s="33"/>
      <c r="Z21" s="32">
        <f t="shared" ref="Z21" si="10">INT(Z7*Z11+Z8*Z13+Z9*Z12+Z10*Z14+Z15+Z16+Z17+Z18+Z19+Z20)</f>
        <v>0</v>
      </c>
      <c r="AA21" s="33"/>
      <c r="AB21" s="159"/>
      <c r="AC21" s="43"/>
    </row>
    <row r="22" spans="1:29" ht="24.75" customHeight="1" thickBot="1">
      <c r="A22" s="122" t="s">
        <v>40</v>
      </c>
      <c r="B22" s="123"/>
      <c r="C22" s="124"/>
      <c r="D22" s="96"/>
      <c r="E22" s="97"/>
      <c r="F22" s="96"/>
      <c r="G22" s="97"/>
      <c r="H22" s="96"/>
      <c r="I22" s="97"/>
      <c r="J22" s="96"/>
      <c r="K22" s="97"/>
      <c r="L22" s="96"/>
      <c r="M22" s="97"/>
      <c r="N22" s="96"/>
      <c r="O22" s="97"/>
      <c r="P22" s="96"/>
      <c r="Q22" s="97"/>
      <c r="R22" s="96"/>
      <c r="S22" s="97"/>
      <c r="T22" s="96"/>
      <c r="U22" s="97"/>
      <c r="V22" s="96"/>
      <c r="W22" s="97"/>
      <c r="X22" s="96"/>
      <c r="Y22" s="97"/>
      <c r="Z22" s="96"/>
      <c r="AA22" s="97"/>
      <c r="AB22" s="160"/>
      <c r="AC22" s="101"/>
    </row>
    <row r="23" spans="1:29" ht="24.75" customHeight="1" thickBot="1">
      <c r="A23" s="102" t="s">
        <v>19</v>
      </c>
      <c r="B23" s="103"/>
      <c r="C23" s="104"/>
      <c r="D23" s="105">
        <f>D21+D22</f>
        <v>0</v>
      </c>
      <c r="E23" s="106"/>
      <c r="F23" s="105">
        <f t="shared" ref="F23" si="11">F21+F22</f>
        <v>0</v>
      </c>
      <c r="G23" s="106"/>
      <c r="H23" s="105">
        <f t="shared" ref="H23" si="12">H21+H22</f>
        <v>0</v>
      </c>
      <c r="I23" s="106"/>
      <c r="J23" s="105">
        <f t="shared" ref="J23" si="13">J21+J22</f>
        <v>0</v>
      </c>
      <c r="K23" s="106"/>
      <c r="L23" s="105">
        <f t="shared" ref="L23" si="14">L21+L22</f>
        <v>0</v>
      </c>
      <c r="M23" s="106"/>
      <c r="N23" s="105">
        <f t="shared" ref="N23" si="15">N21+N22</f>
        <v>0</v>
      </c>
      <c r="O23" s="106"/>
      <c r="P23" s="105">
        <f t="shared" ref="P23" si="16">P21+P22</f>
        <v>0</v>
      </c>
      <c r="Q23" s="106"/>
      <c r="R23" s="105">
        <f t="shared" ref="R23" si="17">R21+R22</f>
        <v>0</v>
      </c>
      <c r="S23" s="106"/>
      <c r="T23" s="105">
        <f t="shared" ref="T23" si="18">T21+T22</f>
        <v>0</v>
      </c>
      <c r="U23" s="106"/>
      <c r="V23" s="105">
        <f t="shared" ref="V23" si="19">V21+V22</f>
        <v>0</v>
      </c>
      <c r="W23" s="106"/>
      <c r="X23" s="105">
        <f t="shared" ref="X23" si="20">X21+X22</f>
        <v>0</v>
      </c>
      <c r="Y23" s="106"/>
      <c r="Z23" s="105">
        <f t="shared" ref="Z23" si="21">Z21+Z22</f>
        <v>0</v>
      </c>
      <c r="AA23" s="106"/>
      <c r="AB23" s="161"/>
      <c r="AC23" s="107"/>
    </row>
    <row r="24" spans="1:29" ht="24.75" customHeight="1">
      <c r="A24" s="54" t="s">
        <v>33</v>
      </c>
      <c r="B24" s="118" t="s">
        <v>34</v>
      </c>
      <c r="C24" s="119"/>
      <c r="D24" s="44">
        <f>D23*0.003</f>
        <v>0</v>
      </c>
      <c r="E24" s="45"/>
      <c r="F24" s="44">
        <f t="shared" ref="F24" si="22">F23*0.003</f>
        <v>0</v>
      </c>
      <c r="G24" s="45"/>
      <c r="H24" s="44">
        <f t="shared" ref="H24" si="23">H23*0.003</f>
        <v>0</v>
      </c>
      <c r="I24" s="45"/>
      <c r="J24" s="44">
        <f t="shared" ref="J24" si="24">J23*0.003</f>
        <v>0</v>
      </c>
      <c r="K24" s="45"/>
      <c r="L24" s="44">
        <f t="shared" ref="L24" si="25">L23*0.003</f>
        <v>0</v>
      </c>
      <c r="M24" s="45"/>
      <c r="N24" s="44">
        <f t="shared" ref="N24" si="26">N23*0.003</f>
        <v>0</v>
      </c>
      <c r="O24" s="45"/>
      <c r="P24" s="44">
        <f t="shared" ref="P24" si="27">P23*0.003</f>
        <v>0</v>
      </c>
      <c r="Q24" s="45"/>
      <c r="R24" s="44">
        <f t="shared" ref="R24" si="28">R23*0.003</f>
        <v>0</v>
      </c>
      <c r="S24" s="45"/>
      <c r="T24" s="44">
        <f t="shared" ref="T24" si="29">T23*0.003</f>
        <v>0</v>
      </c>
      <c r="U24" s="45"/>
      <c r="V24" s="44">
        <f t="shared" ref="V24" si="30">V23*0.003</f>
        <v>0</v>
      </c>
      <c r="W24" s="45"/>
      <c r="X24" s="44">
        <f t="shared" ref="X24" si="31">X23*0.003</f>
        <v>0</v>
      </c>
      <c r="Y24" s="45"/>
      <c r="Z24" s="44">
        <f t="shared" ref="Z24" si="32">Z23*0.003</f>
        <v>0</v>
      </c>
      <c r="AA24" s="45"/>
      <c r="AB24" s="162"/>
      <c r="AC24" s="46"/>
    </row>
    <row r="25" spans="1:29" ht="24.75" customHeight="1">
      <c r="A25" s="55"/>
      <c r="B25" s="116" t="s">
        <v>35</v>
      </c>
      <c r="C25" s="117"/>
      <c r="D25" s="47"/>
      <c r="E25" s="48"/>
      <c r="F25" s="47"/>
      <c r="G25" s="48"/>
      <c r="H25" s="47"/>
      <c r="I25" s="48"/>
      <c r="J25" s="47"/>
      <c r="K25" s="48"/>
      <c r="L25" s="47"/>
      <c r="M25" s="48"/>
      <c r="N25" s="47"/>
      <c r="O25" s="48"/>
      <c r="P25" s="47"/>
      <c r="Q25" s="48"/>
      <c r="R25" s="47"/>
      <c r="S25" s="48"/>
      <c r="T25" s="47"/>
      <c r="U25" s="48"/>
      <c r="V25" s="47"/>
      <c r="W25" s="48"/>
      <c r="X25" s="47"/>
      <c r="Y25" s="48"/>
      <c r="Z25" s="47"/>
      <c r="AA25" s="157"/>
      <c r="AB25" s="151"/>
      <c r="AC25" s="49"/>
    </row>
    <row r="26" spans="1:29" ht="24.75" customHeight="1">
      <c r="A26" s="55"/>
      <c r="B26" s="116" t="s">
        <v>48</v>
      </c>
      <c r="C26" s="117"/>
      <c r="D26" s="47"/>
      <c r="E26" s="48"/>
      <c r="F26" s="47"/>
      <c r="G26" s="48"/>
      <c r="H26" s="47"/>
      <c r="I26" s="48"/>
      <c r="J26" s="47"/>
      <c r="K26" s="48"/>
      <c r="L26" s="47"/>
      <c r="M26" s="48"/>
      <c r="N26" s="47"/>
      <c r="O26" s="48"/>
      <c r="P26" s="47"/>
      <c r="Q26" s="48"/>
      <c r="R26" s="47"/>
      <c r="S26" s="48"/>
      <c r="T26" s="47"/>
      <c r="U26" s="48"/>
      <c r="V26" s="47"/>
      <c r="W26" s="48"/>
      <c r="X26" s="47"/>
      <c r="Y26" s="48"/>
      <c r="Z26" s="47"/>
      <c r="AA26" s="157"/>
      <c r="AB26" s="151"/>
      <c r="AC26" s="49"/>
    </row>
    <row r="27" spans="1:29" ht="24.75" customHeight="1">
      <c r="A27" s="56"/>
      <c r="B27" s="116" t="s">
        <v>49</v>
      </c>
      <c r="C27" s="117"/>
      <c r="D27" s="32"/>
      <c r="E27" s="33"/>
      <c r="F27" s="32"/>
      <c r="G27" s="33"/>
      <c r="H27" s="32"/>
      <c r="I27" s="33"/>
      <c r="J27" s="32"/>
      <c r="K27" s="33"/>
      <c r="L27" s="32"/>
      <c r="M27" s="33"/>
      <c r="N27" s="32"/>
      <c r="O27" s="33"/>
      <c r="P27" s="32"/>
      <c r="Q27" s="33"/>
      <c r="R27" s="32"/>
      <c r="S27" s="33"/>
      <c r="T27" s="32"/>
      <c r="U27" s="33"/>
      <c r="V27" s="32"/>
      <c r="W27" s="33"/>
      <c r="X27" s="32"/>
      <c r="Y27" s="33"/>
      <c r="Z27" s="32"/>
      <c r="AA27" s="148"/>
      <c r="AB27" s="159"/>
      <c r="AC27" s="43"/>
    </row>
    <row r="28" spans="1:29" ht="24.75" customHeight="1" thickBot="1">
      <c r="A28" s="57"/>
      <c r="B28" s="120" t="s">
        <v>52</v>
      </c>
      <c r="C28" s="121"/>
      <c r="D28" s="38"/>
      <c r="E28" s="42"/>
      <c r="F28" s="38"/>
      <c r="G28" s="42"/>
      <c r="H28" s="38"/>
      <c r="I28" s="42"/>
      <c r="J28" s="38"/>
      <c r="K28" s="42"/>
      <c r="L28" s="38"/>
      <c r="M28" s="42"/>
      <c r="N28" s="38"/>
      <c r="O28" s="42"/>
      <c r="P28" s="38"/>
      <c r="Q28" s="42"/>
      <c r="R28" s="38"/>
      <c r="S28" s="42"/>
      <c r="T28" s="38"/>
      <c r="U28" s="42"/>
      <c r="V28" s="38"/>
      <c r="W28" s="42"/>
      <c r="X28" s="38"/>
      <c r="Y28" s="42"/>
      <c r="Z28" s="38"/>
      <c r="AA28" s="165"/>
      <c r="AB28" s="163"/>
      <c r="AC28" s="39"/>
    </row>
    <row r="29" spans="1:29" ht="24.75" customHeight="1" thickBot="1">
      <c r="A29" s="40" t="s">
        <v>37</v>
      </c>
      <c r="B29" s="100"/>
      <c r="C29" s="41"/>
      <c r="D29" s="32">
        <f>SUM(D24:D28)</f>
        <v>0</v>
      </c>
      <c r="E29" s="33"/>
      <c r="F29" s="32">
        <f t="shared" ref="F29" si="33">SUM(F24:F28)</f>
        <v>0</v>
      </c>
      <c r="G29" s="33"/>
      <c r="H29" s="32">
        <f t="shared" ref="H29" si="34">SUM(H24:H28)</f>
        <v>0</v>
      </c>
      <c r="I29" s="33"/>
      <c r="J29" s="32">
        <f t="shared" ref="J29" si="35">SUM(J24:J28)</f>
        <v>0</v>
      </c>
      <c r="K29" s="33"/>
      <c r="L29" s="32">
        <f t="shared" ref="L29" si="36">SUM(L24:L28)</f>
        <v>0</v>
      </c>
      <c r="M29" s="33"/>
      <c r="N29" s="32">
        <f t="shared" ref="N29" si="37">SUM(N24:N28)</f>
        <v>0</v>
      </c>
      <c r="O29" s="33"/>
      <c r="P29" s="32">
        <f t="shared" ref="P29" si="38">SUM(P24:P28)</f>
        <v>0</v>
      </c>
      <c r="Q29" s="33"/>
      <c r="R29" s="32">
        <f t="shared" ref="R29" si="39">SUM(R24:R28)</f>
        <v>0</v>
      </c>
      <c r="S29" s="33"/>
      <c r="T29" s="32">
        <f t="shared" ref="T29" si="40">SUM(T24:T28)</f>
        <v>0</v>
      </c>
      <c r="U29" s="33"/>
      <c r="V29" s="32">
        <f t="shared" ref="V29" si="41">SUM(V24:V28)</f>
        <v>0</v>
      </c>
      <c r="W29" s="33"/>
      <c r="X29" s="32">
        <f t="shared" ref="X29" si="42">SUM(X24:X28)</f>
        <v>0</v>
      </c>
      <c r="Y29" s="33"/>
      <c r="Z29" s="32">
        <f t="shared" ref="Z29" si="43">SUM(Z24:Z28)</f>
        <v>0</v>
      </c>
      <c r="AA29" s="148"/>
      <c r="AB29" s="159">
        <f t="shared" ref="AB29" si="44">SUM(AB24:AB28)</f>
        <v>0</v>
      </c>
      <c r="AC29" s="43"/>
    </row>
    <row r="30" spans="1:29" ht="24.75" customHeight="1" thickTop="1" thickBot="1">
      <c r="A30" s="34" t="s">
        <v>38</v>
      </c>
      <c r="B30" s="98"/>
      <c r="C30" s="35"/>
      <c r="D30" s="36">
        <f>D23-D29</f>
        <v>0</v>
      </c>
      <c r="E30" s="37"/>
      <c r="F30" s="36">
        <f>F23-F29</f>
        <v>0</v>
      </c>
      <c r="G30" s="37"/>
      <c r="H30" s="36">
        <f>H23-H29</f>
        <v>0</v>
      </c>
      <c r="I30" s="37"/>
      <c r="J30" s="36">
        <f>J23-J29</f>
        <v>0</v>
      </c>
      <c r="K30" s="37"/>
      <c r="L30" s="36">
        <f>L23-L29</f>
        <v>0</v>
      </c>
      <c r="M30" s="37"/>
      <c r="N30" s="36">
        <f>N23-N29</f>
        <v>0</v>
      </c>
      <c r="O30" s="37"/>
      <c r="P30" s="36">
        <f>P23-P29</f>
        <v>0</v>
      </c>
      <c r="Q30" s="37"/>
      <c r="R30" s="36">
        <f>R23-R29</f>
        <v>0</v>
      </c>
      <c r="S30" s="37"/>
      <c r="T30" s="36">
        <f>T23-T29</f>
        <v>0</v>
      </c>
      <c r="U30" s="37"/>
      <c r="V30" s="36">
        <f>V23-V29</f>
        <v>0</v>
      </c>
      <c r="W30" s="37"/>
      <c r="X30" s="36">
        <f>X21-X29</f>
        <v>0</v>
      </c>
      <c r="Y30" s="37"/>
      <c r="Z30" s="36">
        <f>Z23-Z29</f>
        <v>0</v>
      </c>
      <c r="AA30" s="147"/>
      <c r="AB30" s="164"/>
      <c r="AC30" s="99"/>
    </row>
  </sheetData>
  <mergeCells count="308">
    <mergeCell ref="R30:S30"/>
    <mergeCell ref="T30:U30"/>
    <mergeCell ref="V30:W30"/>
    <mergeCell ref="X30:Y30"/>
    <mergeCell ref="Z30:AA30"/>
    <mergeCell ref="AB30:AC30"/>
    <mergeCell ref="Z29:AA29"/>
    <mergeCell ref="AB29:AC29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A29:C29"/>
    <mergeCell ref="D29:E29"/>
    <mergeCell ref="F29:G29"/>
    <mergeCell ref="H29:I29"/>
    <mergeCell ref="J29:K29"/>
    <mergeCell ref="L29:M29"/>
    <mergeCell ref="R28:S28"/>
    <mergeCell ref="T28:U28"/>
    <mergeCell ref="V28:W28"/>
    <mergeCell ref="X28:Y28"/>
    <mergeCell ref="Z28:AA28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X24:Y24"/>
    <mergeCell ref="Z24:AA24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X25:Y25"/>
    <mergeCell ref="AB24:AC24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P23:Q23"/>
    <mergeCell ref="R23:S23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A23:C23"/>
    <mergeCell ref="D23:E23"/>
    <mergeCell ref="F23:G23"/>
    <mergeCell ref="H23:I23"/>
    <mergeCell ref="J23:K23"/>
    <mergeCell ref="L23:M23"/>
    <mergeCell ref="N23:O23"/>
    <mergeCell ref="L22:M22"/>
    <mergeCell ref="N22:O22"/>
    <mergeCell ref="T21:U21"/>
    <mergeCell ref="R21:S21"/>
    <mergeCell ref="V21:W21"/>
    <mergeCell ref="X21:Y21"/>
    <mergeCell ref="Z21:AA21"/>
    <mergeCell ref="AB21:AC21"/>
    <mergeCell ref="A22:C22"/>
    <mergeCell ref="D22:E22"/>
    <mergeCell ref="F22:G22"/>
    <mergeCell ref="H22:I22"/>
    <mergeCell ref="J22:K22"/>
    <mergeCell ref="X22:Y22"/>
    <mergeCell ref="Z22:AA22"/>
    <mergeCell ref="AB22:AC22"/>
    <mergeCell ref="P22:Q22"/>
    <mergeCell ref="R22:S22"/>
    <mergeCell ref="T22:U22"/>
    <mergeCell ref="V22:W22"/>
    <mergeCell ref="A21:C21"/>
    <mergeCell ref="D21:E21"/>
    <mergeCell ref="F21:G21"/>
    <mergeCell ref="H21:I21"/>
    <mergeCell ref="J21:K21"/>
    <mergeCell ref="L21:M21"/>
    <mergeCell ref="N21:O21"/>
    <mergeCell ref="P21:Q21"/>
    <mergeCell ref="X19:Y19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L19:M19"/>
    <mergeCell ref="N19:O19"/>
    <mergeCell ref="P19:Q19"/>
    <mergeCell ref="R19:S19"/>
    <mergeCell ref="T19:U19"/>
    <mergeCell ref="V19:W19"/>
    <mergeCell ref="AB20:AC20"/>
    <mergeCell ref="P20:Q20"/>
    <mergeCell ref="R20:S20"/>
    <mergeCell ref="T20:U20"/>
    <mergeCell ref="V20:W20"/>
    <mergeCell ref="X20:Y20"/>
    <mergeCell ref="Z20:AA20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T18:U18"/>
    <mergeCell ref="V18:W18"/>
    <mergeCell ref="X18:Y18"/>
    <mergeCell ref="Z18:AA18"/>
    <mergeCell ref="AB18:AC18"/>
    <mergeCell ref="AB15:AC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P15:Q15"/>
    <mergeCell ref="R15:S15"/>
    <mergeCell ref="T15:U15"/>
    <mergeCell ref="V15:W15"/>
    <mergeCell ref="X15:Y15"/>
    <mergeCell ref="Z15:AA15"/>
    <mergeCell ref="V16:W16"/>
    <mergeCell ref="X16:Y16"/>
    <mergeCell ref="Z16:AA16"/>
    <mergeCell ref="AB16:AC16"/>
    <mergeCell ref="A15:A20"/>
    <mergeCell ref="D15:E15"/>
    <mergeCell ref="F15:G15"/>
    <mergeCell ref="H15:I15"/>
    <mergeCell ref="J15:K15"/>
    <mergeCell ref="L15:M15"/>
    <mergeCell ref="N15:O15"/>
    <mergeCell ref="L14:M14"/>
    <mergeCell ref="N14:O14"/>
    <mergeCell ref="D17:E17"/>
    <mergeCell ref="F17:G17"/>
    <mergeCell ref="H17:I17"/>
    <mergeCell ref="J17:K17"/>
    <mergeCell ref="L17:M17"/>
    <mergeCell ref="N17:O17"/>
    <mergeCell ref="B19:C19"/>
    <mergeCell ref="D19:E19"/>
    <mergeCell ref="F19:G19"/>
    <mergeCell ref="H19:I19"/>
    <mergeCell ref="J19:K19"/>
    <mergeCell ref="T13:U13"/>
    <mergeCell ref="V13:W13"/>
    <mergeCell ref="X13:Y13"/>
    <mergeCell ref="Z13:AA13"/>
    <mergeCell ref="AB13:AC13"/>
    <mergeCell ref="A14:C14"/>
    <mergeCell ref="D14:E14"/>
    <mergeCell ref="F14:G14"/>
    <mergeCell ref="H14:I14"/>
    <mergeCell ref="J14:K14"/>
    <mergeCell ref="X14:Y14"/>
    <mergeCell ref="Z14:AA14"/>
    <mergeCell ref="AB14:AC14"/>
    <mergeCell ref="P14:Q14"/>
    <mergeCell ref="R14:S14"/>
    <mergeCell ref="T14:U14"/>
    <mergeCell ref="V14:W14"/>
    <mergeCell ref="A13:C13"/>
    <mergeCell ref="D13:E13"/>
    <mergeCell ref="F13:G13"/>
    <mergeCell ref="H13:I13"/>
    <mergeCell ref="J13:K13"/>
    <mergeCell ref="L13:M13"/>
    <mergeCell ref="N13:O13"/>
    <mergeCell ref="P13:Q13"/>
    <mergeCell ref="R13:S13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N12:O12"/>
    <mergeCell ref="L11:M11"/>
    <mergeCell ref="N11:O11"/>
    <mergeCell ref="P11:Q11"/>
    <mergeCell ref="R11:S11"/>
    <mergeCell ref="T11:U11"/>
    <mergeCell ref="V11:W11"/>
    <mergeCell ref="AB12:AC12"/>
    <mergeCell ref="P12:Q12"/>
    <mergeCell ref="R12:S12"/>
    <mergeCell ref="T12:U12"/>
    <mergeCell ref="V12:W12"/>
    <mergeCell ref="X12:Y12"/>
    <mergeCell ref="Z12:AA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J11:K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F2D9F-64BC-42AA-B32C-4CCB30C51B52}">
  <sheetPr codeName="Sheet13"/>
  <dimension ref="A1:AC30"/>
  <sheetViews>
    <sheetView workbookViewId="0">
      <selection activeCell="D7" sqref="D7:AA10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75" t="s">
        <v>39</v>
      </c>
      <c r="B1" s="75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</row>
    <row r="2" spans="1:29" ht="15.75" thickBot="1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</row>
    <row r="3" spans="1:29" ht="15.75" thickTop="1">
      <c r="A3" s="78" t="s">
        <v>0</v>
      </c>
      <c r="B3" s="79"/>
      <c r="C3" s="79"/>
      <c r="D3" s="80"/>
      <c r="E3" s="81" t="s">
        <v>1</v>
      </c>
      <c r="F3" s="79"/>
      <c r="G3" s="79"/>
      <c r="H3" s="79"/>
      <c r="I3" s="79"/>
      <c r="J3" s="79"/>
      <c r="K3" s="80"/>
      <c r="L3" s="81" t="s">
        <v>2</v>
      </c>
      <c r="M3" s="79"/>
      <c r="N3" s="79"/>
      <c r="O3" s="79"/>
      <c r="P3" s="79"/>
      <c r="Q3" s="79"/>
      <c r="R3" s="80"/>
      <c r="S3" s="81" t="s">
        <v>3</v>
      </c>
      <c r="T3" s="79"/>
      <c r="U3" s="79"/>
      <c r="V3" s="79"/>
      <c r="W3" s="79"/>
      <c r="X3" s="79"/>
      <c r="Y3" s="80"/>
      <c r="Z3" s="79" t="s">
        <v>4</v>
      </c>
      <c r="AA3" s="79"/>
      <c r="AB3" s="79"/>
      <c r="AC3" s="82"/>
    </row>
    <row r="4" spans="1:29" ht="35.25" customHeight="1" thickBot="1">
      <c r="A4" s="83"/>
      <c r="B4" s="111"/>
      <c r="C4" s="84"/>
      <c r="D4" s="85"/>
      <c r="E4" s="86" t="s">
        <v>47</v>
      </c>
      <c r="F4" s="87"/>
      <c r="G4" s="87"/>
      <c r="H4" s="87"/>
      <c r="I4" s="87"/>
      <c r="J4" s="87"/>
      <c r="K4" s="88"/>
      <c r="L4" s="89"/>
      <c r="M4" s="84"/>
      <c r="N4" s="84"/>
      <c r="O4" s="84"/>
      <c r="P4" s="84"/>
      <c r="Q4" s="84"/>
      <c r="R4" s="85"/>
      <c r="S4" s="112" t="s">
        <v>53</v>
      </c>
      <c r="T4" s="113"/>
      <c r="U4" s="113"/>
      <c r="V4" s="113"/>
      <c r="W4" s="113"/>
      <c r="X4" s="113"/>
      <c r="Y4" s="114"/>
      <c r="Z4" s="93" t="s">
        <v>5</v>
      </c>
      <c r="AA4" s="93"/>
      <c r="AB4" s="93"/>
      <c r="AC4" s="94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73" t="s">
        <v>6</v>
      </c>
      <c r="B6" s="115"/>
      <c r="C6" s="74"/>
      <c r="D6" s="71" t="s">
        <v>11</v>
      </c>
      <c r="E6" s="72"/>
      <c r="F6" s="71" t="s">
        <v>12</v>
      </c>
      <c r="G6" s="72"/>
      <c r="H6" s="71" t="s">
        <v>13</v>
      </c>
      <c r="I6" s="72"/>
      <c r="J6" s="71" t="s">
        <v>14</v>
      </c>
      <c r="K6" s="72"/>
      <c r="L6" s="71" t="s">
        <v>15</v>
      </c>
      <c r="M6" s="72"/>
      <c r="N6" s="71" t="s">
        <v>16</v>
      </c>
      <c r="O6" s="72"/>
      <c r="P6" s="71" t="s">
        <v>17</v>
      </c>
      <c r="Q6" s="72"/>
      <c r="R6" s="71" t="s">
        <v>18</v>
      </c>
      <c r="S6" s="72"/>
      <c r="T6" s="71" t="s">
        <v>7</v>
      </c>
      <c r="U6" s="72"/>
      <c r="V6" s="71" t="s">
        <v>8</v>
      </c>
      <c r="W6" s="72"/>
      <c r="X6" s="71" t="s">
        <v>9</v>
      </c>
      <c r="Y6" s="72"/>
      <c r="Z6" s="71" t="s">
        <v>10</v>
      </c>
      <c r="AA6" s="125"/>
      <c r="AB6" s="149" t="s">
        <v>19</v>
      </c>
      <c r="AC6" s="95"/>
    </row>
    <row r="7" spans="1:29" ht="24.75" customHeight="1">
      <c r="A7" s="62" t="s">
        <v>41</v>
      </c>
      <c r="B7" s="70"/>
      <c r="C7" s="63"/>
      <c r="D7" s="3"/>
      <c r="E7" s="4" t="s">
        <v>20</v>
      </c>
      <c r="F7" s="3"/>
      <c r="G7" s="4" t="s">
        <v>20</v>
      </c>
      <c r="H7" s="3"/>
      <c r="I7" s="4" t="s">
        <v>20</v>
      </c>
      <c r="J7" s="3"/>
      <c r="K7" s="4" t="s">
        <v>20</v>
      </c>
      <c r="L7" s="3"/>
      <c r="M7" s="4" t="s">
        <v>20</v>
      </c>
      <c r="N7" s="3"/>
      <c r="O7" s="4" t="s">
        <v>20</v>
      </c>
      <c r="P7" s="3"/>
      <c r="Q7" s="4" t="s">
        <v>20</v>
      </c>
      <c r="R7" s="3"/>
      <c r="S7" s="4" t="s">
        <v>20</v>
      </c>
      <c r="T7" s="3"/>
      <c r="U7" s="4" t="s">
        <v>20</v>
      </c>
      <c r="V7" s="3"/>
      <c r="W7" s="4" t="s">
        <v>20</v>
      </c>
      <c r="X7" s="3"/>
      <c r="Y7" s="4" t="s">
        <v>20</v>
      </c>
      <c r="Z7" s="3"/>
      <c r="AA7" s="23" t="s">
        <v>20</v>
      </c>
      <c r="AB7" s="24">
        <f>Z7+X7+V7+T7+R7+P7+N7+L7+J7+H7+F7+D7</f>
        <v>0</v>
      </c>
      <c r="AC7" s="9" t="s">
        <v>20</v>
      </c>
    </row>
    <row r="8" spans="1:29" ht="24.75" customHeight="1">
      <c r="A8" s="62" t="s">
        <v>42</v>
      </c>
      <c r="B8" s="70"/>
      <c r="C8" s="63"/>
      <c r="D8" s="3"/>
      <c r="E8" s="4" t="s">
        <v>20</v>
      </c>
      <c r="F8" s="3"/>
      <c r="G8" s="4" t="s">
        <v>20</v>
      </c>
      <c r="H8" s="3"/>
      <c r="I8" s="4" t="s">
        <v>20</v>
      </c>
      <c r="J8" s="3"/>
      <c r="K8" s="4" t="s">
        <v>20</v>
      </c>
      <c r="L8" s="3"/>
      <c r="M8" s="4" t="s">
        <v>20</v>
      </c>
      <c r="N8" s="3"/>
      <c r="O8" s="4" t="s">
        <v>20</v>
      </c>
      <c r="P8" s="3"/>
      <c r="Q8" s="4" t="s">
        <v>20</v>
      </c>
      <c r="R8" s="3"/>
      <c r="S8" s="4" t="s">
        <v>20</v>
      </c>
      <c r="T8" s="3"/>
      <c r="U8" s="4" t="s">
        <v>20</v>
      </c>
      <c r="V8" s="3"/>
      <c r="W8" s="4" t="s">
        <v>20</v>
      </c>
      <c r="X8" s="3"/>
      <c r="Y8" s="4" t="s">
        <v>20</v>
      </c>
      <c r="Z8" s="3"/>
      <c r="AA8" s="23" t="s">
        <v>20</v>
      </c>
      <c r="AB8" s="24"/>
      <c r="AC8" s="9" t="s">
        <v>21</v>
      </c>
    </row>
    <row r="9" spans="1:29" ht="24.75" customHeight="1">
      <c r="A9" s="62" t="s">
        <v>50</v>
      </c>
      <c r="B9" s="70"/>
      <c r="C9" s="63"/>
      <c r="D9" s="3"/>
      <c r="E9" s="4" t="s">
        <v>74</v>
      </c>
      <c r="F9" s="3"/>
      <c r="G9" s="4" t="s">
        <v>74</v>
      </c>
      <c r="H9" s="3"/>
      <c r="I9" s="4" t="s">
        <v>74</v>
      </c>
      <c r="J9" s="3"/>
      <c r="K9" s="4" t="s">
        <v>74</v>
      </c>
      <c r="L9" s="3"/>
      <c r="M9" s="4" t="s">
        <v>74</v>
      </c>
      <c r="N9" s="3"/>
      <c r="O9" s="4" t="s">
        <v>74</v>
      </c>
      <c r="P9" s="3"/>
      <c r="Q9" s="4" t="s">
        <v>74</v>
      </c>
      <c r="R9" s="3"/>
      <c r="S9" s="4" t="s">
        <v>74</v>
      </c>
      <c r="T9" s="3"/>
      <c r="U9" s="4" t="s">
        <v>74</v>
      </c>
      <c r="V9" s="3"/>
      <c r="W9" s="4" t="s">
        <v>74</v>
      </c>
      <c r="X9" s="3"/>
      <c r="Y9" s="4" t="s">
        <v>74</v>
      </c>
      <c r="Z9" s="3"/>
      <c r="AA9" s="23" t="s">
        <v>74</v>
      </c>
      <c r="AB9" s="24"/>
      <c r="AC9" s="9" t="s">
        <v>21</v>
      </c>
    </row>
    <row r="10" spans="1:29" ht="24.75" customHeight="1" thickBot="1">
      <c r="A10" s="50" t="s">
        <v>70</v>
      </c>
      <c r="B10" s="109"/>
      <c r="C10" s="51"/>
      <c r="D10" s="3"/>
      <c r="E10" s="4" t="s">
        <v>74</v>
      </c>
      <c r="F10" s="3"/>
      <c r="G10" s="4" t="s">
        <v>74</v>
      </c>
      <c r="H10" s="3"/>
      <c r="I10" s="4" t="s">
        <v>74</v>
      </c>
      <c r="J10" s="3"/>
      <c r="K10" s="4" t="s">
        <v>74</v>
      </c>
      <c r="L10" s="3"/>
      <c r="M10" s="4" t="s">
        <v>74</v>
      </c>
      <c r="N10" s="3"/>
      <c r="O10" s="4" t="s">
        <v>74</v>
      </c>
      <c r="P10" s="3"/>
      <c r="Q10" s="4" t="s">
        <v>74</v>
      </c>
      <c r="R10" s="3"/>
      <c r="S10" s="4" t="s">
        <v>74</v>
      </c>
      <c r="T10" s="3"/>
      <c r="U10" s="4" t="s">
        <v>74</v>
      </c>
      <c r="V10" s="3"/>
      <c r="W10" s="4" t="s">
        <v>74</v>
      </c>
      <c r="X10" s="3"/>
      <c r="Y10" s="4" t="s">
        <v>74</v>
      </c>
      <c r="Z10" s="3"/>
      <c r="AA10" s="23" t="s">
        <v>74</v>
      </c>
      <c r="AB10" s="24"/>
      <c r="AC10" s="9" t="s">
        <v>21</v>
      </c>
    </row>
    <row r="11" spans="1:29" ht="24.75" customHeight="1" thickTop="1">
      <c r="A11" s="40" t="s">
        <v>25</v>
      </c>
      <c r="B11" s="100"/>
      <c r="C11" s="41"/>
      <c r="D11" s="64">
        <v>7424</v>
      </c>
      <c r="E11" s="65"/>
      <c r="F11" s="64">
        <v>7424</v>
      </c>
      <c r="G11" s="65"/>
      <c r="H11" s="64">
        <v>7424</v>
      </c>
      <c r="I11" s="65"/>
      <c r="J11" s="64">
        <v>7424</v>
      </c>
      <c r="K11" s="65"/>
      <c r="L11" s="64">
        <v>7424</v>
      </c>
      <c r="M11" s="65"/>
      <c r="N11" s="64">
        <v>7424</v>
      </c>
      <c r="O11" s="65"/>
      <c r="P11" s="64">
        <v>7424</v>
      </c>
      <c r="Q11" s="65"/>
      <c r="R11" s="64">
        <v>7424</v>
      </c>
      <c r="S11" s="65"/>
      <c r="T11" s="64">
        <v>7424</v>
      </c>
      <c r="U11" s="65"/>
      <c r="V11" s="64">
        <v>7424</v>
      </c>
      <c r="W11" s="65"/>
      <c r="X11" s="64">
        <v>7424</v>
      </c>
      <c r="Y11" s="65"/>
      <c r="Z11" s="64">
        <v>7424</v>
      </c>
      <c r="AA11" s="65"/>
      <c r="AB11" s="150"/>
      <c r="AC11" s="128"/>
    </row>
    <row r="12" spans="1:29" ht="24.75" customHeight="1">
      <c r="A12" s="62" t="s">
        <v>50</v>
      </c>
      <c r="B12" s="70"/>
      <c r="C12" s="63"/>
      <c r="D12" s="47">
        <v>1160</v>
      </c>
      <c r="E12" s="48"/>
      <c r="F12" s="47">
        <v>1160</v>
      </c>
      <c r="G12" s="48"/>
      <c r="H12" s="47">
        <v>1160</v>
      </c>
      <c r="I12" s="48"/>
      <c r="J12" s="47">
        <v>1160</v>
      </c>
      <c r="K12" s="48"/>
      <c r="L12" s="47">
        <v>1160</v>
      </c>
      <c r="M12" s="48"/>
      <c r="N12" s="47">
        <v>1160</v>
      </c>
      <c r="O12" s="48"/>
      <c r="P12" s="47">
        <v>1160</v>
      </c>
      <c r="Q12" s="48"/>
      <c r="R12" s="47">
        <v>1160</v>
      </c>
      <c r="S12" s="48"/>
      <c r="T12" s="47">
        <v>1160</v>
      </c>
      <c r="U12" s="48"/>
      <c r="V12" s="47">
        <v>1160</v>
      </c>
      <c r="W12" s="48"/>
      <c r="X12" s="47">
        <v>1160</v>
      </c>
      <c r="Y12" s="48"/>
      <c r="Z12" s="47">
        <v>1160</v>
      </c>
      <c r="AA12" s="48"/>
      <c r="AB12" s="151"/>
      <c r="AC12" s="49"/>
    </row>
    <row r="13" spans="1:29" ht="24.75" customHeight="1">
      <c r="A13" s="69" t="s">
        <v>27</v>
      </c>
      <c r="B13" s="110"/>
      <c r="C13" s="70"/>
      <c r="D13" s="47"/>
      <c r="E13" s="48"/>
      <c r="F13" s="47"/>
      <c r="G13" s="48"/>
      <c r="H13" s="47"/>
      <c r="I13" s="48"/>
      <c r="J13" s="47"/>
      <c r="K13" s="48"/>
      <c r="L13" s="47"/>
      <c r="M13" s="48"/>
      <c r="N13" s="47"/>
      <c r="O13" s="48"/>
      <c r="P13" s="47"/>
      <c r="Q13" s="48"/>
      <c r="R13" s="47"/>
      <c r="S13" s="48"/>
      <c r="T13" s="47"/>
      <c r="U13" s="48"/>
      <c r="V13" s="47"/>
      <c r="W13" s="48"/>
      <c r="X13" s="47"/>
      <c r="Y13" s="48"/>
      <c r="Z13" s="47"/>
      <c r="AA13" s="48"/>
      <c r="AB13" s="151"/>
      <c r="AC13" s="49"/>
    </row>
    <row r="14" spans="1:29" ht="24.75" customHeight="1" thickBot="1">
      <c r="A14" s="50" t="s">
        <v>51</v>
      </c>
      <c r="B14" s="109"/>
      <c r="C14" s="51"/>
      <c r="D14" s="52"/>
      <c r="E14" s="53"/>
      <c r="F14" s="52"/>
      <c r="G14" s="53"/>
      <c r="H14" s="52"/>
      <c r="I14" s="53"/>
      <c r="J14" s="52"/>
      <c r="K14" s="53"/>
      <c r="L14" s="52"/>
      <c r="M14" s="53"/>
      <c r="N14" s="52"/>
      <c r="O14" s="53"/>
      <c r="P14" s="52"/>
      <c r="Q14" s="53"/>
      <c r="R14" s="52"/>
      <c r="S14" s="53"/>
      <c r="T14" s="52"/>
      <c r="U14" s="53"/>
      <c r="V14" s="52"/>
      <c r="W14" s="53"/>
      <c r="X14" s="52"/>
      <c r="Y14" s="53"/>
      <c r="Z14" s="52"/>
      <c r="AA14" s="53"/>
      <c r="AB14" s="152"/>
      <c r="AC14" s="108"/>
    </row>
    <row r="15" spans="1:29" ht="24.75" customHeight="1" thickTop="1">
      <c r="A15" s="66" t="s">
        <v>43</v>
      </c>
      <c r="B15" s="28"/>
      <c r="C15" s="12" t="s">
        <v>44</v>
      </c>
      <c r="D15" s="64"/>
      <c r="E15" s="65"/>
      <c r="F15" s="64"/>
      <c r="G15" s="65"/>
      <c r="H15" s="64"/>
      <c r="I15" s="65"/>
      <c r="J15" s="64"/>
      <c r="K15" s="65"/>
      <c r="L15" s="64"/>
      <c r="M15" s="65"/>
      <c r="N15" s="64"/>
      <c r="O15" s="65"/>
      <c r="P15" s="64"/>
      <c r="Q15" s="65"/>
      <c r="R15" s="64"/>
      <c r="S15" s="65"/>
      <c r="T15" s="64"/>
      <c r="U15" s="65"/>
      <c r="V15" s="64"/>
      <c r="W15" s="65"/>
      <c r="X15" s="64"/>
      <c r="Y15" s="65"/>
      <c r="Z15" s="64"/>
      <c r="AA15" s="65"/>
      <c r="AB15" s="150"/>
      <c r="AC15" s="128"/>
    </row>
    <row r="16" spans="1:29" ht="24.75" customHeight="1">
      <c r="A16" s="67"/>
      <c r="B16" s="16"/>
      <c r="C16" s="7" t="s">
        <v>45</v>
      </c>
      <c r="D16" s="47"/>
      <c r="E16" s="48"/>
      <c r="F16" s="47"/>
      <c r="G16" s="48"/>
      <c r="H16" s="47"/>
      <c r="I16" s="48"/>
      <c r="J16" s="47"/>
      <c r="K16" s="48"/>
      <c r="L16" s="47"/>
      <c r="M16" s="48"/>
      <c r="N16" s="47"/>
      <c r="O16" s="48"/>
      <c r="P16" s="47"/>
      <c r="Q16" s="48"/>
      <c r="R16" s="47"/>
      <c r="S16" s="48"/>
      <c r="T16" s="47"/>
      <c r="U16" s="48"/>
      <c r="V16" s="47"/>
      <c r="W16" s="48"/>
      <c r="X16" s="47"/>
      <c r="Y16" s="48"/>
      <c r="Z16" s="47"/>
      <c r="AA16" s="48"/>
      <c r="AB16" s="151"/>
      <c r="AC16" s="49"/>
    </row>
    <row r="17" spans="1:29" ht="24.75" customHeight="1">
      <c r="A17" s="67"/>
      <c r="B17" s="16"/>
      <c r="C17" s="7" t="s">
        <v>46</v>
      </c>
      <c r="D17" s="47"/>
      <c r="E17" s="48"/>
      <c r="F17" s="47"/>
      <c r="G17" s="48"/>
      <c r="H17" s="47"/>
      <c r="I17" s="48"/>
      <c r="J17" s="47"/>
      <c r="K17" s="48"/>
      <c r="L17" s="47"/>
      <c r="M17" s="48"/>
      <c r="N17" s="47"/>
      <c r="O17" s="48"/>
      <c r="P17" s="47"/>
      <c r="Q17" s="48"/>
      <c r="R17" s="47"/>
      <c r="S17" s="48"/>
      <c r="T17" s="47"/>
      <c r="U17" s="48"/>
      <c r="V17" s="47"/>
      <c r="W17" s="48"/>
      <c r="X17" s="47"/>
      <c r="Y17" s="48"/>
      <c r="Z17" s="47"/>
      <c r="AA17" s="48"/>
      <c r="AB17" s="151"/>
      <c r="AC17" s="49"/>
    </row>
    <row r="18" spans="1:29" ht="24.75" customHeight="1">
      <c r="A18" s="67"/>
      <c r="B18" s="116" t="s">
        <v>28</v>
      </c>
      <c r="C18" s="117"/>
      <c r="D18" s="47"/>
      <c r="E18" s="48"/>
      <c r="F18" s="47"/>
      <c r="G18" s="48"/>
      <c r="H18" s="47"/>
      <c r="I18" s="48"/>
      <c r="J18" s="47"/>
      <c r="K18" s="48"/>
      <c r="L18" s="47"/>
      <c r="M18" s="48"/>
      <c r="N18" s="47"/>
      <c r="O18" s="48"/>
      <c r="P18" s="47"/>
      <c r="Q18" s="48"/>
      <c r="R18" s="47"/>
      <c r="S18" s="48"/>
      <c r="T18" s="47"/>
      <c r="U18" s="48"/>
      <c r="V18" s="47"/>
      <c r="W18" s="48"/>
      <c r="X18" s="47"/>
      <c r="Y18" s="48"/>
      <c r="Z18" s="47"/>
      <c r="AA18" s="48"/>
      <c r="AB18" s="151"/>
      <c r="AC18" s="49"/>
    </row>
    <row r="19" spans="1:29" ht="24.75" customHeight="1">
      <c r="A19" s="67"/>
      <c r="B19" s="116" t="s">
        <v>29</v>
      </c>
      <c r="C19" s="117"/>
      <c r="D19" s="47"/>
      <c r="E19" s="48"/>
      <c r="F19" s="47"/>
      <c r="G19" s="48"/>
      <c r="H19" s="47"/>
      <c r="I19" s="48"/>
      <c r="J19" s="47"/>
      <c r="K19" s="48"/>
      <c r="L19" s="47"/>
      <c r="M19" s="48"/>
      <c r="N19" s="47"/>
      <c r="O19" s="48"/>
      <c r="P19" s="47"/>
      <c r="Q19" s="48"/>
      <c r="R19" s="47"/>
      <c r="S19" s="48"/>
      <c r="T19" s="47"/>
      <c r="U19" s="48"/>
      <c r="V19" s="47"/>
      <c r="W19" s="48"/>
      <c r="X19" s="47"/>
      <c r="Y19" s="48"/>
      <c r="Z19" s="47"/>
      <c r="AA19" s="48"/>
      <c r="AB19" s="151"/>
      <c r="AC19" s="49"/>
    </row>
    <row r="20" spans="1:29" ht="24.75" customHeight="1" thickBot="1">
      <c r="A20" s="68"/>
      <c r="B20" s="89" t="s">
        <v>30</v>
      </c>
      <c r="C20" s="85"/>
      <c r="D20" s="52"/>
      <c r="E20" s="53"/>
      <c r="F20" s="52"/>
      <c r="G20" s="53"/>
      <c r="H20" s="52"/>
      <c r="I20" s="53"/>
      <c r="J20" s="52"/>
      <c r="K20" s="53"/>
      <c r="L20" s="52"/>
      <c r="M20" s="53"/>
      <c r="N20" s="52"/>
      <c r="O20" s="53"/>
      <c r="P20" s="52"/>
      <c r="Q20" s="53"/>
      <c r="R20" s="52"/>
      <c r="S20" s="53"/>
      <c r="T20" s="52"/>
      <c r="U20" s="53"/>
      <c r="V20" s="52"/>
      <c r="W20" s="53"/>
      <c r="X20" s="52"/>
      <c r="Y20" s="53"/>
      <c r="Z20" s="52"/>
      <c r="AA20" s="53"/>
      <c r="AB20" s="152"/>
      <c r="AC20" s="108"/>
    </row>
    <row r="21" spans="1:29" ht="24.75" customHeight="1" thickTop="1">
      <c r="A21" s="40" t="s">
        <v>31</v>
      </c>
      <c r="B21" s="100"/>
      <c r="C21" s="41"/>
      <c r="D21" s="64">
        <f>INT(D7*D11+D8*D13+D10*D12+D15+D16+D17+D18+D19+D20)</f>
        <v>0</v>
      </c>
      <c r="E21" s="65"/>
      <c r="F21" s="64">
        <f t="shared" ref="F21" si="0">INT(F7*F11+F8*F13+F10*F12+F15+F16+F17+F18+F19+F20)</f>
        <v>0</v>
      </c>
      <c r="G21" s="65"/>
      <c r="H21" s="64">
        <f t="shared" ref="H21" si="1">INT(H7*H11+H8*H13+H10*H12+H15+H16+H17+H18+H19+H20)</f>
        <v>0</v>
      </c>
      <c r="I21" s="65"/>
      <c r="J21" s="64">
        <f t="shared" ref="J21" si="2">INT(J7*J11+J8*J13+J10*J12+J15+J16+J17+J18+J19+J20)</f>
        <v>0</v>
      </c>
      <c r="K21" s="65"/>
      <c r="L21" s="64">
        <f t="shared" ref="L21" si="3">INT(L7*L11+L8*L13+L10*L12+L15+L16+L17+L18+L19+L20)</f>
        <v>0</v>
      </c>
      <c r="M21" s="65"/>
      <c r="N21" s="64">
        <f t="shared" ref="N21" si="4">INT(N7*N11+N8*N13+N10*N12+N15+N16+N17+N18+N19+N20)</f>
        <v>0</v>
      </c>
      <c r="O21" s="65"/>
      <c r="P21" s="64">
        <f t="shared" ref="P21" si="5">INT(P7*P11+P8*P13+P10*P12+P15+P16+P17+P18+P19+P20)</f>
        <v>0</v>
      </c>
      <c r="Q21" s="65"/>
      <c r="R21" s="64">
        <f t="shared" ref="R21" si="6">INT(R7*R11+R8*R13+R10*R12+R15+R16+R17+R18+R19+R20)</f>
        <v>0</v>
      </c>
      <c r="S21" s="65"/>
      <c r="T21" s="64">
        <f t="shared" ref="T21" si="7">INT(T7*T11+T8*T13+T10*T12+T15+T16+T17+T18+T19+T20)</f>
        <v>0</v>
      </c>
      <c r="U21" s="65"/>
      <c r="V21" s="64">
        <f t="shared" ref="V21" si="8">INT(V7*V11+V8*V13+V10*V12+V15+V16+V17+V18+V19+V20)</f>
        <v>0</v>
      </c>
      <c r="W21" s="65"/>
      <c r="X21" s="64">
        <f t="shared" ref="X21" si="9">INT(X7*X11+X8*X13+X10*X12+X15+X16+X17+X18+X19+X20)</f>
        <v>0</v>
      </c>
      <c r="Y21" s="65"/>
      <c r="Z21" s="64">
        <f t="shared" ref="Z21" si="10">INT(Z7*Z11+Z8*Z13+Z10*Z12+Z15+Z16+Z17+Z18+Z19+Z20)</f>
        <v>0</v>
      </c>
      <c r="AA21" s="65"/>
      <c r="AB21" s="159">
        <f>D21+F21+H21+J21+L21+N21</f>
        <v>0</v>
      </c>
      <c r="AC21" s="43"/>
    </row>
    <row r="22" spans="1:29" ht="24.75" customHeight="1" thickBot="1">
      <c r="A22" s="122" t="s">
        <v>40</v>
      </c>
      <c r="B22" s="123"/>
      <c r="C22" s="124"/>
      <c r="D22" s="38"/>
      <c r="E22" s="42"/>
      <c r="F22" s="38"/>
      <c r="G22" s="42"/>
      <c r="H22" s="38"/>
      <c r="I22" s="42"/>
      <c r="J22" s="38"/>
      <c r="K22" s="42"/>
      <c r="L22" s="38"/>
      <c r="M22" s="42"/>
      <c r="N22" s="38"/>
      <c r="O22" s="42"/>
      <c r="P22" s="38"/>
      <c r="Q22" s="42"/>
      <c r="R22" s="38"/>
      <c r="S22" s="42"/>
      <c r="T22" s="38"/>
      <c r="U22" s="42"/>
      <c r="V22" s="38"/>
      <c r="W22" s="42"/>
      <c r="X22" s="38"/>
      <c r="Y22" s="42"/>
      <c r="Z22" s="38"/>
      <c r="AA22" s="42"/>
      <c r="AB22" s="160"/>
      <c r="AC22" s="101"/>
    </row>
    <row r="23" spans="1:29" ht="24.75" customHeight="1" thickBot="1">
      <c r="A23" s="102" t="s">
        <v>19</v>
      </c>
      <c r="B23" s="103"/>
      <c r="C23" s="104"/>
      <c r="D23" s="105">
        <f>D21+D22</f>
        <v>0</v>
      </c>
      <c r="E23" s="106"/>
      <c r="F23" s="105">
        <f t="shared" ref="F23" si="11">F21+F22</f>
        <v>0</v>
      </c>
      <c r="G23" s="106"/>
      <c r="H23" s="105">
        <f t="shared" ref="H23" si="12">H21+H22</f>
        <v>0</v>
      </c>
      <c r="I23" s="106"/>
      <c r="J23" s="105">
        <f t="shared" ref="J23" si="13">J21+J22</f>
        <v>0</v>
      </c>
      <c r="K23" s="106"/>
      <c r="L23" s="105">
        <f t="shared" ref="L23" si="14">L21+L22</f>
        <v>0</v>
      </c>
      <c r="M23" s="106"/>
      <c r="N23" s="105">
        <f t="shared" ref="N23" si="15">N21+N22</f>
        <v>0</v>
      </c>
      <c r="O23" s="106"/>
      <c r="P23" s="105">
        <f t="shared" ref="P23" si="16">P21+P22</f>
        <v>0</v>
      </c>
      <c r="Q23" s="106"/>
      <c r="R23" s="105">
        <f t="shared" ref="R23" si="17">R21+R22</f>
        <v>0</v>
      </c>
      <c r="S23" s="106"/>
      <c r="T23" s="105">
        <f t="shared" ref="T23" si="18">T21+T22</f>
        <v>0</v>
      </c>
      <c r="U23" s="106"/>
      <c r="V23" s="105">
        <f t="shared" ref="V23" si="19">V21+V22</f>
        <v>0</v>
      </c>
      <c r="W23" s="106"/>
      <c r="X23" s="105">
        <f t="shared" ref="X23" si="20">X21+X22</f>
        <v>0</v>
      </c>
      <c r="Y23" s="106"/>
      <c r="Z23" s="105">
        <f t="shared" ref="Z23" si="21">Z21+Z22</f>
        <v>0</v>
      </c>
      <c r="AA23" s="106"/>
      <c r="AB23" s="161">
        <f>D23+F23+H23+J23+L23+N23</f>
        <v>0</v>
      </c>
      <c r="AC23" s="107"/>
    </row>
    <row r="24" spans="1:29" ht="24.75" customHeight="1">
      <c r="A24" s="54" t="s">
        <v>33</v>
      </c>
      <c r="B24" s="118" t="s">
        <v>34</v>
      </c>
      <c r="C24" s="119"/>
      <c r="D24" s="44">
        <f>D23*0.003</f>
        <v>0</v>
      </c>
      <c r="E24" s="45"/>
      <c r="F24" s="44">
        <f t="shared" ref="F24" si="22">F23*0.003</f>
        <v>0</v>
      </c>
      <c r="G24" s="45"/>
      <c r="H24" s="44">
        <f t="shared" ref="H24" si="23">H23*0.003</f>
        <v>0</v>
      </c>
      <c r="I24" s="45"/>
      <c r="J24" s="44">
        <f t="shared" ref="J24" si="24">J23*0.003</f>
        <v>0</v>
      </c>
      <c r="K24" s="45"/>
      <c r="L24" s="44">
        <f t="shared" ref="L24" si="25">L23*0.003</f>
        <v>0</v>
      </c>
      <c r="M24" s="45"/>
      <c r="N24" s="44">
        <f t="shared" ref="N24" si="26">N23*0.003</f>
        <v>0</v>
      </c>
      <c r="O24" s="45"/>
      <c r="P24" s="44">
        <f t="shared" ref="P24" si="27">P23*0.003</f>
        <v>0</v>
      </c>
      <c r="Q24" s="45"/>
      <c r="R24" s="44">
        <f t="shared" ref="R24" si="28">R23*0.003</f>
        <v>0</v>
      </c>
      <c r="S24" s="45"/>
      <c r="T24" s="44">
        <f t="shared" ref="T24" si="29">T23*0.003</f>
        <v>0</v>
      </c>
      <c r="U24" s="45"/>
      <c r="V24" s="44">
        <f t="shared" ref="V24" si="30">V23*0.003</f>
        <v>0</v>
      </c>
      <c r="W24" s="45"/>
      <c r="X24" s="44">
        <f t="shared" ref="X24" si="31">X23*0.003</f>
        <v>0</v>
      </c>
      <c r="Y24" s="45"/>
      <c r="Z24" s="44">
        <f t="shared" ref="Z24" si="32">Z23*0.003</f>
        <v>0</v>
      </c>
      <c r="AA24" s="45"/>
      <c r="AB24" s="162"/>
      <c r="AC24" s="46"/>
    </row>
    <row r="25" spans="1:29" ht="24.75" customHeight="1">
      <c r="A25" s="55"/>
      <c r="B25" s="116" t="s">
        <v>35</v>
      </c>
      <c r="C25" s="117"/>
      <c r="D25" s="47"/>
      <c r="E25" s="48"/>
      <c r="F25" s="47"/>
      <c r="G25" s="48"/>
      <c r="H25" s="47"/>
      <c r="I25" s="48"/>
      <c r="J25" s="47"/>
      <c r="K25" s="48"/>
      <c r="L25" s="47"/>
      <c r="M25" s="48"/>
      <c r="N25" s="47"/>
      <c r="O25" s="48"/>
      <c r="P25" s="47"/>
      <c r="Q25" s="48"/>
      <c r="R25" s="47"/>
      <c r="S25" s="48"/>
      <c r="T25" s="47"/>
      <c r="U25" s="48"/>
      <c r="V25" s="47"/>
      <c r="W25" s="48"/>
      <c r="X25" s="47"/>
      <c r="Y25" s="48"/>
      <c r="Z25" s="47"/>
      <c r="AA25" s="157"/>
      <c r="AB25" s="151"/>
      <c r="AC25" s="49"/>
    </row>
    <row r="26" spans="1:29" ht="24.75" customHeight="1">
      <c r="A26" s="55"/>
      <c r="B26" s="116" t="s">
        <v>48</v>
      </c>
      <c r="C26" s="117"/>
      <c r="D26" s="47"/>
      <c r="E26" s="48"/>
      <c r="F26" s="47"/>
      <c r="G26" s="48"/>
      <c r="H26" s="47"/>
      <c r="I26" s="48"/>
      <c r="J26" s="47"/>
      <c r="K26" s="48"/>
      <c r="L26" s="47"/>
      <c r="M26" s="48"/>
      <c r="N26" s="47"/>
      <c r="O26" s="48"/>
      <c r="P26" s="47"/>
      <c r="Q26" s="48"/>
      <c r="R26" s="47"/>
      <c r="S26" s="48"/>
      <c r="T26" s="47"/>
      <c r="U26" s="48"/>
      <c r="V26" s="47"/>
      <c r="W26" s="48"/>
      <c r="X26" s="47"/>
      <c r="Y26" s="48"/>
      <c r="Z26" s="47"/>
      <c r="AA26" s="157"/>
      <c r="AB26" s="151"/>
      <c r="AC26" s="49"/>
    </row>
    <row r="27" spans="1:29" ht="24.75" customHeight="1">
      <c r="A27" s="56"/>
      <c r="B27" s="116" t="s">
        <v>49</v>
      </c>
      <c r="C27" s="117"/>
      <c r="D27" s="32"/>
      <c r="E27" s="33"/>
      <c r="F27" s="32"/>
      <c r="G27" s="33"/>
      <c r="H27" s="32"/>
      <c r="I27" s="33"/>
      <c r="J27" s="32"/>
      <c r="K27" s="33"/>
      <c r="L27" s="32"/>
      <c r="M27" s="33"/>
      <c r="N27" s="32"/>
      <c r="O27" s="33"/>
      <c r="P27" s="32"/>
      <c r="Q27" s="33"/>
      <c r="R27" s="32"/>
      <c r="S27" s="33"/>
      <c r="T27" s="32"/>
      <c r="U27" s="33"/>
      <c r="V27" s="32"/>
      <c r="W27" s="33"/>
      <c r="X27" s="32"/>
      <c r="Y27" s="33"/>
      <c r="Z27" s="32"/>
      <c r="AA27" s="148"/>
      <c r="AB27" s="159"/>
      <c r="AC27" s="43"/>
    </row>
    <row r="28" spans="1:29" ht="24.75" customHeight="1" thickBot="1">
      <c r="A28" s="57"/>
      <c r="B28" s="120" t="s">
        <v>52</v>
      </c>
      <c r="C28" s="121"/>
      <c r="D28" s="38"/>
      <c r="E28" s="42"/>
      <c r="F28" s="38"/>
      <c r="G28" s="42"/>
      <c r="H28" s="38"/>
      <c r="I28" s="42"/>
      <c r="J28" s="38"/>
      <c r="K28" s="42"/>
      <c r="L28" s="38"/>
      <c r="M28" s="42"/>
      <c r="N28" s="38"/>
      <c r="O28" s="42"/>
      <c r="P28" s="38"/>
      <c r="Q28" s="42"/>
      <c r="R28" s="38"/>
      <c r="S28" s="42"/>
      <c r="T28" s="38"/>
      <c r="U28" s="42"/>
      <c r="V28" s="38"/>
      <c r="W28" s="42"/>
      <c r="X28" s="38"/>
      <c r="Y28" s="42"/>
      <c r="Z28" s="38"/>
      <c r="AA28" s="165"/>
      <c r="AB28" s="163"/>
      <c r="AC28" s="39"/>
    </row>
    <row r="29" spans="1:29" ht="24.75" customHeight="1" thickBot="1">
      <c r="A29" s="40" t="s">
        <v>37</v>
      </c>
      <c r="B29" s="100"/>
      <c r="C29" s="41"/>
      <c r="D29" s="32">
        <f>SUM(D24:D28)</f>
        <v>0</v>
      </c>
      <c r="E29" s="33"/>
      <c r="F29" s="32">
        <f t="shared" ref="F29" si="33">SUM(F24:F28)</f>
        <v>0</v>
      </c>
      <c r="G29" s="33"/>
      <c r="H29" s="32">
        <f t="shared" ref="H29" si="34">SUM(H24:H28)</f>
        <v>0</v>
      </c>
      <c r="I29" s="33"/>
      <c r="J29" s="32">
        <f t="shared" ref="J29" si="35">SUM(J24:J28)</f>
        <v>0</v>
      </c>
      <c r="K29" s="33"/>
      <c r="L29" s="32">
        <f t="shared" ref="L29" si="36">SUM(L24:L28)</f>
        <v>0</v>
      </c>
      <c r="M29" s="33"/>
      <c r="N29" s="32">
        <f t="shared" ref="N29" si="37">SUM(N24:N28)</f>
        <v>0</v>
      </c>
      <c r="O29" s="33"/>
      <c r="P29" s="32">
        <f t="shared" ref="P29" si="38">SUM(P24:P28)</f>
        <v>0</v>
      </c>
      <c r="Q29" s="33"/>
      <c r="R29" s="32">
        <f t="shared" ref="R29" si="39">SUM(R24:R28)</f>
        <v>0</v>
      </c>
      <c r="S29" s="33"/>
      <c r="T29" s="32">
        <f t="shared" ref="T29" si="40">SUM(T24:T28)</f>
        <v>0</v>
      </c>
      <c r="U29" s="33"/>
      <c r="V29" s="32">
        <f t="shared" ref="V29" si="41">SUM(V24:V28)</f>
        <v>0</v>
      </c>
      <c r="W29" s="33"/>
      <c r="X29" s="32">
        <f t="shared" ref="X29" si="42">SUM(X24:X28)</f>
        <v>0</v>
      </c>
      <c r="Y29" s="33"/>
      <c r="Z29" s="32">
        <f t="shared" ref="Z29" si="43">SUM(Z24:Z28)</f>
        <v>0</v>
      </c>
      <c r="AA29" s="148"/>
      <c r="AB29" s="159">
        <f t="shared" ref="AB29" si="44">SUM(AB24:AB28)</f>
        <v>0</v>
      </c>
      <c r="AC29" s="43"/>
    </row>
    <row r="30" spans="1:29" ht="24.75" customHeight="1" thickTop="1" thickBot="1">
      <c r="A30" s="34" t="s">
        <v>38</v>
      </c>
      <c r="B30" s="98"/>
      <c r="C30" s="35"/>
      <c r="D30" s="36">
        <f>D23-D29</f>
        <v>0</v>
      </c>
      <c r="E30" s="37"/>
      <c r="F30" s="36">
        <f>F23-F29</f>
        <v>0</v>
      </c>
      <c r="G30" s="37"/>
      <c r="H30" s="36">
        <f>H23-H29</f>
        <v>0</v>
      </c>
      <c r="I30" s="37"/>
      <c r="J30" s="36">
        <f>J23-J29</f>
        <v>0</v>
      </c>
      <c r="K30" s="37"/>
      <c r="L30" s="36">
        <f>L23-L29</f>
        <v>0</v>
      </c>
      <c r="M30" s="37"/>
      <c r="N30" s="36">
        <f>N23-N29</f>
        <v>0</v>
      </c>
      <c r="O30" s="37"/>
      <c r="P30" s="36">
        <f>P23-P29</f>
        <v>0</v>
      </c>
      <c r="Q30" s="37"/>
      <c r="R30" s="36">
        <f>R23-R29</f>
        <v>0</v>
      </c>
      <c r="S30" s="37"/>
      <c r="T30" s="36">
        <f>T23-T29</f>
        <v>0</v>
      </c>
      <c r="U30" s="37"/>
      <c r="V30" s="36">
        <f>V23-V29</f>
        <v>0</v>
      </c>
      <c r="W30" s="37"/>
      <c r="X30" s="36">
        <f>X21-X29</f>
        <v>0</v>
      </c>
      <c r="Y30" s="37"/>
      <c r="Z30" s="36">
        <f>Z23-Z29</f>
        <v>0</v>
      </c>
      <c r="AA30" s="147"/>
      <c r="AB30" s="164">
        <f>D30+F30+H30+J30+L30+N30</f>
        <v>0</v>
      </c>
      <c r="AC30" s="99"/>
    </row>
  </sheetData>
  <mergeCells count="308"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T27:U27"/>
    <mergeCell ref="V27:W27"/>
    <mergeCell ref="X27:Y27"/>
    <mergeCell ref="Z27:AA27"/>
    <mergeCell ref="T28:U28"/>
    <mergeCell ref="V28:W28"/>
    <mergeCell ref="X28:Y28"/>
    <mergeCell ref="Z28:AA28"/>
    <mergeCell ref="AB28:AC28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A21:C21"/>
    <mergeCell ref="D21:E21"/>
    <mergeCell ref="F21:G21"/>
    <mergeCell ref="H21:I21"/>
    <mergeCell ref="J21:K21"/>
    <mergeCell ref="L21:M21"/>
    <mergeCell ref="N21:O21"/>
    <mergeCell ref="P21:Q21"/>
    <mergeCell ref="R22:S22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R21:S21"/>
    <mergeCell ref="T21:U21"/>
    <mergeCell ref="V21:W21"/>
    <mergeCell ref="X21:Y21"/>
    <mergeCell ref="Z21:AA21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</mergeCells>
  <phoneticPr fontId="2"/>
  <pageMargins left="0.24" right="0.16" top="0.16" bottom="0.16" header="0.3" footer="0.3"/>
  <pageSetup paperSize="1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18</vt:i4>
      </vt:variant>
    </vt:vector>
  </HeadingPairs>
  <TitlesOfParts>
    <vt:vector size="18" baseType="lpstr">
      <vt:lpstr>交通手書き</vt:lpstr>
      <vt:lpstr>原本</vt:lpstr>
      <vt:lpstr>前田 </vt:lpstr>
      <vt:lpstr>香山</vt:lpstr>
      <vt:lpstr>友久</vt:lpstr>
      <vt:lpstr>池内</vt:lpstr>
      <vt:lpstr>杜山</vt:lpstr>
      <vt:lpstr>畑中</vt:lpstr>
      <vt:lpstr>霞末</vt:lpstr>
      <vt:lpstr>岡本</vt:lpstr>
      <vt:lpstr>山兄</vt:lpstr>
      <vt:lpstr>山弟</vt:lpstr>
      <vt:lpstr>田中</vt:lpstr>
      <vt:lpstr>和哉</vt:lpstr>
      <vt:lpstr>宏稀</vt:lpstr>
      <vt:lpstr>恵子</vt:lpstr>
      <vt:lpstr>豊子</vt:lpstr>
      <vt:lpstr>高木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2025-04-09T06:51:32Z</cp:lastPrinted>
  <dcterms:created xsi:type="dcterms:W3CDTF">2015-06-05T18:19:34Z</dcterms:created>
  <dcterms:modified xsi:type="dcterms:W3CDTF">2025-04-19T02:57:38Z</dcterms:modified>
</cp:coreProperties>
</file>