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k0xx\OneDrive\Desktop\"/>
    </mc:Choice>
  </mc:AlternateContent>
  <xr:revisionPtr revIDLastSave="0" documentId="8_{ECF8D726-C5EA-40F7-B48D-8C6A8F722BED}" xr6:coauthVersionLast="47" xr6:coauthVersionMax="47" xr10:uidLastSave="{00000000-0000-0000-0000-000000000000}"/>
  <bookViews>
    <workbookView xWindow="-120" yWindow="-120" windowWidth="29040" windowHeight="15720" xr2:uid="{58E035A6-2581-47B6-B5E7-AF3A8A95883A}"/>
  </bookViews>
  <sheets>
    <sheet name="警備請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3" i="1" l="1"/>
  <c r="H27" i="1" s="1"/>
  <c r="H26" i="1"/>
  <c r="H28" i="1" s="1"/>
  <c r="H29" i="1" l="1"/>
  <c r="B10" i="1" s="1"/>
</calcChain>
</file>

<file path=xl/sharedStrings.xml><?xml version="1.0" encoding="utf-8"?>
<sst xmlns="http://schemas.openxmlformats.org/spreadsheetml/2006/main" count="31" uniqueCount="29">
  <si>
    <t>びわ湖大花火大会実行委員会　御中</t>
    <rPh sb="2" eb="3">
      <t>コ</t>
    </rPh>
    <rPh sb="3" eb="6">
      <t>ダイハナビ</t>
    </rPh>
    <rPh sb="6" eb="8">
      <t>タイカイ</t>
    </rPh>
    <rPh sb="8" eb="10">
      <t>ジッコウ</t>
    </rPh>
    <rPh sb="10" eb="13">
      <t>イインカイ</t>
    </rPh>
    <rPh sb="14" eb="16">
      <t>オンチュウ</t>
    </rPh>
    <phoneticPr fontId="3"/>
  </si>
  <si>
    <t>項　目</t>
    <rPh sb="0" eb="1">
      <t>コウ</t>
    </rPh>
    <rPh sb="2" eb="3">
      <t>メ</t>
    </rPh>
    <phoneticPr fontId="3"/>
  </si>
  <si>
    <t>作　業　内　容</t>
    <rPh sb="0" eb="1">
      <t>サク</t>
    </rPh>
    <rPh sb="2" eb="3">
      <t>ギョウ</t>
    </rPh>
    <rPh sb="4" eb="5">
      <t>ナイ</t>
    </rPh>
    <rPh sb="6" eb="7">
      <t>カタチ</t>
    </rPh>
    <phoneticPr fontId="3"/>
  </si>
  <si>
    <t>数 量</t>
    <rPh sb="0" eb="1">
      <t>スウ</t>
    </rPh>
    <rPh sb="2" eb="3">
      <t>リョウ</t>
    </rPh>
    <phoneticPr fontId="3"/>
  </si>
  <si>
    <t>合計</t>
    <rPh sb="0" eb="2">
      <t>ゴウケイ</t>
    </rPh>
    <phoneticPr fontId="3"/>
  </si>
  <si>
    <t>警備業務費用</t>
    <rPh sb="0" eb="4">
      <t>ケイビギョウム</t>
    </rPh>
    <rPh sb="4" eb="6">
      <t>ヒヨウ</t>
    </rPh>
    <phoneticPr fontId="2"/>
  </si>
  <si>
    <t>管理費（10％）</t>
    <rPh sb="0" eb="3">
      <t>カンリヒ</t>
    </rPh>
    <phoneticPr fontId="2"/>
  </si>
  <si>
    <t>管理費に対しての消費税</t>
    <rPh sb="0" eb="3">
      <t>カンリヒ</t>
    </rPh>
    <rPh sb="4" eb="5">
      <t>タイ</t>
    </rPh>
    <rPh sb="8" eb="11">
      <t>ショウヒゼイ</t>
    </rPh>
    <phoneticPr fontId="2"/>
  </si>
  <si>
    <t>警備会社への支払い消費税</t>
    <rPh sb="0" eb="4">
      <t>ケイビガイシャ</t>
    </rPh>
    <rPh sb="6" eb="8">
      <t>シハラ</t>
    </rPh>
    <rPh sb="9" eb="12">
      <t>ショウヒゼイ</t>
    </rPh>
    <phoneticPr fontId="2"/>
  </si>
  <si>
    <t xml:space="preserve"> 登録番号：T9140001126012</t>
    <phoneticPr fontId="2"/>
  </si>
  <si>
    <t>御　　請　求　　書</t>
    <rPh sb="0" eb="1">
      <t>オ</t>
    </rPh>
    <rPh sb="3" eb="4">
      <t>ショウ</t>
    </rPh>
    <rPh sb="5" eb="6">
      <t>モトム</t>
    </rPh>
    <rPh sb="8" eb="9">
      <t>ショ</t>
    </rPh>
    <phoneticPr fontId="3"/>
  </si>
  <si>
    <t>兵庫県加西市北条町北条１１２１</t>
    <rPh sb="0" eb="11">
      <t>ヒョウゴケンカサイシホウジョウチョウホウジョウ</t>
    </rPh>
    <phoneticPr fontId="2"/>
  </si>
  <si>
    <t>株式会社CSILead</t>
    <rPh sb="0" eb="4">
      <t>カブシキガイシャ</t>
    </rPh>
    <phoneticPr fontId="2"/>
  </si>
  <si>
    <t>代表取締役　大崎和哉</t>
    <rPh sb="0" eb="5">
      <t>ダイヒョウトリシマリヤク</t>
    </rPh>
    <rPh sb="6" eb="10">
      <t>オオサキカズヤ</t>
    </rPh>
    <phoneticPr fontId="2"/>
  </si>
  <si>
    <t>一式</t>
    <rPh sb="0" eb="2">
      <t>イッシキ</t>
    </rPh>
    <phoneticPr fontId="2"/>
  </si>
  <si>
    <t>総合計</t>
    <rPh sb="0" eb="3">
      <t>ソウゴウケイ</t>
    </rPh>
    <phoneticPr fontId="2"/>
  </si>
  <si>
    <t>小計①</t>
    <rPh sb="0" eb="2">
      <t>ショウケイ</t>
    </rPh>
    <phoneticPr fontId="2"/>
  </si>
  <si>
    <t>消費税合計①</t>
    <rPh sb="0" eb="3">
      <t>ショウヒゼイ</t>
    </rPh>
    <rPh sb="3" eb="5">
      <t>ゴウケイ</t>
    </rPh>
    <phoneticPr fontId="2"/>
  </si>
  <si>
    <t>消費税①</t>
    <rPh sb="0" eb="3">
      <t>ショウヒゼイ</t>
    </rPh>
    <phoneticPr fontId="2"/>
  </si>
  <si>
    <t>別紙</t>
    <rPh sb="0" eb="2">
      <t>ベッシ</t>
    </rPh>
    <phoneticPr fontId="2"/>
  </si>
  <si>
    <t>　　　下記の件につきまして、ご請求させていただきますので</t>
    <rPh sb="3" eb="5">
      <t>カキ</t>
    </rPh>
    <rPh sb="6" eb="7">
      <t>ケン</t>
    </rPh>
    <rPh sb="15" eb="17">
      <t>セイキュウ</t>
    </rPh>
    <phoneticPr fontId="2"/>
  </si>
  <si>
    <t>　　　ご査収の程、よろしくお願いいたします。</t>
    <rPh sb="4" eb="6">
      <t>サシュウ</t>
    </rPh>
    <rPh sb="7" eb="8">
      <t>ホド</t>
    </rPh>
    <rPh sb="14" eb="15">
      <t>ネガ</t>
    </rPh>
    <phoneticPr fontId="2"/>
  </si>
  <si>
    <t>　　　　　ご用命賜り、ありがとうございました。</t>
    <rPh sb="6" eb="8">
      <t>ヨウメイ</t>
    </rPh>
    <rPh sb="8" eb="9">
      <t>タマワ</t>
    </rPh>
    <phoneticPr fontId="2"/>
  </si>
  <si>
    <t>ご請求金額</t>
    <rPh sb="1" eb="5">
      <t>セイキュウキンガク</t>
    </rPh>
    <phoneticPr fontId="2"/>
  </si>
  <si>
    <t>（税込）</t>
    <rPh sb="1" eb="3">
      <t>ゼイコ</t>
    </rPh>
    <phoneticPr fontId="2"/>
  </si>
  <si>
    <t>警備業務費用御請求書</t>
    <rPh sb="6" eb="10">
      <t>オセイキュウショ</t>
    </rPh>
    <phoneticPr fontId="2"/>
  </si>
  <si>
    <t>TEL0794‐20‐7223FAX0790‐20‐7224</t>
    <phoneticPr fontId="2"/>
  </si>
  <si>
    <t>675-2312</t>
    <phoneticPr fontId="2"/>
  </si>
  <si>
    <t>ご請求金額の内訳</t>
    <rPh sb="1" eb="3">
      <t>セイキュウ</t>
    </rPh>
    <rPh sb="3" eb="5">
      <t>キンガク</t>
    </rPh>
    <rPh sb="6" eb="8">
      <t>ウチワケ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</si>
</sst>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81" formatCode="[$-F800]dddd\,\ mmmm\ dd\,\ yyyy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name val="BIZ UDP明朝 Medium"/>
      <family val="1"/>
      <charset val="128"/>
    </font>
    <font>
      <sz val="11"/>
      <name val="BIZ UDP明朝 Medium"/>
      <family val="1"/>
      <charset val="128"/>
    </font>
    <font>
      <b/>
      <u/>
      <sz val="14"/>
      <name val="BIZ UDP明朝 Medium"/>
      <family val="1"/>
      <charset val="128"/>
    </font>
    <font>
      <b/>
      <sz val="14"/>
      <name val="BIZ UDP明朝 Medium"/>
      <family val="1"/>
      <charset val="128"/>
    </font>
    <font>
      <sz val="10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b/>
      <sz val="12"/>
      <name val="BIZ UDP明朝 Medium"/>
      <family val="1"/>
      <charset val="128"/>
    </font>
    <font>
      <b/>
      <sz val="10"/>
      <name val="BIZ UDP明朝 Medium"/>
      <family val="1"/>
      <charset val="128"/>
    </font>
    <font>
      <sz val="9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sz val="8"/>
      <color theme="1"/>
      <name val="BIZ UDP明朝 Medium"/>
      <family val="1"/>
      <charset val="128"/>
    </font>
    <font>
      <b/>
      <sz val="24"/>
      <name val="BIZ UDP明朝 Medium"/>
      <family val="1"/>
      <charset val="128"/>
    </font>
    <font>
      <b/>
      <sz val="11"/>
      <name val="BIZ UDP明朝 Medium"/>
      <family val="1"/>
      <charset val="128"/>
    </font>
    <font>
      <sz val="7"/>
      <color theme="1"/>
      <name val="BIZ UDP明朝 Medium"/>
      <family val="1"/>
      <charset val="128"/>
    </font>
    <font>
      <b/>
      <sz val="18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58" fontId="7" fillId="0" borderId="0" xfId="0" applyNumberFormat="1" applyFont="1" applyAlignment="1">
      <alignment horizontal="center" vertical="center"/>
    </xf>
    <xf numFmtId="0" fontId="9" fillId="0" borderId="0" xfId="0" applyFont="1">
      <alignment vertical="center"/>
    </xf>
    <xf numFmtId="0" fontId="5" fillId="0" borderId="0" xfId="0" applyFont="1" applyAlignment="1">
      <alignment horizontal="distributed" vertical="center"/>
    </xf>
    <xf numFmtId="0" fontId="8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10" fillId="0" borderId="0" xfId="0" applyFont="1" applyBorder="1">
      <alignment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6" fontId="9" fillId="0" borderId="13" xfId="0" applyNumberFormat="1" applyFont="1" applyBorder="1" applyAlignment="1">
      <alignment horizontal="right" vertical="center"/>
    </xf>
    <xf numFmtId="6" fontId="9" fillId="0" borderId="14" xfId="0" applyNumberFormat="1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6" fontId="9" fillId="0" borderId="19" xfId="0" applyNumberFormat="1" applyFont="1" applyBorder="1" applyAlignment="1">
      <alignment horizontal="right" vertical="center"/>
    </xf>
    <xf numFmtId="6" fontId="9" fillId="0" borderId="17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left" vertical="center" shrinkToFit="1"/>
    </xf>
    <xf numFmtId="0" fontId="8" fillId="0" borderId="0" xfId="0" applyFont="1" applyBorder="1" applyAlignment="1">
      <alignment horizontal="right" vertical="center" shrinkToFit="1"/>
    </xf>
    <xf numFmtId="0" fontId="8" fillId="0" borderId="0" xfId="0" applyFont="1" applyBorder="1">
      <alignment vertical="center"/>
    </xf>
    <xf numFmtId="6" fontId="9" fillId="0" borderId="22" xfId="0" applyNumberFormat="1" applyFont="1" applyBorder="1" applyAlignment="1">
      <alignment horizontal="right" vertical="center"/>
    </xf>
    <xf numFmtId="6" fontId="5" fillId="0" borderId="27" xfId="0" applyNumberFormat="1" applyFont="1" applyBorder="1" applyAlignment="1">
      <alignment horizontal="right" vertical="center"/>
    </xf>
    <xf numFmtId="6" fontId="5" fillId="0" borderId="19" xfId="0" applyNumberFormat="1" applyFont="1" applyBorder="1" applyAlignment="1">
      <alignment horizontal="right" vertical="center"/>
    </xf>
    <xf numFmtId="6" fontId="5" fillId="0" borderId="8" xfId="0" applyNumberFormat="1" applyFont="1" applyBorder="1" applyAlignment="1">
      <alignment horizontal="right" vertical="center"/>
    </xf>
    <xf numFmtId="6" fontId="5" fillId="2" borderId="8" xfId="0" applyNumberFormat="1" applyFont="1" applyFill="1" applyBorder="1" applyAlignment="1">
      <alignment horizontal="right" vertic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6" fontId="15" fillId="0" borderId="0" xfId="0" applyNumberFormat="1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81" fontId="5" fillId="0" borderId="33" xfId="0" applyNumberFormat="1" applyFont="1" applyBorder="1" applyAlignment="1">
      <alignment horizontal="right" vertical="center"/>
    </xf>
    <xf numFmtId="0" fontId="13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2" fillId="0" borderId="0" xfId="0" applyFont="1" applyAlignment="1"/>
    <xf numFmtId="0" fontId="5" fillId="0" borderId="29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38" fontId="5" fillId="0" borderId="6" xfId="1" applyFont="1" applyBorder="1" applyAlignment="1">
      <alignment horizontal="center" vertical="center" wrapText="1"/>
    </xf>
    <xf numFmtId="0" fontId="5" fillId="0" borderId="30" xfId="0" applyFont="1" applyBorder="1" applyAlignment="1">
      <alignment horizontal="left" vertical="center" shrinkToFit="1"/>
    </xf>
    <xf numFmtId="0" fontId="5" fillId="0" borderId="28" xfId="0" applyFont="1" applyBorder="1" applyAlignment="1">
      <alignment horizontal="left" vertical="center" shrinkToFit="1"/>
    </xf>
    <xf numFmtId="0" fontId="5" fillId="0" borderId="18" xfId="0" applyFont="1" applyBorder="1" applyAlignment="1">
      <alignment horizontal="left" vertical="center" shrinkToFit="1"/>
    </xf>
    <xf numFmtId="0" fontId="5" fillId="0" borderId="15" xfId="0" applyFont="1" applyBorder="1" applyAlignment="1">
      <alignment horizontal="left" vertical="center" shrinkToFit="1"/>
    </xf>
    <xf numFmtId="38" fontId="5" fillId="0" borderId="16" xfId="1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shrinkToFit="1"/>
    </xf>
    <xf numFmtId="38" fontId="5" fillId="0" borderId="31" xfId="1" applyFont="1" applyBorder="1" applyAlignment="1">
      <alignment horizontal="right" vertical="center" wrapText="1"/>
    </xf>
    <xf numFmtId="0" fontId="5" fillId="0" borderId="0" xfId="0" applyFont="1" applyBorder="1" applyAlignment="1">
      <alignment horizontal="left" vertical="center" shrinkToFit="1"/>
    </xf>
    <xf numFmtId="38" fontId="5" fillId="0" borderId="20" xfId="1" applyFont="1" applyBorder="1" applyAlignment="1">
      <alignment horizontal="right" vertical="center" wrapText="1"/>
    </xf>
    <xf numFmtId="38" fontId="5" fillId="0" borderId="21" xfId="1" applyFont="1" applyBorder="1" applyAlignment="1">
      <alignment horizontal="right" vertical="center" wrapText="1"/>
    </xf>
    <xf numFmtId="38" fontId="5" fillId="0" borderId="22" xfId="1" applyFont="1" applyBorder="1" applyAlignment="1">
      <alignment horizontal="right" vertical="center" wrapText="1"/>
    </xf>
    <xf numFmtId="38" fontId="5" fillId="0" borderId="23" xfId="1" applyFont="1" applyBorder="1" applyAlignment="1">
      <alignment horizontal="right" vertical="center" wrapText="1"/>
    </xf>
    <xf numFmtId="38" fontId="5" fillId="0" borderId="5" xfId="1" applyFont="1" applyBorder="1" applyAlignment="1">
      <alignment horizontal="right" vertical="center" wrapText="1"/>
    </xf>
    <xf numFmtId="38" fontId="5" fillId="0" borderId="24" xfId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shrinkToFit="1"/>
    </xf>
    <xf numFmtId="38" fontId="5" fillId="0" borderId="25" xfId="1" applyFont="1" applyBorder="1" applyAlignment="1">
      <alignment horizontal="right" vertical="center" wrapText="1"/>
    </xf>
    <xf numFmtId="38" fontId="5" fillId="0" borderId="26" xfId="1" applyFont="1" applyBorder="1" applyAlignment="1">
      <alignment horizontal="right" vertical="center" wrapText="1"/>
    </xf>
    <xf numFmtId="38" fontId="5" fillId="0" borderId="27" xfId="1" applyFont="1" applyBorder="1" applyAlignment="1">
      <alignment horizontal="right" vertical="center" wrapText="1"/>
    </xf>
    <xf numFmtId="0" fontId="5" fillId="0" borderId="0" xfId="0" applyFont="1" applyBorder="1">
      <alignment vertical="center"/>
    </xf>
    <xf numFmtId="6" fontId="5" fillId="0" borderId="0" xfId="2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14</xdr:row>
      <xdr:rowOff>71438</xdr:rowOff>
    </xdr:from>
    <xdr:to>
      <xdr:col>8</xdr:col>
      <xdr:colOff>219075</xdr:colOff>
      <xdr:row>18</xdr:row>
      <xdr:rowOff>57149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73D9332D-2137-40A8-847B-E360571F313E}"/>
            </a:ext>
          </a:extLst>
        </xdr:cNvPr>
        <xdr:cNvGrpSpPr>
          <a:grpSpLocks/>
        </xdr:cNvGrpSpPr>
      </xdr:nvGrpSpPr>
      <xdr:grpSpPr bwMode="auto">
        <a:xfrm>
          <a:off x="3838575" y="3462338"/>
          <a:ext cx="1952625" cy="747711"/>
          <a:chOff x="580" y="312"/>
          <a:chExt cx="207" cy="72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5246D023-2D55-7C72-51B0-7755C40F2F5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0" y="312"/>
            <a:ext cx="69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79B72169-B8D7-33DD-38CF-DF97716E984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9" y="312"/>
            <a:ext cx="71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検印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FC74036E-8AA1-90CF-52FF-A65B8380705A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8" y="312"/>
            <a:ext cx="69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49F0CBAB-3942-2723-D43E-9B65A3FBBD5C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0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AF444A9F-A093-B21E-CCFE-9CE1807A673B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9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9663AB25-8E48-B11A-613F-9C8E3367A339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8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E6F51-6A77-449F-BC9A-2E65D4D22FF1}">
  <dimension ref="A1:R39"/>
  <sheetViews>
    <sheetView tabSelected="1" workbookViewId="0">
      <selection sqref="A1:I1"/>
    </sheetView>
  </sheetViews>
  <sheetFormatPr defaultColWidth="7.625" defaultRowHeight="13.5" x14ac:dyDescent="0.4"/>
  <cols>
    <col min="1" max="1" width="8.5" style="5" customWidth="1"/>
    <col min="2" max="5" width="7.75" style="5" customWidth="1"/>
    <col min="6" max="6" width="7.625" style="5"/>
    <col min="7" max="7" width="10.625" style="5" customWidth="1"/>
    <col min="8" max="8" width="15.375" style="5" customWidth="1"/>
    <col min="9" max="16384" width="7.625" style="5"/>
  </cols>
  <sheetData>
    <row r="1" spans="1:10" s="1" customFormat="1" ht="51.75" customHeight="1" thickBot="1" x14ac:dyDescent="0.45">
      <c r="A1" s="80" t="s">
        <v>10</v>
      </c>
      <c r="B1" s="80"/>
      <c r="C1" s="80"/>
      <c r="D1" s="80"/>
      <c r="E1" s="80"/>
      <c r="F1" s="80"/>
      <c r="G1" s="80"/>
      <c r="H1" s="80"/>
      <c r="I1" s="80"/>
    </row>
    <row r="2" spans="1:10" s="1" customFormat="1" ht="19.5" customHeight="1" thickTop="1" x14ac:dyDescent="0.4">
      <c r="A2" s="2"/>
      <c r="B2" s="2"/>
      <c r="C2" s="2"/>
      <c r="D2" s="2"/>
      <c r="E2" s="3"/>
      <c r="F2" s="4"/>
      <c r="G2" s="4"/>
      <c r="H2" s="45">
        <v>46269</v>
      </c>
      <c r="I2" s="45"/>
    </row>
    <row r="3" spans="1:10" s="1" customFormat="1" ht="18.75" customHeight="1" x14ac:dyDescent="0.4">
      <c r="A3" s="30" t="s">
        <v>0</v>
      </c>
      <c r="B3" s="30"/>
      <c r="C3" s="30"/>
      <c r="D3" s="30"/>
      <c r="E3" s="30"/>
      <c r="F3" s="30"/>
    </row>
    <row r="4" spans="1:10" s="1" customFormat="1" ht="18.75" customHeight="1" thickBot="1" x14ac:dyDescent="0.45">
      <c r="A4" s="31"/>
      <c r="B4" s="31"/>
      <c r="C4" s="31"/>
      <c r="D4" s="31"/>
      <c r="E4" s="31"/>
      <c r="F4" s="31"/>
    </row>
    <row r="5" spans="1:10" s="1" customFormat="1" ht="18" customHeight="1" x14ac:dyDescent="0.4">
      <c r="A5" s="34" t="s">
        <v>22</v>
      </c>
      <c r="B5" s="34"/>
      <c r="C5" s="34"/>
      <c r="D5" s="34"/>
      <c r="E5" s="34"/>
      <c r="F5" s="34"/>
    </row>
    <row r="6" spans="1:10" s="1" customFormat="1" ht="18" customHeight="1" x14ac:dyDescent="0.4">
      <c r="A6" s="33" t="s">
        <v>20</v>
      </c>
      <c r="B6" s="33"/>
      <c r="C6" s="33"/>
      <c r="D6" s="33"/>
      <c r="E6" s="33"/>
      <c r="F6" s="33"/>
    </row>
    <row r="7" spans="1:10" s="1" customFormat="1" ht="18" customHeight="1" x14ac:dyDescent="0.15">
      <c r="A7" s="33" t="s">
        <v>21</v>
      </c>
      <c r="B7" s="33"/>
      <c r="C7" s="33"/>
      <c r="D7" s="33"/>
      <c r="E7" s="33"/>
      <c r="F7" s="33"/>
      <c r="H7" s="51" t="s">
        <v>27</v>
      </c>
    </row>
    <row r="8" spans="1:10" s="1" customFormat="1" ht="18.75" customHeight="1" x14ac:dyDescent="0.4">
      <c r="A8" s="35"/>
      <c r="B8" s="35"/>
      <c r="C8" s="35"/>
      <c r="D8" s="35"/>
      <c r="E8" s="35"/>
      <c r="F8" s="35"/>
      <c r="H8" s="32" t="s">
        <v>11</v>
      </c>
      <c r="I8" s="32"/>
      <c r="J8" s="12"/>
    </row>
    <row r="9" spans="1:10" s="1" customFormat="1" ht="17.25" customHeight="1" x14ac:dyDescent="0.15">
      <c r="C9" s="11" t="s">
        <v>23</v>
      </c>
      <c r="D9" s="11"/>
      <c r="E9" s="13"/>
      <c r="H9" s="44" t="s">
        <v>12</v>
      </c>
      <c r="I9" s="44"/>
      <c r="J9" s="48"/>
    </row>
    <row r="10" spans="1:10" s="1" customFormat="1" x14ac:dyDescent="0.4">
      <c r="B10" s="36">
        <f>H29</f>
        <v>41411646</v>
      </c>
      <c r="C10" s="37"/>
      <c r="D10" s="37"/>
      <c r="E10" s="37"/>
      <c r="H10" s="9" t="s">
        <v>13</v>
      </c>
      <c r="I10" s="9"/>
      <c r="J10" s="47"/>
    </row>
    <row r="11" spans="1:10" x14ac:dyDescent="0.4">
      <c r="B11" s="37"/>
      <c r="C11" s="37"/>
      <c r="D11" s="37"/>
      <c r="E11" s="37"/>
      <c r="H11" s="50" t="s">
        <v>26</v>
      </c>
      <c r="I11" s="50"/>
      <c r="J11" s="49"/>
    </row>
    <row r="12" spans="1:10" ht="14.25" thickBot="1" x14ac:dyDescent="0.45">
      <c r="B12" s="38"/>
      <c r="C12" s="38"/>
      <c r="D12" s="38"/>
      <c r="E12" s="38"/>
      <c r="H12" s="10" t="s">
        <v>9</v>
      </c>
      <c r="I12" s="10"/>
      <c r="J12" s="47"/>
    </row>
    <row r="13" spans="1:10" x14ac:dyDescent="0.4">
      <c r="E13" s="5" t="s">
        <v>24</v>
      </c>
    </row>
    <row r="15" spans="1:10" x14ac:dyDescent="0.4">
      <c r="F15" s="1"/>
      <c r="G15" s="1"/>
    </row>
    <row r="16" spans="1:10" x14ac:dyDescent="0.4">
      <c r="B16" s="6"/>
      <c r="C16" s="6"/>
      <c r="D16" s="6"/>
      <c r="E16" s="6"/>
      <c r="F16" s="1"/>
      <c r="G16" s="1"/>
      <c r="H16" s="1"/>
    </row>
    <row r="17" spans="1:8" x14ac:dyDescent="0.4">
      <c r="B17" s="6"/>
      <c r="C17" s="6"/>
      <c r="D17" s="6"/>
      <c r="E17" s="6"/>
      <c r="F17" s="1"/>
      <c r="G17" s="1"/>
      <c r="H17" s="1"/>
    </row>
    <row r="18" spans="1:8" ht="19.5" customHeight="1" x14ac:dyDescent="0.4">
      <c r="B18" s="78" t="s">
        <v>28</v>
      </c>
      <c r="C18" s="78"/>
      <c r="D18" s="6"/>
      <c r="E18" s="6"/>
      <c r="F18" s="1"/>
      <c r="G18" s="1"/>
      <c r="H18" s="1"/>
    </row>
    <row r="19" spans="1:8" ht="19.5" customHeight="1" thickBot="1" x14ac:dyDescent="0.45">
      <c r="B19" s="79"/>
      <c r="C19" s="79"/>
      <c r="D19" s="40"/>
      <c r="E19" s="14"/>
      <c r="F19" s="7"/>
      <c r="G19" s="7"/>
      <c r="H19" s="7"/>
    </row>
    <row r="20" spans="1:8" ht="30" customHeight="1" x14ac:dyDescent="0.4">
      <c r="B20" s="15" t="s">
        <v>1</v>
      </c>
      <c r="C20" s="16"/>
      <c r="D20" s="16"/>
      <c r="E20" s="39"/>
      <c r="F20" s="41" t="s">
        <v>2</v>
      </c>
      <c r="G20" s="42" t="s">
        <v>3</v>
      </c>
      <c r="H20" s="43" t="s">
        <v>4</v>
      </c>
    </row>
    <row r="21" spans="1:8" ht="30" customHeight="1" x14ac:dyDescent="0.4">
      <c r="B21" s="52" t="s">
        <v>5</v>
      </c>
      <c r="C21" s="53"/>
      <c r="D21" s="53"/>
      <c r="E21" s="54"/>
      <c r="F21" s="55" t="s">
        <v>19</v>
      </c>
      <c r="G21" s="56" t="s">
        <v>14</v>
      </c>
      <c r="H21" s="17">
        <v>34224501</v>
      </c>
    </row>
    <row r="22" spans="1:8" ht="30" customHeight="1" thickBot="1" x14ac:dyDescent="0.45">
      <c r="B22" s="57" t="s">
        <v>6</v>
      </c>
      <c r="C22" s="58"/>
      <c r="D22" s="58"/>
      <c r="E22" s="59"/>
      <c r="F22" s="60"/>
      <c r="G22" s="61" t="s">
        <v>14</v>
      </c>
      <c r="H22" s="21">
        <v>3422450</v>
      </c>
    </row>
    <row r="23" spans="1:8" ht="30" customHeight="1" thickBot="1" x14ac:dyDescent="0.45">
      <c r="B23" s="62"/>
      <c r="C23" s="62"/>
      <c r="D23" s="62"/>
      <c r="E23" s="62"/>
      <c r="F23" s="62"/>
      <c r="G23" s="63" t="s">
        <v>16</v>
      </c>
      <c r="H23" s="20">
        <f>SUM(H21:H22)</f>
        <v>37646951</v>
      </c>
    </row>
    <row r="24" spans="1:8" ht="30" customHeight="1" x14ac:dyDescent="0.4">
      <c r="A24" s="22"/>
      <c r="B24" s="64"/>
      <c r="C24" s="64"/>
      <c r="D24" s="64"/>
      <c r="E24" s="65" t="s">
        <v>8</v>
      </c>
      <c r="F24" s="66"/>
      <c r="G24" s="67"/>
      <c r="H24" s="25">
        <v>3422450</v>
      </c>
    </row>
    <row r="25" spans="1:8" ht="30" customHeight="1" x14ac:dyDescent="0.4">
      <c r="A25" s="22"/>
      <c r="B25" s="64"/>
      <c r="C25" s="64"/>
      <c r="D25" s="64"/>
      <c r="E25" s="68" t="s">
        <v>7</v>
      </c>
      <c r="F25" s="69"/>
      <c r="G25" s="70"/>
      <c r="H25" s="18">
        <v>342245</v>
      </c>
    </row>
    <row r="26" spans="1:8" ht="30" customHeight="1" thickBot="1" x14ac:dyDescent="0.45">
      <c r="A26" s="23"/>
      <c r="B26" s="71"/>
      <c r="C26" s="71"/>
      <c r="D26" s="71"/>
      <c r="E26" s="72" t="s">
        <v>17</v>
      </c>
      <c r="F26" s="73"/>
      <c r="G26" s="74"/>
      <c r="H26" s="26">
        <f>SUM(H24:H25)</f>
        <v>3764695</v>
      </c>
    </row>
    <row r="27" spans="1:8" ht="30" customHeight="1" thickBot="1" x14ac:dyDescent="0.45">
      <c r="A27" s="24"/>
      <c r="B27" s="75"/>
      <c r="C27" s="75"/>
      <c r="D27" s="75"/>
      <c r="E27" s="8"/>
      <c r="F27" s="1"/>
      <c r="G27" s="76" t="s">
        <v>16</v>
      </c>
      <c r="H27" s="27">
        <f>H23</f>
        <v>37646951</v>
      </c>
    </row>
    <row r="28" spans="1:8" ht="30" customHeight="1" thickBot="1" x14ac:dyDescent="0.45">
      <c r="A28" s="7"/>
      <c r="B28" s="1"/>
      <c r="C28" s="1"/>
      <c r="D28" s="1"/>
      <c r="E28" s="1"/>
      <c r="F28" s="1"/>
      <c r="G28" s="77" t="s">
        <v>18</v>
      </c>
      <c r="H28" s="28">
        <f>H26</f>
        <v>3764695</v>
      </c>
    </row>
    <row r="29" spans="1:8" ht="30" customHeight="1" thickBot="1" x14ac:dyDescent="0.45">
      <c r="A29" s="1"/>
      <c r="B29" s="1"/>
      <c r="C29" s="1"/>
      <c r="D29" s="1"/>
      <c r="E29" s="1"/>
      <c r="F29" s="1"/>
      <c r="G29" s="77" t="s">
        <v>15</v>
      </c>
      <c r="H29" s="29">
        <f>SUM(H27:H28)</f>
        <v>41411646</v>
      </c>
    </row>
    <row r="30" spans="1:8" x14ac:dyDescent="0.4">
      <c r="A30" s="1"/>
      <c r="B30" s="1"/>
      <c r="C30" s="1"/>
      <c r="D30" s="1"/>
      <c r="E30" s="7"/>
      <c r="G30" s="19"/>
    </row>
    <row r="36" spans="1:10" x14ac:dyDescent="0.4">
      <c r="A36" s="46"/>
      <c r="B36" s="46"/>
      <c r="C36" s="46"/>
      <c r="D36" s="46"/>
      <c r="E36" s="46"/>
      <c r="F36" s="46"/>
      <c r="G36" s="46"/>
      <c r="H36" s="46"/>
      <c r="I36" s="46"/>
      <c r="J36" s="46"/>
    </row>
    <row r="37" spans="1:10" x14ac:dyDescent="0.4">
      <c r="A37" s="46"/>
      <c r="B37" s="46"/>
      <c r="C37" s="46"/>
      <c r="D37" s="46"/>
      <c r="E37" s="46"/>
      <c r="F37" s="46"/>
      <c r="G37" s="46"/>
      <c r="H37" s="46"/>
      <c r="I37" s="46"/>
      <c r="J37" s="46"/>
    </row>
    <row r="38" spans="1:10" x14ac:dyDescent="0.4">
      <c r="A38" s="46" t="s">
        <v>25</v>
      </c>
      <c r="B38" s="46"/>
      <c r="C38" s="46"/>
      <c r="D38" s="46"/>
      <c r="E38" s="46"/>
      <c r="F38" s="46"/>
      <c r="G38" s="46"/>
      <c r="H38" s="46"/>
      <c r="I38" s="46"/>
      <c r="J38" s="46"/>
    </row>
    <row r="39" spans="1:10" x14ac:dyDescent="0.4">
      <c r="A39" s="46"/>
      <c r="B39" s="46"/>
      <c r="C39" s="46"/>
      <c r="D39" s="46"/>
      <c r="E39" s="46"/>
      <c r="F39" s="46"/>
      <c r="G39" s="46"/>
      <c r="H39" s="46"/>
      <c r="I39" s="46"/>
      <c r="J39" s="46"/>
    </row>
  </sheetData>
  <mergeCells count="23">
    <mergeCell ref="A36:J37"/>
    <mergeCell ref="A38:J39"/>
    <mergeCell ref="A1:I1"/>
    <mergeCell ref="H2:I2"/>
    <mergeCell ref="H8:I8"/>
    <mergeCell ref="H9:I9"/>
    <mergeCell ref="H10:I10"/>
    <mergeCell ref="H11:I11"/>
    <mergeCell ref="H12:I12"/>
    <mergeCell ref="B18:C19"/>
    <mergeCell ref="B21:E21"/>
    <mergeCell ref="B22:E22"/>
    <mergeCell ref="A3:F4"/>
    <mergeCell ref="A5:F5"/>
    <mergeCell ref="A6:F6"/>
    <mergeCell ref="A7:F7"/>
    <mergeCell ref="C9:D9"/>
    <mergeCell ref="B10:E12"/>
    <mergeCell ref="B20:E20"/>
    <mergeCell ref="F2:G2"/>
    <mergeCell ref="E26:G26"/>
    <mergeCell ref="E24:G24"/>
    <mergeCell ref="E25:G25"/>
  </mergeCells>
  <phoneticPr fontId="2"/>
  <pageMargins left="0.54" right="0.4" top="0.72" bottom="0.2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警備請求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和哉 大崎</dc:creator>
  <cp:lastModifiedBy>KAZUYA OOSAKI</cp:lastModifiedBy>
  <cp:lastPrinted>2026-09-08T10:26:49Z</cp:lastPrinted>
  <dcterms:created xsi:type="dcterms:W3CDTF">2025-10-03T04:49:15Z</dcterms:created>
  <dcterms:modified xsi:type="dcterms:W3CDTF">2026-09-08T10:32:01Z</dcterms:modified>
</cp:coreProperties>
</file>