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codeName="ThisWorkbook" defaultThemeVersion="124226"/>
  <xr:revisionPtr revIDLastSave="0" documentId="13_ncr:1_{0BCA841A-BD74-4A0C-A95E-30347690D211}" xr6:coauthVersionLast="47" xr6:coauthVersionMax="47" xr10:uidLastSave="{00000000-0000-0000-0000-000000000000}"/>
  <bookViews>
    <workbookView xWindow="-120" yWindow="-120" windowWidth="29040" windowHeight="15840" firstSheet="16" activeTab="25" xr2:uid="{00000000-000D-0000-FFFF-FFFF00000000}"/>
  </bookViews>
  <sheets>
    <sheet name="神農会弁当 (2)" sheetId="5" r:id="rId1"/>
    <sheet name="FAX1 " sheetId="6" r:id="rId2"/>
    <sheet name="Sheet4" sheetId="10" r:id="rId3"/>
    <sheet name="領収書 (2)" sheetId="3" r:id="rId4"/>
    <sheet name="Sheet3" sheetId="4" r:id="rId5"/>
    <sheet name="領収書" sheetId="2" r:id="rId6"/>
    <sheet name="新人名簿" sheetId="13" r:id="rId7"/>
    <sheet name="2018" sheetId="12" r:id="rId8"/>
    <sheet name="名簿" sheetId="11" r:id="rId9"/>
    <sheet name="Sheet1 (2)" sheetId="15" r:id="rId10"/>
    <sheet name="2017神農会弁当" sheetId="1" r:id="rId11"/>
    <sheet name="Sheet2" sheetId="16" r:id="rId12"/>
    <sheet name="Sheet1" sheetId="14" r:id="rId13"/>
    <sheet name="Sheet5" sheetId="17" r:id="rId14"/>
    <sheet name="表紙" sheetId="22" r:id="rId15"/>
    <sheet name="神農会弁当 2018" sheetId="18" r:id="rId16"/>
    <sheet name="2018領収書 " sheetId="23" r:id="rId17"/>
    <sheet name="2018引換券" sheetId="24" r:id="rId18"/>
    <sheet name="FAX" sheetId="7" r:id="rId19"/>
    <sheet name="201経理" sheetId="29" r:id="rId20"/>
    <sheet name="バイト" sheetId="9" r:id="rId21"/>
    <sheet name="2018拍子 (2)" sheetId="25" r:id="rId22"/>
    <sheet name="なふだ2018 (2)" sheetId="27" r:id="rId23"/>
    <sheet name="なふだ2018" sheetId="26" r:id="rId24"/>
    <sheet name="2018拍子" sheetId="19" r:id="rId25"/>
    <sheet name="シール" sheetId="28" r:id="rId26"/>
  </sheets>
  <calcPr calcId="191029"/>
</workbook>
</file>

<file path=xl/calcChain.xml><?xml version="1.0" encoding="utf-8"?>
<calcChain xmlns="http://schemas.openxmlformats.org/spreadsheetml/2006/main">
  <c r="C12" i="29" l="1"/>
  <c r="L37" i="18" l="1"/>
  <c r="I37" i="18"/>
  <c r="F37" i="18"/>
  <c r="C37" i="18"/>
  <c r="S37" i="9" l="1"/>
  <c r="S36" i="9"/>
  <c r="S46" i="9"/>
  <c r="S18" i="9"/>
  <c r="S19" i="9"/>
  <c r="S20" i="9"/>
  <c r="S12" i="9"/>
  <c r="S11" i="9"/>
  <c r="S10" i="9"/>
  <c r="S48" i="9"/>
  <c r="S45" i="9"/>
  <c r="S49" i="9" s="1"/>
  <c r="I4" i="29" l="1"/>
  <c r="I3" i="29"/>
  <c r="I2" i="29"/>
  <c r="AF1" i="7"/>
  <c r="L23" i="7" l="1"/>
  <c r="R26" i="7" s="1"/>
  <c r="AR11" i="7" s="1"/>
  <c r="A6" i="28" l="1"/>
  <c r="G145" i="24" l="1"/>
  <c r="E145" i="24"/>
  <c r="C145" i="24"/>
  <c r="A145" i="24"/>
  <c r="A142" i="24"/>
  <c r="G142" i="24" s="1"/>
  <c r="G138" i="24"/>
  <c r="E138" i="24"/>
  <c r="C138" i="24"/>
  <c r="A138" i="24"/>
  <c r="A135" i="24"/>
  <c r="G135" i="24" s="1"/>
  <c r="G134" i="24"/>
  <c r="E134" i="24"/>
  <c r="C134" i="24"/>
  <c r="G124" i="24"/>
  <c r="G131" i="24"/>
  <c r="E131" i="24"/>
  <c r="C131" i="24"/>
  <c r="A131" i="24"/>
  <c r="A128" i="24"/>
  <c r="G128" i="24" s="1"/>
  <c r="E124" i="24"/>
  <c r="C124" i="24"/>
  <c r="A124" i="24"/>
  <c r="A121" i="24"/>
  <c r="G117" i="24"/>
  <c r="E117" i="24"/>
  <c r="C117" i="24"/>
  <c r="A117" i="24"/>
  <c r="A114" i="24"/>
  <c r="G114" i="24" s="1"/>
  <c r="G110" i="24"/>
  <c r="E110" i="24"/>
  <c r="C110" i="24"/>
  <c r="A110" i="24"/>
  <c r="A107" i="24"/>
  <c r="G103" i="24"/>
  <c r="E103" i="24"/>
  <c r="C103" i="24"/>
  <c r="A103" i="24"/>
  <c r="A100" i="24"/>
  <c r="G100" i="24" s="1"/>
  <c r="G127" i="24"/>
  <c r="E127" i="24"/>
  <c r="C127" i="24"/>
  <c r="G121" i="24"/>
  <c r="G120" i="24"/>
  <c r="E120" i="24"/>
  <c r="C120" i="24"/>
  <c r="G113" i="24"/>
  <c r="E113" i="24"/>
  <c r="C113" i="24"/>
  <c r="G107" i="24"/>
  <c r="G106" i="24"/>
  <c r="E106" i="24"/>
  <c r="C106" i="24"/>
  <c r="G99" i="24"/>
  <c r="E99" i="24"/>
  <c r="C99" i="24"/>
  <c r="G96" i="24"/>
  <c r="E96" i="24"/>
  <c r="C96" i="24"/>
  <c r="A96" i="24"/>
  <c r="A93" i="24"/>
  <c r="G89" i="24"/>
  <c r="E89" i="24"/>
  <c r="C89" i="24"/>
  <c r="A89" i="24"/>
  <c r="A86" i="24"/>
  <c r="G86" i="24" s="1"/>
  <c r="G82" i="24"/>
  <c r="E82" i="24"/>
  <c r="C82" i="24"/>
  <c r="A82" i="24"/>
  <c r="A79" i="24"/>
  <c r="G79" i="24" s="1"/>
  <c r="A78" i="24"/>
  <c r="G75" i="24"/>
  <c r="E75" i="24"/>
  <c r="C75" i="24"/>
  <c r="A75" i="24"/>
  <c r="A72" i="24"/>
  <c r="G72" i="24" s="1"/>
  <c r="A71" i="24"/>
  <c r="C71" i="24" s="1"/>
  <c r="G93" i="24"/>
  <c r="G92" i="24"/>
  <c r="E92" i="24"/>
  <c r="C92" i="24"/>
  <c r="G78" i="24"/>
  <c r="E78" i="24"/>
  <c r="C78" i="24"/>
  <c r="G71" i="24"/>
  <c r="E71" i="24"/>
  <c r="G68" i="24"/>
  <c r="E68" i="24"/>
  <c r="C68" i="24"/>
  <c r="A68" i="24"/>
  <c r="A65" i="24"/>
  <c r="E65" i="24" s="1"/>
  <c r="G61" i="24"/>
  <c r="E61" i="24"/>
  <c r="C61" i="24"/>
  <c r="A61" i="24"/>
  <c r="A58" i="24"/>
  <c r="G58" i="24" s="1"/>
  <c r="A57" i="24"/>
  <c r="E57" i="24" s="1"/>
  <c r="G54" i="24"/>
  <c r="E54" i="24"/>
  <c r="C54" i="24"/>
  <c r="A54" i="24"/>
  <c r="A51" i="24"/>
  <c r="A50" i="24"/>
  <c r="G47" i="24"/>
  <c r="E47" i="24"/>
  <c r="C47" i="24"/>
  <c r="A47" i="24"/>
  <c r="A44" i="24"/>
  <c r="E44" i="24" s="1"/>
  <c r="A43" i="24"/>
  <c r="G43" i="24" s="1"/>
  <c r="G40" i="24"/>
  <c r="E40" i="24"/>
  <c r="C40" i="24"/>
  <c r="A40" i="24"/>
  <c r="A37" i="24"/>
  <c r="G37" i="24" s="1"/>
  <c r="A36" i="24"/>
  <c r="E36" i="24" s="1"/>
  <c r="G33" i="24"/>
  <c r="E33" i="24"/>
  <c r="C33" i="24"/>
  <c r="A33" i="24"/>
  <c r="A30" i="24"/>
  <c r="E30" i="24" s="1"/>
  <c r="A29" i="24"/>
  <c r="G30" i="24"/>
  <c r="G26" i="24"/>
  <c r="E26" i="24"/>
  <c r="C26" i="24"/>
  <c r="A26" i="24"/>
  <c r="A23" i="24"/>
  <c r="G23" i="24" s="1"/>
  <c r="A22" i="24"/>
  <c r="C22" i="24" s="1"/>
  <c r="G19" i="24"/>
  <c r="E19" i="24"/>
  <c r="C19" i="24"/>
  <c r="A19" i="24"/>
  <c r="G12" i="24"/>
  <c r="E12" i="24"/>
  <c r="C12" i="24"/>
  <c r="A12" i="24"/>
  <c r="A16" i="24"/>
  <c r="E16" i="24" s="1"/>
  <c r="A15" i="24"/>
  <c r="G15" i="24" s="1"/>
  <c r="A9" i="24"/>
  <c r="G9" i="24" s="1"/>
  <c r="A8" i="24"/>
  <c r="E58" i="24"/>
  <c r="C58" i="24"/>
  <c r="G51" i="24"/>
  <c r="E51" i="24"/>
  <c r="C51" i="24"/>
  <c r="G44" i="24"/>
  <c r="E37" i="24"/>
  <c r="C37" i="24"/>
  <c r="E23" i="24"/>
  <c r="G16" i="24"/>
  <c r="C16" i="24"/>
  <c r="G5" i="24"/>
  <c r="E5" i="24"/>
  <c r="C5" i="24"/>
  <c r="A5" i="24"/>
  <c r="A2" i="24"/>
  <c r="G2" i="24" s="1"/>
  <c r="A1" i="24"/>
  <c r="E1" i="24" s="1"/>
  <c r="G57" i="24"/>
  <c r="G50" i="24"/>
  <c r="E50" i="24"/>
  <c r="C50" i="24"/>
  <c r="C43" i="24"/>
  <c r="G36" i="24"/>
  <c r="C36" i="24"/>
  <c r="G29" i="24"/>
  <c r="E29" i="24"/>
  <c r="C29" i="24"/>
  <c r="G22" i="24"/>
  <c r="E22" i="24"/>
  <c r="E15" i="24"/>
  <c r="C15" i="24"/>
  <c r="G8" i="24"/>
  <c r="E8" i="24"/>
  <c r="C8" i="24"/>
  <c r="G1" i="24"/>
  <c r="O34" i="18"/>
  <c r="B192" i="23"/>
  <c r="B181" i="23"/>
  <c r="B170" i="23"/>
  <c r="B161" i="23"/>
  <c r="B150" i="23"/>
  <c r="B139" i="23"/>
  <c r="B128" i="23"/>
  <c r="B119" i="23"/>
  <c r="B108" i="23"/>
  <c r="A107" i="23"/>
  <c r="B86" i="23"/>
  <c r="A85" i="23"/>
  <c r="B77" i="23"/>
  <c r="B66" i="23"/>
  <c r="A65" i="23"/>
  <c r="B55" i="23"/>
  <c r="A54" i="23"/>
  <c r="B44" i="23"/>
  <c r="A43" i="23"/>
  <c r="B35" i="23"/>
  <c r="A34" i="23"/>
  <c r="B24" i="23"/>
  <c r="A23" i="23"/>
  <c r="B13" i="23"/>
  <c r="A12" i="23"/>
  <c r="A1" i="23"/>
  <c r="B2" i="23"/>
  <c r="M12" i="23"/>
  <c r="M23" i="23" s="1"/>
  <c r="M34" i="23" s="1"/>
  <c r="M43" i="23" s="1"/>
  <c r="M54" i="23" s="1"/>
  <c r="M65" i="23" s="1"/>
  <c r="M76" i="23" s="1"/>
  <c r="M85" i="23" s="1"/>
  <c r="M96" i="23" s="1"/>
  <c r="M107" i="23" s="1"/>
  <c r="M118" i="23" s="1"/>
  <c r="M127" i="23" s="1"/>
  <c r="M138" i="23" s="1"/>
  <c r="M149" i="23" s="1"/>
  <c r="M160" i="23" s="1"/>
  <c r="M169" i="23" s="1"/>
  <c r="M180" i="23" s="1"/>
  <c r="M191" i="23" s="1"/>
  <c r="M202" i="23" s="1"/>
  <c r="M212" i="23" s="1"/>
  <c r="M223" i="23" s="1"/>
  <c r="M234" i="23" s="1"/>
  <c r="M244" i="23" s="1"/>
  <c r="M254" i="23" s="1"/>
  <c r="M265" i="23" s="1"/>
  <c r="M275" i="23" s="1"/>
  <c r="M285" i="23" s="1"/>
  <c r="M296" i="23" s="1"/>
  <c r="M307" i="23" s="1"/>
  <c r="M317" i="23" s="1"/>
  <c r="M328" i="23" s="1"/>
  <c r="E43" i="24" l="1"/>
  <c r="C30" i="24"/>
  <c r="C100" i="24"/>
  <c r="C57" i="24"/>
  <c r="C44" i="24"/>
  <c r="E100" i="24"/>
  <c r="E9" i="24"/>
  <c r="C65" i="24"/>
  <c r="G65" i="24"/>
  <c r="E142" i="24"/>
  <c r="C142" i="24"/>
  <c r="E135" i="24"/>
  <c r="C135" i="24"/>
  <c r="E128" i="24"/>
  <c r="C128" i="24"/>
  <c r="E121" i="24"/>
  <c r="C121" i="24"/>
  <c r="E114" i="24"/>
  <c r="C114" i="24"/>
  <c r="E107" i="24"/>
  <c r="C107" i="24"/>
  <c r="E93" i="24"/>
  <c r="C93" i="24"/>
  <c r="E86" i="24"/>
  <c r="C86" i="24"/>
  <c r="E79" i="24"/>
  <c r="C79" i="24"/>
  <c r="E72" i="24"/>
  <c r="C72" i="24"/>
  <c r="C9" i="24"/>
  <c r="C23" i="24"/>
  <c r="C1" i="24"/>
  <c r="E2" i="24"/>
  <c r="C2" i="24"/>
  <c r="AB37" i="18"/>
  <c r="Y37" i="18"/>
  <c r="V37" i="18"/>
  <c r="S37" i="18"/>
  <c r="O36" i="18"/>
  <c r="O35" i="18"/>
  <c r="O33" i="18"/>
  <c r="O32" i="18"/>
  <c r="O31" i="18"/>
  <c r="O30" i="18"/>
  <c r="O29" i="18"/>
  <c r="O28" i="18"/>
  <c r="O27" i="18"/>
  <c r="O26" i="18"/>
  <c r="O25" i="18"/>
  <c r="O24" i="18"/>
  <c r="O23" i="18"/>
  <c r="O20" i="18"/>
  <c r="G101" i="23" s="1"/>
  <c r="O22" i="18"/>
  <c r="G196" i="23" s="1"/>
  <c r="O21" i="18"/>
  <c r="G185" i="23" s="1"/>
  <c r="O19" i="18"/>
  <c r="G174" i="23" s="1"/>
  <c r="O18" i="18"/>
  <c r="G165" i="23" s="1"/>
  <c r="O17" i="18"/>
  <c r="G154" i="23" s="1"/>
  <c r="O16" i="18"/>
  <c r="G143" i="23" s="1"/>
  <c r="O15" i="18"/>
  <c r="G132" i="23" s="1"/>
  <c r="O14" i="18"/>
  <c r="G123" i="23" s="1"/>
  <c r="O13" i="18"/>
  <c r="G112" i="23" s="1"/>
  <c r="O12" i="18"/>
  <c r="G90" i="23" s="1"/>
  <c r="O11" i="18"/>
  <c r="G81" i="23" s="1"/>
  <c r="O10" i="18"/>
  <c r="G70" i="23" s="1"/>
  <c r="O9" i="18"/>
  <c r="O8" i="18"/>
  <c r="G59" i="23" s="1"/>
  <c r="O7" i="18"/>
  <c r="O6" i="18"/>
  <c r="G48" i="23" s="1"/>
  <c r="O5" i="18"/>
  <c r="G39" i="23" s="1"/>
  <c r="O4" i="18"/>
  <c r="G28" i="23" s="1"/>
  <c r="O3" i="18"/>
  <c r="G17" i="23" s="1"/>
  <c r="O2" i="18"/>
  <c r="G6" i="23" s="1"/>
  <c r="O37" i="18" l="1"/>
  <c r="S40" i="18"/>
  <c r="E86" i="12"/>
  <c r="E57" i="12"/>
  <c r="E55" i="12"/>
  <c r="S8" i="9" l="1"/>
  <c r="S9" i="9"/>
  <c r="S7" i="9"/>
  <c r="BA11" i="7" l="1"/>
  <c r="AJ11" i="7"/>
  <c r="AY33" i="7"/>
  <c r="AY29" i="7"/>
  <c r="I37" i="1"/>
  <c r="F37" i="1"/>
  <c r="R31" i="7" l="1"/>
  <c r="V31" i="7" s="1"/>
  <c r="L37" i="1"/>
  <c r="C37" i="1"/>
  <c r="S40" i="1" s="1"/>
  <c r="O19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AB37" i="1"/>
  <c r="Y37" i="1"/>
  <c r="V37" i="1"/>
  <c r="S37" i="1"/>
  <c r="O2" i="1"/>
  <c r="O37" i="1" l="1"/>
  <c r="R36" i="7"/>
  <c r="V36" i="7" l="1"/>
  <c r="AR15" i="7"/>
  <c r="G174" i="2"/>
  <c r="B170" i="2"/>
  <c r="G165" i="2"/>
  <c r="B161" i="2"/>
  <c r="G154" i="2"/>
  <c r="B150" i="2"/>
  <c r="G143" i="2"/>
  <c r="B139" i="2"/>
  <c r="G132" i="2"/>
  <c r="B128" i="2"/>
  <c r="G123" i="2"/>
  <c r="B119" i="2"/>
  <c r="G112" i="2"/>
  <c r="B108" i="2"/>
  <c r="G101" i="2"/>
  <c r="B97" i="2"/>
  <c r="G90" i="2"/>
  <c r="G81" i="2"/>
  <c r="B77" i="2"/>
  <c r="G70" i="2"/>
  <c r="B66" i="2"/>
  <c r="G59" i="2"/>
  <c r="B55" i="2"/>
  <c r="G48" i="2"/>
  <c r="B44" i="2"/>
  <c r="G39" i="2"/>
  <c r="B35" i="2"/>
  <c r="G28" i="2"/>
  <c r="B24" i="2"/>
  <c r="G17" i="2"/>
  <c r="B13" i="2"/>
  <c r="G6" i="2"/>
  <c r="B2" i="2"/>
  <c r="V26" i="7" l="1"/>
  <c r="AR19" i="7"/>
  <c r="AL25" i="7" s="1"/>
  <c r="AY25" i="7" s="1"/>
  <c r="AY37" i="7" s="1"/>
  <c r="S13" i="9"/>
  <c r="S6" i="9"/>
  <c r="S21" i="9"/>
  <c r="S22" i="9" l="1"/>
  <c r="S24" i="9" s="1"/>
  <c r="S39" i="9"/>
  <c r="AB35" i="7" l="1"/>
  <c r="V33" i="6"/>
  <c r="R28" i="6"/>
  <c r="V28" i="6" s="1"/>
  <c r="C31" i="5"/>
  <c r="F31" i="5"/>
  <c r="I31" i="5"/>
  <c r="L31" i="5"/>
  <c r="Q31" i="5"/>
  <c r="T31" i="5"/>
  <c r="W31" i="5"/>
  <c r="Z31" i="5"/>
  <c r="B34" i="5" l="1"/>
</calcChain>
</file>

<file path=xl/sharedStrings.xml><?xml version="1.0" encoding="utf-8"?>
<sst xmlns="http://schemas.openxmlformats.org/spreadsheetml/2006/main" count="7151" uniqueCount="1188">
  <si>
    <t>店舗名</t>
    <rPh sb="0" eb="2">
      <t>テンポ</t>
    </rPh>
    <rPh sb="2" eb="3">
      <t>メイ</t>
    </rPh>
    <phoneticPr fontId="2"/>
  </si>
  <si>
    <t>氏名</t>
    <rPh sb="0" eb="2">
      <t>シメイ</t>
    </rPh>
    <phoneticPr fontId="2"/>
  </si>
  <si>
    <t>受取㊞</t>
    <rPh sb="0" eb="1">
      <t>ウ</t>
    </rPh>
    <rPh sb="1" eb="2">
      <t>ト</t>
    </rPh>
    <phoneticPr fontId="2"/>
  </si>
  <si>
    <t>個</t>
    <rPh sb="0" eb="1">
      <t>コ</t>
    </rPh>
    <phoneticPr fontId="2"/>
  </si>
  <si>
    <t>芳川商店</t>
    <rPh sb="0" eb="2">
      <t>ヨシカワ</t>
    </rPh>
    <rPh sb="2" eb="4">
      <t>ショウテン</t>
    </rPh>
    <phoneticPr fontId="2"/>
  </si>
  <si>
    <t>芳川伸啓</t>
    <rPh sb="0" eb="2">
      <t>ヨシカワ</t>
    </rPh>
    <rPh sb="2" eb="3">
      <t>ノブ</t>
    </rPh>
    <rPh sb="3" eb="4">
      <t>ヒロ</t>
    </rPh>
    <phoneticPr fontId="2"/>
  </si>
  <si>
    <t>金城亮吉</t>
    <rPh sb="0" eb="2">
      <t>カネシロ</t>
    </rPh>
    <rPh sb="2" eb="3">
      <t>リョウ</t>
    </rPh>
    <rPh sb="3" eb="4">
      <t>ヨシ</t>
    </rPh>
    <phoneticPr fontId="2"/>
  </si>
  <si>
    <t>原　義和</t>
    <rPh sb="0" eb="1">
      <t>ハラ</t>
    </rPh>
    <rPh sb="2" eb="4">
      <t>ヨシカズ</t>
    </rPh>
    <phoneticPr fontId="2"/>
  </si>
  <si>
    <t>渋谷一央</t>
    <rPh sb="0" eb="2">
      <t>シブタニ</t>
    </rPh>
    <rPh sb="2" eb="4">
      <t>カズオ</t>
    </rPh>
    <phoneticPr fontId="2"/>
  </si>
  <si>
    <t>福永かおる</t>
    <rPh sb="0" eb="2">
      <t>フクナガ</t>
    </rPh>
    <phoneticPr fontId="2"/>
  </si>
  <si>
    <t>和田英之</t>
    <rPh sb="0" eb="2">
      <t>ワダ</t>
    </rPh>
    <rPh sb="2" eb="4">
      <t>ヒデユキ</t>
    </rPh>
    <phoneticPr fontId="2"/>
  </si>
  <si>
    <t>中島靖弘</t>
    <rPh sb="0" eb="2">
      <t>ナカシマ</t>
    </rPh>
    <rPh sb="2" eb="3">
      <t>ヤスシ</t>
    </rPh>
    <rPh sb="3" eb="4">
      <t>ヒロシ</t>
    </rPh>
    <phoneticPr fontId="2"/>
  </si>
  <si>
    <t>坂本義則</t>
    <rPh sb="0" eb="2">
      <t>サカモト</t>
    </rPh>
    <rPh sb="2" eb="4">
      <t>ヨシノリ</t>
    </rPh>
    <phoneticPr fontId="2"/>
  </si>
  <si>
    <t>河野友宣</t>
    <rPh sb="0" eb="2">
      <t>カワノ</t>
    </rPh>
    <rPh sb="2" eb="4">
      <t>トモノリ</t>
    </rPh>
    <phoneticPr fontId="2"/>
  </si>
  <si>
    <t>浜田裕樹</t>
    <rPh sb="0" eb="2">
      <t>ハマダ</t>
    </rPh>
    <rPh sb="2" eb="4">
      <t>ユウキ</t>
    </rPh>
    <phoneticPr fontId="2"/>
  </si>
  <si>
    <t>大竹山賀英</t>
    <rPh sb="0" eb="3">
      <t>オオタケヤマ</t>
    </rPh>
    <rPh sb="4" eb="5">
      <t>ヒデ</t>
    </rPh>
    <phoneticPr fontId="2"/>
  </si>
  <si>
    <t>山辺　淳</t>
    <rPh sb="0" eb="2">
      <t>ヤマベ</t>
    </rPh>
    <rPh sb="3" eb="4">
      <t>ジュン</t>
    </rPh>
    <phoneticPr fontId="2"/>
  </si>
  <si>
    <t>猿橋普子</t>
    <rPh sb="0" eb="1">
      <t>サル</t>
    </rPh>
    <rPh sb="1" eb="2">
      <t>ハシ</t>
    </rPh>
    <rPh sb="2" eb="3">
      <t>フ</t>
    </rPh>
    <rPh sb="3" eb="4">
      <t>コ</t>
    </rPh>
    <phoneticPr fontId="2"/>
  </si>
  <si>
    <t>岸本雅文</t>
    <rPh sb="0" eb="2">
      <t>キシモト</t>
    </rPh>
    <rPh sb="2" eb="4">
      <t>マサフミ</t>
    </rPh>
    <phoneticPr fontId="2"/>
  </si>
  <si>
    <t>小松善行</t>
    <rPh sb="0" eb="2">
      <t>コマツ</t>
    </rPh>
    <rPh sb="2" eb="4">
      <t>ヨシユキ</t>
    </rPh>
    <phoneticPr fontId="2"/>
  </si>
  <si>
    <t>京田和子</t>
    <rPh sb="0" eb="2">
      <t>キョウダ</t>
    </rPh>
    <rPh sb="2" eb="4">
      <t>カズコ</t>
    </rPh>
    <phoneticPr fontId="2"/>
  </si>
  <si>
    <t>井手上国夫</t>
    <rPh sb="0" eb="3">
      <t>イデガミ</t>
    </rPh>
    <rPh sb="3" eb="5">
      <t>クニオ</t>
    </rPh>
    <phoneticPr fontId="2"/>
  </si>
  <si>
    <t>藤原敬子</t>
    <rPh sb="0" eb="2">
      <t>フジワラ</t>
    </rPh>
    <rPh sb="2" eb="4">
      <t>ケイコ</t>
    </rPh>
    <phoneticPr fontId="2"/>
  </si>
  <si>
    <t>中岡弘美</t>
    <rPh sb="0" eb="2">
      <t>ナカオカ</t>
    </rPh>
    <rPh sb="2" eb="4">
      <t>ヒロミ</t>
    </rPh>
    <phoneticPr fontId="2"/>
  </si>
  <si>
    <t>松芳永泰</t>
    <rPh sb="0" eb="2">
      <t>マツヨシ</t>
    </rPh>
    <rPh sb="2" eb="4">
      <t>ナガヤス</t>
    </rPh>
    <phoneticPr fontId="2"/>
  </si>
  <si>
    <t>小木曽幹夫</t>
    <rPh sb="0" eb="3">
      <t>オギソ</t>
    </rPh>
    <rPh sb="3" eb="5">
      <t>ミキオ</t>
    </rPh>
    <phoneticPr fontId="2"/>
  </si>
  <si>
    <t>寺尾覚子</t>
    <rPh sb="0" eb="2">
      <t>テラオ</t>
    </rPh>
    <rPh sb="2" eb="3">
      <t>オボエ</t>
    </rPh>
    <rPh sb="3" eb="4">
      <t>コ</t>
    </rPh>
    <phoneticPr fontId="2"/>
  </si>
  <si>
    <t>西田初子</t>
    <rPh sb="0" eb="2">
      <t>ニシダ</t>
    </rPh>
    <rPh sb="2" eb="4">
      <t>ハツコ</t>
    </rPh>
    <phoneticPr fontId="2"/>
  </si>
  <si>
    <t>中川　真</t>
    <rPh sb="0" eb="2">
      <t>ナカガワ</t>
    </rPh>
    <rPh sb="3" eb="4">
      <t>マコト</t>
    </rPh>
    <phoneticPr fontId="2"/>
  </si>
  <si>
    <t>岸上真人</t>
    <rPh sb="0" eb="2">
      <t>キシガミ</t>
    </rPh>
    <rPh sb="2" eb="4">
      <t>マサト</t>
    </rPh>
    <phoneticPr fontId="2"/>
  </si>
  <si>
    <t>吉岡宏子</t>
    <rPh sb="0" eb="2">
      <t>ヨシオカ</t>
    </rPh>
    <rPh sb="2" eb="4">
      <t>ヒロコ</t>
    </rPh>
    <phoneticPr fontId="2"/>
  </si>
  <si>
    <t>大八木隆博</t>
    <rPh sb="0" eb="3">
      <t>オオヤギ</t>
    </rPh>
    <rPh sb="3" eb="4">
      <t>タカシ</t>
    </rPh>
    <rPh sb="4" eb="5">
      <t>ヒロシ</t>
    </rPh>
    <phoneticPr fontId="2"/>
  </si>
  <si>
    <t>石井商店</t>
    <rPh sb="0" eb="2">
      <t>イシイ</t>
    </rPh>
    <rPh sb="2" eb="4">
      <t>ショウテン</t>
    </rPh>
    <phoneticPr fontId="2"/>
  </si>
  <si>
    <t>石井偵介</t>
    <rPh sb="0" eb="2">
      <t>イシイ</t>
    </rPh>
    <rPh sb="2" eb="3">
      <t>テイ</t>
    </rPh>
    <rPh sb="3" eb="4">
      <t>スケ</t>
    </rPh>
    <phoneticPr fontId="2"/>
  </si>
  <si>
    <t>金城商店</t>
    <rPh sb="0" eb="2">
      <t>カネシロ</t>
    </rPh>
    <rPh sb="2" eb="4">
      <t>ショウテン</t>
    </rPh>
    <phoneticPr fontId="2"/>
  </si>
  <si>
    <t>原商店</t>
    <rPh sb="0" eb="1">
      <t>ハラ</t>
    </rPh>
    <rPh sb="1" eb="3">
      <t>ショウテン</t>
    </rPh>
    <phoneticPr fontId="2"/>
  </si>
  <si>
    <t>広島屋　　　　(安永智美）</t>
    <rPh sb="0" eb="2">
      <t>ヒロシマ</t>
    </rPh>
    <rPh sb="2" eb="3">
      <t>ヤ</t>
    </rPh>
    <rPh sb="8" eb="10">
      <t>ヤスナガ</t>
    </rPh>
    <rPh sb="10" eb="12">
      <t>トモミ</t>
    </rPh>
    <phoneticPr fontId="2"/>
  </si>
  <si>
    <t>福永商店　　　(坂本義則）</t>
    <rPh sb="0" eb="2">
      <t>フクナガ</t>
    </rPh>
    <rPh sb="2" eb="4">
      <t>ショウテン</t>
    </rPh>
    <rPh sb="8" eb="10">
      <t>サカモト</t>
    </rPh>
    <rPh sb="10" eb="12">
      <t>ヨシノリ</t>
    </rPh>
    <phoneticPr fontId="2"/>
  </si>
  <si>
    <t>桂春園</t>
    <rPh sb="0" eb="1">
      <t>カツラ</t>
    </rPh>
    <rPh sb="1" eb="2">
      <t>ハル</t>
    </rPh>
    <rPh sb="2" eb="3">
      <t>ソノ</t>
    </rPh>
    <phoneticPr fontId="2"/>
  </si>
  <si>
    <t>中岡園芸</t>
    <rPh sb="0" eb="2">
      <t>ナカオカ</t>
    </rPh>
    <rPh sb="2" eb="4">
      <t>エンゲイ</t>
    </rPh>
    <phoneticPr fontId="2"/>
  </si>
  <si>
    <t>18日(昼)</t>
    <phoneticPr fontId="2"/>
  </si>
  <si>
    <t>18日(夜)</t>
    <rPh sb="2" eb="3">
      <t>ヒ</t>
    </rPh>
    <rPh sb="4" eb="5">
      <t>ヨル</t>
    </rPh>
    <phoneticPr fontId="2"/>
  </si>
  <si>
    <t>松芳商店</t>
    <rPh sb="0" eb="2">
      <t>マツヨシ</t>
    </rPh>
    <rPh sb="2" eb="4">
      <t>ショウテン</t>
    </rPh>
    <phoneticPr fontId="2"/>
  </si>
  <si>
    <t>19日(昼)</t>
    <rPh sb="2" eb="3">
      <t>ヒ</t>
    </rPh>
    <rPh sb="4" eb="5">
      <t>ヒル</t>
    </rPh>
    <phoneticPr fontId="2"/>
  </si>
  <si>
    <t>19日(夜)</t>
    <rPh sb="2" eb="3">
      <t>ヒ</t>
    </rPh>
    <rPh sb="4" eb="5">
      <t>ヨル</t>
    </rPh>
    <phoneticPr fontId="2"/>
  </si>
  <si>
    <t>小木曽陶器</t>
    <rPh sb="0" eb="3">
      <t>オギソ</t>
    </rPh>
    <rPh sb="3" eb="5">
      <t>トウキ</t>
    </rPh>
    <phoneticPr fontId="2"/>
  </si>
  <si>
    <t>田中商店</t>
    <rPh sb="0" eb="2">
      <t>タナカ</t>
    </rPh>
    <rPh sb="2" eb="4">
      <t>ショウテン</t>
    </rPh>
    <phoneticPr fontId="2"/>
  </si>
  <si>
    <t>大黒食品　　　(古志利克)</t>
    <rPh sb="0" eb="2">
      <t>ダイコク</t>
    </rPh>
    <rPh sb="2" eb="4">
      <t>ショクヒン</t>
    </rPh>
    <rPh sb="8" eb="10">
      <t>コシ</t>
    </rPh>
    <rPh sb="10" eb="11">
      <t>リ</t>
    </rPh>
    <rPh sb="11" eb="12">
      <t>コク</t>
    </rPh>
    <phoneticPr fontId="2"/>
  </si>
  <si>
    <t>山本尚代</t>
    <rPh sb="0" eb="2">
      <t>ヤマモト</t>
    </rPh>
    <rPh sb="2" eb="4">
      <t>ヒサヨ</t>
    </rPh>
    <phoneticPr fontId="2"/>
  </si>
  <si>
    <t>なおくら　　　(畠山尚志）</t>
    <rPh sb="8" eb="10">
      <t>ハタケヤマ</t>
    </rPh>
    <rPh sb="10" eb="12">
      <t>ナオシ</t>
    </rPh>
    <phoneticPr fontId="2"/>
  </si>
  <si>
    <t>様</t>
    <rPh sb="0" eb="1">
      <t>サマ</t>
    </rPh>
    <phoneticPr fontId="2"/>
  </si>
  <si>
    <t>平成28年2月18・19日</t>
    <rPh sb="0" eb="2">
      <t>ヘイセイ</t>
    </rPh>
    <rPh sb="4" eb="5">
      <t>ネン</t>
    </rPh>
    <rPh sb="6" eb="7">
      <t>ガツ</t>
    </rPh>
    <rPh sb="12" eb="13">
      <t>ヒ</t>
    </rPh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</si>
  <si>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</si>
  <si>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金</t>
    <rPh sb="0" eb="1">
      <t>キン</t>
    </rPh>
    <phoneticPr fontId="2"/>
  </si>
  <si>
    <t>￥</t>
    <phoneticPr fontId="2"/>
  </si>
  <si>
    <t>※</t>
    <phoneticPr fontId="2"/>
  </si>
  <si>
    <t>但し：お弁当代金として上記正に領収いたしました。</t>
    <rPh sb="0" eb="1">
      <t>タダ</t>
    </rPh>
    <rPh sb="4" eb="6">
      <t>ベントウ</t>
    </rPh>
    <rPh sb="6" eb="8">
      <t>ダイキン</t>
    </rPh>
    <rPh sb="11" eb="13">
      <t>ジョウキ</t>
    </rPh>
    <rPh sb="13" eb="14">
      <t>セイ</t>
    </rPh>
    <rPh sb="15" eb="17">
      <t>リョウシュウ</t>
    </rPh>
    <phoneticPr fontId="2"/>
  </si>
  <si>
    <t>金城亮吉</t>
    <rPh sb="0" eb="2">
      <t>キンジョウ</t>
    </rPh>
    <rPh sb="2" eb="4">
      <t>リョウキチ</t>
    </rPh>
    <phoneticPr fontId="2"/>
  </si>
  <si>
    <t>渋谷一央</t>
    <rPh sb="0" eb="2">
      <t>シブヤ</t>
    </rPh>
    <rPh sb="2" eb="4">
      <t>カズオ</t>
    </rPh>
    <phoneticPr fontId="2"/>
  </si>
  <si>
    <t>河野友宣</t>
    <rPh sb="0" eb="2">
      <t>コウノ</t>
    </rPh>
    <rPh sb="2" eb="4">
      <t>トモノリ</t>
    </rPh>
    <phoneticPr fontId="2"/>
  </si>
  <si>
    <t>猿橋普子</t>
    <rPh sb="0" eb="2">
      <t>サルハシ</t>
    </rPh>
    <rPh sb="2" eb="3">
      <t>フ</t>
    </rPh>
    <rPh sb="3" eb="4">
      <t>コ</t>
    </rPh>
    <phoneticPr fontId="2"/>
  </si>
  <si>
    <t>宗佐厄神八幡神社露店商運営協議会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1">
      <t>ショウ</t>
    </rPh>
    <rPh sb="11" eb="13">
      <t>ウンエイ</t>
    </rPh>
    <rPh sb="13" eb="16">
      <t>キョウギカイ</t>
    </rPh>
    <phoneticPr fontId="2"/>
  </si>
  <si>
    <t>建設業退職金共済証紙交付　辞退届</t>
    <rPh sb="0" eb="2">
      <t>ケンセツ</t>
    </rPh>
    <rPh sb="2" eb="3">
      <t>ギョウ</t>
    </rPh>
    <rPh sb="3" eb="6">
      <t>タイショクキン</t>
    </rPh>
    <rPh sb="6" eb="8">
      <t>キョウサイ</t>
    </rPh>
    <rPh sb="8" eb="9">
      <t>ショウ</t>
    </rPh>
    <rPh sb="9" eb="10">
      <t>カミ</t>
    </rPh>
    <rPh sb="10" eb="12">
      <t>コウフ</t>
    </rPh>
    <rPh sb="13" eb="15">
      <t>ジタイ</t>
    </rPh>
    <rPh sb="15" eb="16">
      <t>トドケ</t>
    </rPh>
    <phoneticPr fontId="9"/>
  </si>
  <si>
    <t>平成　27　年　10　月 1 日</t>
    <rPh sb="0" eb="2">
      <t>ヘイセイ</t>
    </rPh>
    <rPh sb="6" eb="7">
      <t>ネン</t>
    </rPh>
    <rPh sb="11" eb="12">
      <t>ガツ</t>
    </rPh>
    <rPh sb="15" eb="16">
      <t>ヒ</t>
    </rPh>
    <phoneticPr fontId="9"/>
  </si>
  <si>
    <t>元　請</t>
    <rPh sb="0" eb="1">
      <t>モト</t>
    </rPh>
    <rPh sb="2" eb="3">
      <t>ウケ</t>
    </rPh>
    <phoneticPr fontId="9"/>
  </si>
  <si>
    <t>事業所</t>
    <rPh sb="0" eb="3">
      <t>ジギョウショ</t>
    </rPh>
    <phoneticPr fontId="9"/>
  </si>
  <si>
    <t>株式会社　岡崎組</t>
    <rPh sb="0" eb="4">
      <t>カブシキガイシャ</t>
    </rPh>
    <rPh sb="5" eb="7">
      <t>オカザキ</t>
    </rPh>
    <rPh sb="7" eb="8">
      <t>クミ</t>
    </rPh>
    <phoneticPr fontId="9"/>
  </si>
  <si>
    <t>殿</t>
    <rPh sb="0" eb="1">
      <t>トノ</t>
    </rPh>
    <phoneticPr fontId="9"/>
  </si>
  <si>
    <t>下請事業所</t>
    <rPh sb="0" eb="2">
      <t>シタウケ</t>
    </rPh>
    <rPh sb="2" eb="5">
      <t>ジギョウショ</t>
    </rPh>
    <phoneticPr fontId="9"/>
  </si>
  <si>
    <t>有限会社　ミキライフサービス</t>
    <rPh sb="0" eb="2">
      <t>ユウゲン</t>
    </rPh>
    <rPh sb="2" eb="4">
      <t>カイシャ</t>
    </rPh>
    <phoneticPr fontId="9"/>
  </si>
  <si>
    <t>住所</t>
    <rPh sb="0" eb="2">
      <t>ジュウショ</t>
    </rPh>
    <phoneticPr fontId="9"/>
  </si>
  <si>
    <t>姫路市飾磨区今在家６４７番地10</t>
    <rPh sb="0" eb="3">
      <t>ヒメジシ</t>
    </rPh>
    <rPh sb="3" eb="5">
      <t>シカマ</t>
    </rPh>
    <rPh sb="5" eb="6">
      <t>ク</t>
    </rPh>
    <rPh sb="6" eb="7">
      <t>イマ</t>
    </rPh>
    <rPh sb="7" eb="9">
      <t>ザイケ</t>
    </rPh>
    <rPh sb="12" eb="14">
      <t>バンチ</t>
    </rPh>
    <phoneticPr fontId="9"/>
  </si>
  <si>
    <t>工事名</t>
    <rPh sb="0" eb="2">
      <t>コウジ</t>
    </rPh>
    <rPh sb="2" eb="3">
      <t>メイ</t>
    </rPh>
    <phoneticPr fontId="9"/>
  </si>
  <si>
    <t>（北部）菅野99号線道路改良工事</t>
    <rPh sb="1" eb="3">
      <t>ホクブ</t>
    </rPh>
    <rPh sb="4" eb="6">
      <t>スガノ</t>
    </rPh>
    <rPh sb="8" eb="10">
      <t>ゴウセン</t>
    </rPh>
    <rPh sb="10" eb="12">
      <t>ドウロ</t>
    </rPh>
    <rPh sb="12" eb="14">
      <t>カイリョウ</t>
    </rPh>
    <rPh sb="14" eb="16">
      <t>コウジ</t>
    </rPh>
    <phoneticPr fontId="9"/>
  </si>
  <si>
    <t>工事コード</t>
    <rPh sb="0" eb="2">
      <t>コウジ</t>
    </rPh>
    <phoneticPr fontId="9"/>
  </si>
  <si>
    <t>元請業者より指示のありました建退共証紙受払いについて</t>
  </si>
  <si>
    <t>自社退職金制度に加入しているので受領を辞退致します。</t>
    <rPh sb="0" eb="2">
      <t>ジシャ</t>
    </rPh>
    <rPh sb="2" eb="5">
      <t>タイショクキン</t>
    </rPh>
    <rPh sb="5" eb="7">
      <t>セイド</t>
    </rPh>
    <rPh sb="8" eb="10">
      <t>カニュウ</t>
    </rPh>
    <rPh sb="16" eb="17">
      <t>ウ</t>
    </rPh>
    <rPh sb="19" eb="21">
      <t>ジタイ</t>
    </rPh>
    <rPh sb="21" eb="22">
      <t>イタ</t>
    </rPh>
    <phoneticPr fontId="9"/>
  </si>
  <si>
    <t>平成　27　年　10　月　 1 日</t>
    <rPh sb="0" eb="2">
      <t>ヘイセイ</t>
    </rPh>
    <rPh sb="6" eb="7">
      <t>ネン</t>
    </rPh>
    <rPh sb="11" eb="12">
      <t>ガツ</t>
    </rPh>
    <rPh sb="16" eb="17">
      <t>ヒ</t>
    </rPh>
    <phoneticPr fontId="9"/>
  </si>
  <si>
    <t>㊞</t>
    <phoneticPr fontId="2"/>
  </si>
  <si>
    <t>田中電機</t>
    <rPh sb="0" eb="2">
      <t>タナカ</t>
    </rPh>
    <rPh sb="2" eb="4">
      <t>デンキ</t>
    </rPh>
    <phoneticPr fontId="2"/>
  </si>
  <si>
    <t>杉本卓司</t>
    <rPh sb="0" eb="2">
      <t>スギモト</t>
    </rPh>
    <rPh sb="2" eb="4">
      <t>タクジ</t>
    </rPh>
    <phoneticPr fontId="2"/>
  </si>
  <si>
    <t>福田商事</t>
    <rPh sb="0" eb="2">
      <t>フクダ</t>
    </rPh>
    <rPh sb="2" eb="4">
      <t>ショウジ</t>
    </rPh>
    <phoneticPr fontId="2"/>
  </si>
  <si>
    <t>大清商店</t>
    <rPh sb="0" eb="2">
      <t>ダイセイ</t>
    </rPh>
    <rPh sb="2" eb="4">
      <t>ショウテン</t>
    </rPh>
    <phoneticPr fontId="2"/>
  </si>
  <si>
    <t>北村商店</t>
    <rPh sb="0" eb="2">
      <t>キタムラ</t>
    </rPh>
    <rPh sb="2" eb="4">
      <t>ショウテン</t>
    </rPh>
    <phoneticPr fontId="2"/>
  </si>
  <si>
    <t>露店協議会</t>
    <rPh sb="0" eb="2">
      <t>ロテン</t>
    </rPh>
    <rPh sb="2" eb="5">
      <t>キョウギカイ</t>
    </rPh>
    <phoneticPr fontId="2"/>
  </si>
  <si>
    <t>送信日</t>
    <rPh sb="0" eb="2">
      <t>ソウシン</t>
    </rPh>
    <rPh sb="2" eb="3">
      <t>ヒ</t>
    </rPh>
    <phoneticPr fontId="9"/>
  </si>
  <si>
    <t>平成</t>
    <rPh sb="0" eb="2">
      <t>ヘイセイ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</si>
  <si>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</si>
  <si>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</si>
  <si>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ヒ</t>
    </rPh>
    <phoneticPr fontId="2"/>
  </si>
  <si>
    <t>日</t>
    <rPh sb="0" eb="1">
      <t>ヒ</t>
    </rPh>
    <phoneticPr fontId="9"/>
  </si>
  <si>
    <t>ＦＡＸ送付状</t>
    <rPh sb="3" eb="5">
      <t>ソウフ</t>
    </rPh>
    <rPh sb="5" eb="6">
      <t>ジョウ</t>
    </rPh>
    <phoneticPr fontId="9"/>
  </si>
  <si>
    <t>送信先：</t>
    <rPh sb="0" eb="2">
      <t>ソウシン</t>
    </rPh>
    <phoneticPr fontId="9"/>
  </si>
  <si>
    <r>
      <t>【会社名】</t>
    </r>
    <r>
      <rPr>
        <b/>
        <sz val="14"/>
        <rFont val="ＭＳ 明朝"/>
        <family val="1"/>
        <charset val="128"/>
      </rPr>
      <t>　</t>
    </r>
    <rPh sb="1" eb="4">
      <t>カイシャメイ</t>
    </rPh>
    <phoneticPr fontId="9"/>
  </si>
  <si>
    <t>御中</t>
    <rPh sb="0" eb="2">
      <t>オンチュウ</t>
    </rPh>
    <phoneticPr fontId="9"/>
  </si>
  <si>
    <t>送付枚数：</t>
    <rPh sb="0" eb="2">
      <t>ソウフ</t>
    </rPh>
    <phoneticPr fontId="9"/>
  </si>
  <si>
    <t>本状含み</t>
    <rPh sb="0" eb="2">
      <t>ホンジョウ</t>
    </rPh>
    <rPh sb="2" eb="3">
      <t>フク</t>
    </rPh>
    <phoneticPr fontId="9"/>
  </si>
  <si>
    <t>枚</t>
    <rPh sb="0" eb="1">
      <t>マイ</t>
    </rPh>
    <phoneticPr fontId="9"/>
  </si>
  <si>
    <t>【ご担当者】</t>
    <rPh sb="2" eb="5">
      <t>タントウシャ</t>
    </rPh>
    <phoneticPr fontId="9"/>
  </si>
  <si>
    <t>様</t>
    <rPh sb="0" eb="1">
      <t>サマ</t>
    </rPh>
    <phoneticPr fontId="9"/>
  </si>
  <si>
    <t>送信元：</t>
    <rPh sb="0" eb="3">
      <t>ソウシンモト</t>
    </rPh>
    <phoneticPr fontId="9"/>
  </si>
  <si>
    <t>拝啓</t>
    <rPh sb="0" eb="2">
      <t>ハイケイ</t>
    </rPh>
    <phoneticPr fontId="9"/>
  </si>
  <si>
    <t>貴社ますますご清栄のこととお慶び申し上げます。</t>
    <rPh sb="0" eb="2">
      <t>キシャ</t>
    </rPh>
    <rPh sb="7" eb="9">
      <t>セイエイ</t>
    </rPh>
    <rPh sb="14" eb="15">
      <t>ヨロコ</t>
    </rPh>
    <rPh sb="16" eb="17">
      <t>モウ</t>
    </rPh>
    <rPh sb="18" eb="19">
      <t>ア</t>
    </rPh>
    <phoneticPr fontId="9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</si>
  <si>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9"/>
  </si>
  <si>
    <t>下記の通りＦＡＸにて送信致しますので</t>
    <rPh sb="0" eb="2">
      <t>カキ</t>
    </rPh>
    <rPh sb="3" eb="4">
      <t>トオ</t>
    </rPh>
    <rPh sb="10" eb="12">
      <t>ソウシン</t>
    </rPh>
    <rPh sb="12" eb="13">
      <t>イタ</t>
    </rPh>
    <phoneticPr fontId="9"/>
  </si>
  <si>
    <t>【担当部署】</t>
    <rPh sb="1" eb="3">
      <t>タントウ</t>
    </rPh>
    <rPh sb="3" eb="5">
      <t>ブショ</t>
    </rPh>
    <phoneticPr fontId="9"/>
  </si>
  <si>
    <t>ご査収の程お願い申し上げます。　</t>
    <rPh sb="1" eb="3">
      <t>サシュウ</t>
    </rPh>
    <rPh sb="4" eb="5">
      <t>ホド</t>
    </rPh>
    <phoneticPr fontId="9"/>
  </si>
  <si>
    <t>【担当者名】</t>
    <rPh sb="1" eb="5">
      <t>タントウシャナ</t>
    </rPh>
    <phoneticPr fontId="9"/>
  </si>
  <si>
    <t>　　　　　　　　　　　　　　　　　　敬具</t>
    <rPh sb="18" eb="20">
      <t>ケイグ</t>
    </rPh>
    <phoneticPr fontId="9"/>
  </si>
  <si>
    <t>件　　　名</t>
    <rPh sb="0" eb="1">
      <t>ケン</t>
    </rPh>
    <rPh sb="4" eb="5">
      <t>メイ</t>
    </rPh>
    <phoneticPr fontId="9"/>
  </si>
  <si>
    <t>いつもお世話になっております。</t>
    <rPh sb="4" eb="6">
      <t>セワ</t>
    </rPh>
    <phoneticPr fontId="9"/>
  </si>
  <si>
    <t>ほっともっと　　　　　加西北条店</t>
    <rPh sb="11" eb="13">
      <t>カサイ</t>
    </rPh>
    <rPh sb="13" eb="16">
      <t>ホウジョウテン</t>
    </rPh>
    <phoneticPr fontId="9"/>
  </si>
  <si>
    <t>店長</t>
    <rPh sb="0" eb="2">
      <t>テンチョウ</t>
    </rPh>
    <phoneticPr fontId="9"/>
  </si>
  <si>
    <t>【会社名】</t>
    <phoneticPr fontId="9"/>
  </si>
  <si>
    <t>CSI Lead</t>
    <phoneticPr fontId="9"/>
  </si>
  <si>
    <t>【会社住所】</t>
    <phoneticPr fontId="9"/>
  </si>
  <si>
    <t>兵庫県姫路市飾磨区今在家北2-69</t>
    <rPh sb="0" eb="3">
      <t>ヒョウゴケン</t>
    </rPh>
    <rPh sb="3" eb="6">
      <t>ヒメジシ</t>
    </rPh>
    <rPh sb="6" eb="8">
      <t>シカマ</t>
    </rPh>
    <rPh sb="8" eb="9">
      <t>ク</t>
    </rPh>
    <rPh sb="9" eb="10">
      <t>イマ</t>
    </rPh>
    <rPh sb="10" eb="12">
      <t>ザイケ</t>
    </rPh>
    <rPh sb="12" eb="13">
      <t>キタ</t>
    </rPh>
    <phoneticPr fontId="9"/>
  </si>
  <si>
    <t>大崎</t>
    <rPh sb="0" eb="2">
      <t>オオサキ</t>
    </rPh>
    <phoneticPr fontId="9"/>
  </si>
  <si>
    <t>お弁当発注の件</t>
    <rPh sb="1" eb="3">
      <t>ベントウ</t>
    </rPh>
    <rPh sb="3" eb="5">
      <t>ハッチュウ</t>
    </rPh>
    <rPh sb="6" eb="7">
      <t>ケン</t>
    </rPh>
    <phoneticPr fontId="9"/>
  </si>
  <si>
    <t>昼</t>
    <rPh sb="0" eb="1">
      <t>ヒル</t>
    </rPh>
    <phoneticPr fontId="2"/>
  </si>
  <si>
    <t>夜</t>
    <rPh sb="0" eb="1">
      <t>ヨル</t>
    </rPh>
    <phoneticPr fontId="2"/>
  </si>
  <si>
    <t>神農会</t>
    <rPh sb="0" eb="2">
      <t>シンノウ</t>
    </rPh>
    <rPh sb="2" eb="3">
      <t>カイ</t>
    </rPh>
    <phoneticPr fontId="2"/>
  </si>
  <si>
    <t>CSILead</t>
    <phoneticPr fontId="2"/>
  </si>
  <si>
    <t>合計</t>
    <rPh sb="0" eb="2">
      <t>ゴウケイ</t>
    </rPh>
    <phoneticPr fontId="2"/>
  </si>
  <si>
    <t>支払い金額</t>
    <rPh sb="0" eb="2">
      <t>シハラ</t>
    </rPh>
    <rPh sb="3" eb="5">
      <t>キンガク</t>
    </rPh>
    <phoneticPr fontId="2"/>
  </si>
  <si>
    <t>　先ほど連絡入れましたが、また少し、依頼がありました。</t>
    <rPh sb="1" eb="2">
      <t>サキ</t>
    </rPh>
    <rPh sb="4" eb="6">
      <t>レンラク</t>
    </rPh>
    <rPh sb="6" eb="7">
      <t>イ</t>
    </rPh>
    <rPh sb="15" eb="16">
      <t>スコ</t>
    </rPh>
    <rPh sb="18" eb="20">
      <t>イライ</t>
    </rPh>
    <phoneticPr fontId="9"/>
  </si>
  <si>
    <t>　下記の表の通りとなります。</t>
    <rPh sb="1" eb="3">
      <t>カキ</t>
    </rPh>
    <rPh sb="4" eb="5">
      <t>ヒョウ</t>
    </rPh>
    <rPh sb="6" eb="7">
      <t>トオ</t>
    </rPh>
    <phoneticPr fontId="2"/>
  </si>
  <si>
    <t>隊長さんの、連絡先が、昨年同様ですが、現在データがないため、確認でき次第</t>
    <rPh sb="0" eb="2">
      <t>タイチョウ</t>
    </rPh>
    <rPh sb="6" eb="9">
      <t>レンラクサキ</t>
    </rPh>
    <rPh sb="11" eb="13">
      <t>サクネン</t>
    </rPh>
    <rPh sb="13" eb="15">
      <t>ドウヨウ</t>
    </rPh>
    <rPh sb="19" eb="21">
      <t>ゲンザイ</t>
    </rPh>
    <rPh sb="30" eb="32">
      <t>カクニン</t>
    </rPh>
    <rPh sb="34" eb="36">
      <t>シダイ</t>
    </rPh>
    <phoneticPr fontId="2"/>
  </si>
  <si>
    <t>ご連絡入れます。</t>
    <rPh sb="1" eb="3">
      <t>レンラク</t>
    </rPh>
    <rPh sb="3" eb="4">
      <t>イ</t>
    </rPh>
    <phoneticPr fontId="2"/>
  </si>
  <si>
    <t>よろしくお願いいたします。</t>
    <rPh sb="5" eb="6">
      <t>ネガ</t>
    </rPh>
    <phoneticPr fontId="2"/>
  </si>
  <si>
    <t>北村商事</t>
    <rPh sb="0" eb="2">
      <t>キタムラ</t>
    </rPh>
    <rPh sb="2" eb="4">
      <t>ショウジ</t>
    </rPh>
    <phoneticPr fontId="2"/>
  </si>
  <si>
    <t>露店協議会</t>
    <rPh sb="0" eb="2">
      <t>ロテン</t>
    </rPh>
    <rPh sb="2" eb="5">
      <t>キョウギカイ</t>
    </rPh>
    <phoneticPr fontId="2"/>
  </si>
  <si>
    <t>金城亮吉</t>
    <rPh sb="0" eb="2">
      <t>キンジョウ</t>
    </rPh>
    <rPh sb="2" eb="4">
      <t>リョウキチ</t>
    </rPh>
    <phoneticPr fontId="2"/>
  </si>
  <si>
    <t>警備隊長</t>
    <rPh sb="0" eb="2">
      <t>ケイビ</t>
    </rPh>
    <rPh sb="2" eb="4">
      <t>タイチョウ</t>
    </rPh>
    <phoneticPr fontId="2"/>
  </si>
  <si>
    <t>　関西パトロール：尾崎さん（09069815853）</t>
    <rPh sb="1" eb="3">
      <t>カンサイ</t>
    </rPh>
    <rPh sb="9" eb="11">
      <t>オザキ</t>
    </rPh>
    <phoneticPr fontId="2"/>
  </si>
  <si>
    <t>殿</t>
    <rPh sb="0" eb="1">
      <t>ドノ</t>
    </rPh>
    <phoneticPr fontId="2"/>
  </si>
  <si>
    <t>日付</t>
    <rPh sb="0" eb="2">
      <t>ヒヅケ</t>
    </rPh>
    <phoneticPr fontId="2"/>
  </si>
  <si>
    <t>時間</t>
    <rPh sb="0" eb="2">
      <t>ジカン</t>
    </rPh>
    <phoneticPr fontId="2"/>
  </si>
  <si>
    <t>単価</t>
    <rPh sb="0" eb="2">
      <t>タンカ</t>
    </rPh>
    <phoneticPr fontId="2"/>
  </si>
  <si>
    <t>残業単価</t>
    <rPh sb="0" eb="2">
      <t>ザンギョウ</t>
    </rPh>
    <rPh sb="2" eb="4">
      <t>タンカ</t>
    </rPh>
    <phoneticPr fontId="2"/>
  </si>
  <si>
    <t>残業</t>
    <rPh sb="0" eb="2">
      <t>ザンギョウ</t>
    </rPh>
    <phoneticPr fontId="2"/>
  </si>
  <si>
    <t>日給</t>
    <rPh sb="0" eb="2">
      <t>ニッキュウ</t>
    </rPh>
    <phoneticPr fontId="2"/>
  </si>
  <si>
    <t>H</t>
    <phoneticPr fontId="2"/>
  </si>
  <si>
    <t>H</t>
    <phoneticPr fontId="2"/>
  </si>
  <si>
    <t>H</t>
    <phoneticPr fontId="2"/>
  </si>
  <si>
    <t>交通費</t>
    <rPh sb="0" eb="3">
      <t>コウツウヒ</t>
    </rPh>
    <phoneticPr fontId="2"/>
  </si>
  <si>
    <t>大崎和哉</t>
    <rPh sb="0" eb="2">
      <t>オオサキ</t>
    </rPh>
    <rPh sb="2" eb="4">
      <t>カズヤ</t>
    </rPh>
    <phoneticPr fontId="2"/>
  </si>
  <si>
    <t>09:00～17:00</t>
    <phoneticPr fontId="2"/>
  </si>
  <si>
    <t>大崎宏稀</t>
    <rPh sb="0" eb="2">
      <t>オオサキ</t>
    </rPh>
    <rPh sb="2" eb="4">
      <t>コウキ</t>
    </rPh>
    <phoneticPr fontId="2"/>
  </si>
  <si>
    <t>建設業退職金共済証紙交付　　辞退届</t>
    <rPh sb="0" eb="2">
      <t>ケンセツ</t>
    </rPh>
    <rPh sb="2" eb="3">
      <t>ギョウ</t>
    </rPh>
    <rPh sb="3" eb="5">
      <t>タイショク</t>
    </rPh>
    <rPh sb="5" eb="6">
      <t>キン</t>
    </rPh>
    <rPh sb="6" eb="8">
      <t>キョウサイ</t>
    </rPh>
    <rPh sb="8" eb="10">
      <t>ショウシ</t>
    </rPh>
    <rPh sb="10" eb="12">
      <t>コウフ</t>
    </rPh>
    <rPh sb="14" eb="16">
      <t>ジタイ</t>
    </rPh>
    <rPh sb="16" eb="17">
      <t>トドケ</t>
    </rPh>
    <phoneticPr fontId="2"/>
  </si>
  <si>
    <t>元受</t>
    <rPh sb="0" eb="2">
      <t>モトウケ</t>
    </rPh>
    <phoneticPr fontId="2"/>
  </si>
  <si>
    <t>事業所</t>
    <rPh sb="0" eb="3">
      <t>ジギョウショ</t>
    </rPh>
    <phoneticPr fontId="2"/>
  </si>
  <si>
    <t>下請事業所</t>
    <rPh sb="0" eb="2">
      <t>シタウケ</t>
    </rPh>
    <rPh sb="2" eb="5">
      <t>ジギョウショ</t>
    </rPh>
    <phoneticPr fontId="2"/>
  </si>
  <si>
    <t>収書</t>
    <rPh sb="0" eb="2">
      <t>シュウショ</t>
    </rPh>
    <phoneticPr fontId="2"/>
  </si>
  <si>
    <t>工事名</t>
    <rPh sb="0" eb="2">
      <t>コウジ</t>
    </rPh>
    <rPh sb="2" eb="3">
      <t>メイ</t>
    </rPh>
    <phoneticPr fontId="2"/>
  </si>
  <si>
    <t>工事コード</t>
    <rPh sb="0" eb="2">
      <t>コウジ</t>
    </rPh>
    <phoneticPr fontId="2"/>
  </si>
  <si>
    <t>有限会社ミキライフサービス</t>
    <rPh sb="0" eb="4">
      <t>ユウゲンガイシャ</t>
    </rPh>
    <phoneticPr fontId="2"/>
  </si>
  <si>
    <t>姫路市飾磨区今在家647番地10</t>
    <rPh sb="0" eb="3">
      <t>ヒメジシ</t>
    </rPh>
    <rPh sb="3" eb="6">
      <t>シカマク</t>
    </rPh>
    <rPh sb="6" eb="9">
      <t>イマザイケ</t>
    </rPh>
    <rPh sb="12" eb="14">
      <t>バンチ</t>
    </rPh>
    <phoneticPr fontId="2"/>
  </si>
  <si>
    <t>元受業者より指示のありました建退共証紙受払いについて</t>
    <rPh sb="0" eb="2">
      <t>モトウケ</t>
    </rPh>
    <rPh sb="2" eb="4">
      <t>ギョウシャ</t>
    </rPh>
    <rPh sb="6" eb="8">
      <t>シジ</t>
    </rPh>
    <rPh sb="14" eb="17">
      <t>ケンタイキョウ</t>
    </rPh>
    <rPh sb="17" eb="19">
      <t>ショウシ</t>
    </rPh>
    <rPh sb="19" eb="21">
      <t>ウケハラ</t>
    </rPh>
    <phoneticPr fontId="2"/>
  </si>
  <si>
    <t>自社退職金制度に加入しているので受領を辞退致します。</t>
    <rPh sb="0" eb="2">
      <t>ジシャ</t>
    </rPh>
    <rPh sb="2" eb="5">
      <t>タイショクキン</t>
    </rPh>
    <rPh sb="5" eb="7">
      <t>セイド</t>
    </rPh>
    <rPh sb="8" eb="10">
      <t>カニュウ</t>
    </rPh>
    <rPh sb="16" eb="18">
      <t>ジュリョウ</t>
    </rPh>
    <rPh sb="19" eb="21">
      <t>ジタイ</t>
    </rPh>
    <rPh sb="21" eb="22">
      <t>イタ</t>
    </rPh>
    <phoneticPr fontId="2"/>
  </si>
  <si>
    <t>下請業者</t>
    <rPh sb="0" eb="2">
      <t>シタウケ</t>
    </rPh>
    <rPh sb="2" eb="4">
      <t>ギョウシャ</t>
    </rPh>
    <phoneticPr fontId="2"/>
  </si>
  <si>
    <t xml:space="preserve">                                   殿</t>
    <rPh sb="35" eb="36">
      <t>ドノ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</si>
  <si>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</si>
  <si>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</si>
  <si>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</si>
  <si>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</si>
  <si>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r>
      <rPr>
        <b/>
        <sz val="16"/>
        <color theme="1"/>
        <rFont val="HGS教科書体"/>
        <family val="1"/>
        <charset val="128"/>
      </rPr>
      <t>有限会社ミキライフサービス</t>
    </r>
    <r>
      <rPr>
        <sz val="14"/>
        <color theme="1"/>
        <rFont val="HGS教科書体"/>
        <family val="1"/>
        <charset val="128"/>
      </rPr>
      <t>　</t>
    </r>
    <r>
      <rPr>
        <sz val="12"/>
        <color theme="1"/>
        <rFont val="HGS教科書体"/>
        <family val="1"/>
        <charset val="128"/>
      </rPr>
      <t>㊞</t>
    </r>
    <rPh sb="0" eb="4">
      <t>ユウゲンガイシャ</t>
    </rPh>
    <phoneticPr fontId="2"/>
  </si>
  <si>
    <t>合計金額</t>
    <rPh sb="0" eb="2">
      <t>ゴウケイ</t>
    </rPh>
    <rPh sb="2" eb="4">
      <t>キンガク</t>
    </rPh>
    <phoneticPr fontId="2"/>
  </si>
  <si>
    <t>福永商店　　　</t>
    <rPh sb="0" eb="2">
      <t>フクナガ</t>
    </rPh>
    <rPh sb="2" eb="4">
      <t>ショウテン</t>
    </rPh>
    <phoneticPr fontId="2"/>
  </si>
  <si>
    <t>広島屋　　　</t>
    <rPh sb="0" eb="2">
      <t>ヒロシマ</t>
    </rPh>
    <rPh sb="2" eb="3">
      <t>ヤ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</si>
  <si>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</si>
  <si>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2">
      <t>フジワラ</t>
    </rPh>
    <rPh sb="2" eb="4">
      <t>エンゲイ</t>
    </rPh>
    <phoneticPr fontId="2"/>
  </si>
  <si>
    <t>小島商店</t>
    <rPh sb="0" eb="2">
      <t>コジマ</t>
    </rPh>
    <rPh sb="2" eb="4">
      <t>ショウテン</t>
    </rPh>
    <phoneticPr fontId="2"/>
  </si>
  <si>
    <t>小島太一様</t>
    <rPh sb="0" eb="2">
      <t>コジマ</t>
    </rPh>
    <rPh sb="2" eb="4">
      <t>タイチ</t>
    </rPh>
    <rPh sb="4" eb="5">
      <t>サマ</t>
    </rPh>
    <phoneticPr fontId="2"/>
  </si>
  <si>
    <t>石井偵介様</t>
    <rPh sb="0" eb="2">
      <t>イシイ</t>
    </rPh>
    <rPh sb="2" eb="3">
      <t>テイ</t>
    </rPh>
    <rPh sb="3" eb="4">
      <t>スケ</t>
    </rPh>
    <rPh sb="4" eb="5">
      <t>サマ</t>
    </rPh>
    <phoneticPr fontId="2"/>
  </si>
  <si>
    <t>坂本義則様</t>
    <rPh sb="4" eb="5">
      <t>サマ</t>
    </rPh>
    <phoneticPr fontId="2"/>
  </si>
  <si>
    <t>京田和子様</t>
    <rPh sb="0" eb="2">
      <t>キョウダ</t>
    </rPh>
    <rPh sb="2" eb="4">
      <t>カズコ</t>
    </rPh>
    <rPh sb="4" eb="5">
      <t>サマ</t>
    </rPh>
    <phoneticPr fontId="2"/>
  </si>
  <si>
    <t>藤原敬子様</t>
    <rPh sb="0" eb="2">
      <t>フジワラ</t>
    </rPh>
    <rPh sb="2" eb="4">
      <t>ケイコ</t>
    </rPh>
    <rPh sb="4" eb="5">
      <t>サマ</t>
    </rPh>
    <phoneticPr fontId="2"/>
  </si>
  <si>
    <t>中岡弘美様</t>
    <rPh sb="0" eb="2">
      <t>ナカオカ</t>
    </rPh>
    <rPh sb="2" eb="4">
      <t>ヒロミ</t>
    </rPh>
    <rPh sb="4" eb="5">
      <t>サマ</t>
    </rPh>
    <phoneticPr fontId="2"/>
  </si>
  <si>
    <t>杉本商店</t>
    <rPh sb="0" eb="2">
      <t>スギモト</t>
    </rPh>
    <rPh sb="2" eb="4">
      <t>ショウテン</t>
    </rPh>
    <phoneticPr fontId="2"/>
  </si>
  <si>
    <t>杉本卓司様</t>
    <rPh sb="0" eb="2">
      <t>スギモト</t>
    </rPh>
    <rPh sb="2" eb="3">
      <t>タク</t>
    </rPh>
    <rPh sb="3" eb="4">
      <t>ツカサ</t>
    </rPh>
    <rPh sb="4" eb="5">
      <t>サマ</t>
    </rPh>
    <phoneticPr fontId="2"/>
  </si>
  <si>
    <t>寺尾商店</t>
    <rPh sb="0" eb="2">
      <t>テラオ</t>
    </rPh>
    <rPh sb="2" eb="4">
      <t>ショウテン</t>
    </rPh>
    <phoneticPr fontId="2"/>
  </si>
  <si>
    <t>平成29年2月18・19日</t>
    <rPh sb="0" eb="2">
      <t>ヘイセイ</t>
    </rPh>
    <rPh sb="4" eb="5">
      <t>ネン</t>
    </rPh>
    <rPh sb="6" eb="7">
      <t>ガツ</t>
    </rPh>
    <rPh sb="12" eb="13">
      <t>ヒ</t>
    </rPh>
    <phoneticPr fontId="2"/>
  </si>
  <si>
    <t>杉本商店様</t>
    <rPh sb="0" eb="4">
      <t>スギモトショウテン</t>
    </rPh>
    <rPh sb="4" eb="5">
      <t>サマ</t>
    </rPh>
    <phoneticPr fontId="2"/>
  </si>
  <si>
    <t>寺尾覚子様</t>
    <rPh sb="0" eb="2">
      <t>テラオ</t>
    </rPh>
    <rPh sb="2" eb="3">
      <t>オボエ</t>
    </rPh>
    <rPh sb="3" eb="4">
      <t>コ</t>
    </rPh>
    <rPh sb="4" eb="5">
      <t>サマ</t>
    </rPh>
    <phoneticPr fontId="2"/>
  </si>
  <si>
    <t>安永智美様</t>
    <rPh sb="0" eb="2">
      <t>ヤスナガ</t>
    </rPh>
    <rPh sb="2" eb="4">
      <t>トモミ</t>
    </rPh>
    <rPh sb="4" eb="5">
      <t>サマ</t>
    </rPh>
    <phoneticPr fontId="2"/>
  </si>
  <si>
    <t>山辺淳様</t>
    <rPh sb="0" eb="2">
      <t>ヤマベ</t>
    </rPh>
    <rPh sb="2" eb="3">
      <t>ジュン</t>
    </rPh>
    <rPh sb="3" eb="4">
      <t>サマ</t>
    </rPh>
    <phoneticPr fontId="2"/>
  </si>
  <si>
    <t>田中商店</t>
    <rPh sb="0" eb="4">
      <t>タナカショウテン</t>
    </rPh>
    <phoneticPr fontId="2"/>
  </si>
  <si>
    <t>西田弘行様</t>
    <rPh sb="0" eb="2">
      <t>ニシダ</t>
    </rPh>
    <rPh sb="2" eb="4">
      <t>ヒロユキ</t>
    </rPh>
    <rPh sb="4" eb="5">
      <t>サマ</t>
    </rPh>
    <phoneticPr fontId="2"/>
  </si>
  <si>
    <t>石川弘様</t>
    <rPh sb="0" eb="2">
      <t>イシカワ</t>
    </rPh>
    <rPh sb="2" eb="3">
      <t>ヒロシ</t>
    </rPh>
    <rPh sb="3" eb="4">
      <t>サマ</t>
    </rPh>
    <phoneticPr fontId="2"/>
  </si>
  <si>
    <t>なおくら</t>
    <phoneticPr fontId="2"/>
  </si>
  <si>
    <t>畠山尚志様</t>
    <rPh sb="0" eb="2">
      <t>ハタケヤマ</t>
    </rPh>
    <rPh sb="2" eb="4">
      <t>ナオシ</t>
    </rPh>
    <rPh sb="4" eb="5">
      <t>サマ</t>
    </rPh>
    <phoneticPr fontId="2"/>
  </si>
  <si>
    <t>北村商事</t>
    <rPh sb="0" eb="2">
      <t>キタムラ</t>
    </rPh>
    <rPh sb="2" eb="4">
      <t>ショウジ</t>
    </rPh>
    <phoneticPr fontId="2"/>
  </si>
  <si>
    <t>北村雅利様</t>
    <rPh sb="0" eb="2">
      <t>キタムラ</t>
    </rPh>
    <rPh sb="2" eb="4">
      <t>マサトシ</t>
    </rPh>
    <rPh sb="4" eb="5">
      <t>サマ</t>
    </rPh>
    <phoneticPr fontId="2"/>
  </si>
  <si>
    <t>大八木隆博様</t>
    <rPh sb="0" eb="3">
      <t>オオヤギ</t>
    </rPh>
    <rPh sb="3" eb="4">
      <t>タカシ</t>
    </rPh>
    <rPh sb="4" eb="5">
      <t>ヒロシ</t>
    </rPh>
    <rPh sb="5" eb="6">
      <t>サマ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</si>
  <si>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</si>
  <si>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金城商店</t>
    <rPh sb="0" eb="2">
      <t>キンジョウ</t>
    </rPh>
    <rPh sb="2" eb="4">
      <t>ショウテン</t>
    </rPh>
    <phoneticPr fontId="2"/>
  </si>
  <si>
    <t>金城亮吉様</t>
    <rPh sb="0" eb="2">
      <t>キンジョウ</t>
    </rPh>
    <rPh sb="2" eb="4">
      <t>リョウキチ</t>
    </rPh>
    <rPh sb="4" eb="5">
      <t>サマ</t>
    </rPh>
    <phoneticPr fontId="2"/>
  </si>
  <si>
    <t>屋号</t>
    <rPh sb="0" eb="2">
      <t>ヤゴウ</t>
    </rPh>
    <phoneticPr fontId="2"/>
  </si>
  <si>
    <t>申請者</t>
    <rPh sb="0" eb="3">
      <t>シンセイシャ</t>
    </rPh>
    <phoneticPr fontId="2"/>
  </si>
  <si>
    <t>販売補助者</t>
    <rPh sb="0" eb="2">
      <t>ハンバイ</t>
    </rPh>
    <rPh sb="2" eb="5">
      <t>ホジョシャ</t>
    </rPh>
    <phoneticPr fontId="2"/>
  </si>
  <si>
    <t>品目</t>
    <rPh sb="0" eb="2">
      <t>ヒンモク</t>
    </rPh>
    <phoneticPr fontId="2"/>
  </si>
  <si>
    <t>生生姜</t>
    <rPh sb="0" eb="1">
      <t>ナマ</t>
    </rPh>
    <rPh sb="1" eb="3">
      <t>ショウガ</t>
    </rPh>
    <phoneticPr fontId="2"/>
  </si>
  <si>
    <t>🈟高杉裕次郎</t>
    <rPh sb="2" eb="4">
      <t>タカスギ</t>
    </rPh>
    <rPh sb="4" eb="7">
      <t>ユウジロウ</t>
    </rPh>
    <phoneticPr fontId="2"/>
  </si>
  <si>
    <t>まるかず商店</t>
    <rPh sb="4" eb="6">
      <t>ショウテン</t>
    </rPh>
    <phoneticPr fontId="2"/>
  </si>
  <si>
    <t>裙本和行</t>
    <rPh sb="0" eb="1">
      <t>クン</t>
    </rPh>
    <rPh sb="1" eb="2">
      <t>モト</t>
    </rPh>
    <rPh sb="2" eb="4">
      <t>カズユキ</t>
    </rPh>
    <phoneticPr fontId="2"/>
  </si>
  <si>
    <t>茶店</t>
    <rPh sb="0" eb="2">
      <t>チャミセ</t>
    </rPh>
    <phoneticPr fontId="2"/>
  </si>
  <si>
    <t>裙本　修</t>
    <rPh sb="0" eb="1">
      <t>クン</t>
    </rPh>
    <rPh sb="1" eb="2">
      <t>モト</t>
    </rPh>
    <rPh sb="3" eb="4">
      <t>オサム</t>
    </rPh>
    <phoneticPr fontId="2"/>
  </si>
  <si>
    <t>安田幸恵</t>
    <rPh sb="0" eb="2">
      <t>ヤスダ</t>
    </rPh>
    <rPh sb="2" eb="4">
      <t>ユキエ</t>
    </rPh>
    <phoneticPr fontId="2"/>
  </si>
  <si>
    <t>黒田茉弥</t>
    <rPh sb="0" eb="2">
      <t>クロダ</t>
    </rPh>
    <rPh sb="2" eb="3">
      <t>マツ</t>
    </rPh>
    <rPh sb="3" eb="4">
      <t>ヤ</t>
    </rPh>
    <phoneticPr fontId="2"/>
  </si>
  <si>
    <t>駅そば</t>
    <rPh sb="0" eb="1">
      <t>エキ</t>
    </rPh>
    <phoneticPr fontId="2"/>
  </si>
  <si>
    <t>多田玲奈</t>
    <rPh sb="0" eb="2">
      <t>タダ</t>
    </rPh>
    <rPh sb="2" eb="4">
      <t>レイナ</t>
    </rPh>
    <phoneticPr fontId="2"/>
  </si>
  <si>
    <t>🈟上川路晴子</t>
    <rPh sb="2" eb="5">
      <t>カミカワジ</t>
    </rPh>
    <rPh sb="5" eb="7">
      <t>ハルコ</t>
    </rPh>
    <phoneticPr fontId="2"/>
  </si>
  <si>
    <t>栗まんじゅう</t>
    <rPh sb="0" eb="1">
      <t>クリ</t>
    </rPh>
    <phoneticPr fontId="2"/>
  </si>
  <si>
    <t>岡崎高志</t>
    <rPh sb="0" eb="2">
      <t>オカザキ</t>
    </rPh>
    <rPh sb="2" eb="4">
      <t>タカシ</t>
    </rPh>
    <phoneticPr fontId="2"/>
  </si>
  <si>
    <t>岡崎　恵</t>
    <rPh sb="0" eb="2">
      <t>オカザキ</t>
    </rPh>
    <rPh sb="3" eb="4">
      <t>メグ</t>
    </rPh>
    <phoneticPr fontId="2"/>
  </si>
  <si>
    <t>🈟是川昌仁</t>
    <rPh sb="2" eb="4">
      <t>コレカワ</t>
    </rPh>
    <rPh sb="4" eb="6">
      <t>マサヒト</t>
    </rPh>
    <phoneticPr fontId="2"/>
  </si>
  <si>
    <t>カステラ</t>
    <phoneticPr fontId="2"/>
  </si>
  <si>
    <t>🈟田村綾子</t>
    <rPh sb="2" eb="4">
      <t>タムラ</t>
    </rPh>
    <rPh sb="4" eb="6">
      <t>アヤコ</t>
    </rPh>
    <phoneticPr fontId="2"/>
  </si>
  <si>
    <t>ポテト</t>
    <phoneticPr fontId="2"/>
  </si>
  <si>
    <t>大西純子</t>
    <rPh sb="0" eb="2">
      <t>オオニシ</t>
    </rPh>
    <rPh sb="2" eb="4">
      <t>ジュンコ</t>
    </rPh>
    <phoneticPr fontId="2"/>
  </si>
  <si>
    <t>大西　誠</t>
    <rPh sb="0" eb="2">
      <t>オオニシ</t>
    </rPh>
    <rPh sb="3" eb="4">
      <t>マコト</t>
    </rPh>
    <phoneticPr fontId="2"/>
  </si>
  <si>
    <t>大西拓磨</t>
    <rPh sb="0" eb="2">
      <t>オオニシ</t>
    </rPh>
    <rPh sb="2" eb="3">
      <t>タク</t>
    </rPh>
    <rPh sb="3" eb="4">
      <t>マ</t>
    </rPh>
    <phoneticPr fontId="2"/>
  </si>
  <si>
    <t>わたがし</t>
    <phoneticPr fontId="2"/>
  </si>
  <si>
    <t>夢屋（堤商店）</t>
    <rPh sb="0" eb="1">
      <t>ユメ</t>
    </rPh>
    <rPh sb="1" eb="2">
      <t>ヤ</t>
    </rPh>
    <rPh sb="3" eb="4">
      <t>ツツミ</t>
    </rPh>
    <rPh sb="4" eb="6">
      <t>ショウテン</t>
    </rPh>
    <phoneticPr fontId="2"/>
  </si>
  <si>
    <t>堤　末男</t>
    <rPh sb="0" eb="1">
      <t>ツツミ</t>
    </rPh>
    <rPh sb="2" eb="4">
      <t>スエオ</t>
    </rPh>
    <phoneticPr fontId="2"/>
  </si>
  <si>
    <t>カステラ</t>
    <phoneticPr fontId="2"/>
  </si>
  <si>
    <t>くじ引き</t>
    <rPh sb="2" eb="3">
      <t>ビ</t>
    </rPh>
    <phoneticPr fontId="2"/>
  </si>
  <si>
    <t>堤　恵美</t>
    <rPh sb="0" eb="1">
      <t>ツツミ</t>
    </rPh>
    <rPh sb="2" eb="4">
      <t>エミ</t>
    </rPh>
    <phoneticPr fontId="2"/>
  </si>
  <si>
    <t>堤　数昌</t>
    <rPh sb="0" eb="1">
      <t>ツツミ</t>
    </rPh>
    <rPh sb="2" eb="3">
      <t>カズ</t>
    </rPh>
    <rPh sb="3" eb="4">
      <t>マサ</t>
    </rPh>
    <phoneticPr fontId="2"/>
  </si>
  <si>
    <t>堤　寿美</t>
    <rPh sb="0" eb="1">
      <t>ツツミ</t>
    </rPh>
    <rPh sb="2" eb="4">
      <t>トシミ</t>
    </rPh>
    <phoneticPr fontId="2"/>
  </si>
  <si>
    <t>ラーメン</t>
    <phoneticPr fontId="2"/>
  </si>
  <si>
    <t>🈟福永芳美</t>
    <rPh sb="2" eb="4">
      <t>フクナガ</t>
    </rPh>
    <rPh sb="4" eb="6">
      <t>ヨシミ</t>
    </rPh>
    <phoneticPr fontId="2"/>
  </si>
  <si>
    <t>生生姜・岩納豆・岩おこし</t>
    <rPh sb="0" eb="1">
      <t>ナマ</t>
    </rPh>
    <rPh sb="1" eb="3">
      <t>ショウガ</t>
    </rPh>
    <rPh sb="4" eb="5">
      <t>イワ</t>
    </rPh>
    <rPh sb="5" eb="7">
      <t>ナットウ</t>
    </rPh>
    <rPh sb="8" eb="9">
      <t>イワ</t>
    </rPh>
    <phoneticPr fontId="2"/>
  </si>
  <si>
    <t>🈟福永美浪</t>
    <rPh sb="2" eb="4">
      <t>フクナガ</t>
    </rPh>
    <rPh sb="4" eb="6">
      <t>ミナミ</t>
    </rPh>
    <phoneticPr fontId="2"/>
  </si>
  <si>
    <t>岩おこし</t>
    <rPh sb="0" eb="1">
      <t>イワ</t>
    </rPh>
    <phoneticPr fontId="2"/>
  </si>
  <si>
    <t>中島靖弘</t>
    <rPh sb="0" eb="2">
      <t>ナカジマ</t>
    </rPh>
    <rPh sb="2" eb="3">
      <t>ヤス</t>
    </rPh>
    <rPh sb="3" eb="4">
      <t>ヒロシ</t>
    </rPh>
    <phoneticPr fontId="2"/>
  </si>
  <si>
    <t>菓子・岩おこし</t>
    <rPh sb="0" eb="2">
      <t>カシ</t>
    </rPh>
    <rPh sb="3" eb="4">
      <t>イワ</t>
    </rPh>
    <phoneticPr fontId="2"/>
  </si>
  <si>
    <t>岩おこし・岩納豆他</t>
    <rPh sb="0" eb="1">
      <t>イワ</t>
    </rPh>
    <rPh sb="5" eb="6">
      <t>イワ</t>
    </rPh>
    <rPh sb="6" eb="8">
      <t>ナットウ</t>
    </rPh>
    <rPh sb="8" eb="9">
      <t>ホカ</t>
    </rPh>
    <phoneticPr fontId="2"/>
  </si>
  <si>
    <t>黒井栄一郎</t>
    <rPh sb="0" eb="2">
      <t>クロイ</t>
    </rPh>
    <rPh sb="2" eb="5">
      <t>エイイチロウ</t>
    </rPh>
    <phoneticPr fontId="2"/>
  </si>
  <si>
    <t>たこ焼き</t>
    <rPh sb="2" eb="3">
      <t>ヤ</t>
    </rPh>
    <phoneticPr fontId="2"/>
  </si>
  <si>
    <t>ポテト</t>
    <phoneticPr fontId="2"/>
  </si>
  <si>
    <t>たい焼き</t>
    <rPh sb="2" eb="3">
      <t>ヤ</t>
    </rPh>
    <phoneticPr fontId="2"/>
  </si>
  <si>
    <t>エンカン</t>
    <phoneticPr fontId="2"/>
  </si>
  <si>
    <t>から揚げ・串揚げ</t>
    <rPh sb="2" eb="3">
      <t>ア</t>
    </rPh>
    <rPh sb="5" eb="7">
      <t>クシア</t>
    </rPh>
    <phoneticPr fontId="2"/>
  </si>
  <si>
    <t>大判焼き</t>
    <rPh sb="0" eb="2">
      <t>オオバン</t>
    </rPh>
    <rPh sb="2" eb="3">
      <t>ヤ</t>
    </rPh>
    <phoneticPr fontId="2"/>
  </si>
  <si>
    <t>焼きそば</t>
    <rPh sb="0" eb="1">
      <t>ヤ</t>
    </rPh>
    <phoneticPr fontId="2"/>
  </si>
  <si>
    <t>から揚げ</t>
    <rPh sb="2" eb="3">
      <t>ア</t>
    </rPh>
    <phoneticPr fontId="2"/>
  </si>
  <si>
    <t>広島焼き</t>
    <rPh sb="0" eb="2">
      <t>ヒロシマ</t>
    </rPh>
    <rPh sb="2" eb="3">
      <t>ヤ</t>
    </rPh>
    <phoneticPr fontId="2"/>
  </si>
  <si>
    <t>はしまき</t>
    <phoneticPr fontId="2"/>
  </si>
  <si>
    <t>🈟田中　空</t>
    <rPh sb="2" eb="4">
      <t>タナカ</t>
    </rPh>
    <rPh sb="5" eb="6">
      <t>ソラ</t>
    </rPh>
    <phoneticPr fontId="2"/>
  </si>
  <si>
    <t>黒井律子</t>
    <rPh sb="0" eb="2">
      <t>クロイ</t>
    </rPh>
    <rPh sb="2" eb="4">
      <t>リツコ</t>
    </rPh>
    <phoneticPr fontId="2"/>
  </si>
  <si>
    <t>🈟東さゆり</t>
    <rPh sb="2" eb="3">
      <t>アズマ</t>
    </rPh>
    <phoneticPr fontId="2"/>
  </si>
  <si>
    <t>黒井栄司</t>
    <rPh sb="0" eb="2">
      <t>クロイ</t>
    </rPh>
    <rPh sb="2" eb="3">
      <t>サカエ</t>
    </rPh>
    <rPh sb="3" eb="4">
      <t>ツカサ</t>
    </rPh>
    <phoneticPr fontId="2"/>
  </si>
  <si>
    <t>園田顕芳</t>
    <rPh sb="0" eb="2">
      <t>ソノダ</t>
    </rPh>
    <rPh sb="2" eb="3">
      <t>アキラ</t>
    </rPh>
    <rPh sb="3" eb="4">
      <t>ヨシ</t>
    </rPh>
    <phoneticPr fontId="2"/>
  </si>
  <si>
    <t>🈟大西千夏</t>
    <rPh sb="2" eb="4">
      <t>オオニシ</t>
    </rPh>
    <rPh sb="4" eb="6">
      <t>チナツ</t>
    </rPh>
    <phoneticPr fontId="2"/>
  </si>
  <si>
    <t>🈟芝地哲夫</t>
    <rPh sb="2" eb="4">
      <t>シバチ</t>
    </rPh>
    <rPh sb="4" eb="6">
      <t>テツオ</t>
    </rPh>
    <phoneticPr fontId="2"/>
  </si>
  <si>
    <t>🈟黒井慶吾</t>
    <rPh sb="2" eb="4">
      <t>クロイ</t>
    </rPh>
    <rPh sb="4" eb="6">
      <t>ケイゴ</t>
    </rPh>
    <phoneticPr fontId="2"/>
  </si>
  <si>
    <t>🈟黒井明日香</t>
    <rPh sb="2" eb="4">
      <t>クロイ</t>
    </rPh>
    <rPh sb="4" eb="7">
      <t>アスカ</t>
    </rPh>
    <phoneticPr fontId="2"/>
  </si>
  <si>
    <t>🈟得　弘樹</t>
    <rPh sb="2" eb="3">
      <t>トク</t>
    </rPh>
    <rPh sb="4" eb="6">
      <t>ヒロキ</t>
    </rPh>
    <phoneticPr fontId="2"/>
  </si>
  <si>
    <t>黒井純子</t>
    <rPh sb="0" eb="2">
      <t>クロイ</t>
    </rPh>
    <rPh sb="2" eb="4">
      <t>ジュンコ</t>
    </rPh>
    <phoneticPr fontId="2"/>
  </si>
  <si>
    <t>新井保子</t>
    <rPh sb="0" eb="2">
      <t>アライ</t>
    </rPh>
    <rPh sb="2" eb="4">
      <t>ヤスコ</t>
    </rPh>
    <phoneticPr fontId="2"/>
  </si>
  <si>
    <t>新井新司</t>
    <rPh sb="0" eb="2">
      <t>アライ</t>
    </rPh>
    <rPh sb="2" eb="4">
      <t>シンジ</t>
    </rPh>
    <phoneticPr fontId="2"/>
  </si>
  <si>
    <t>広島屋</t>
    <rPh sb="0" eb="2">
      <t>ヒロシマ</t>
    </rPh>
    <rPh sb="2" eb="3">
      <t>ヤ</t>
    </rPh>
    <phoneticPr fontId="2"/>
  </si>
  <si>
    <t>安永智美</t>
    <rPh sb="0" eb="2">
      <t>ヤスナガ</t>
    </rPh>
    <rPh sb="2" eb="4">
      <t>トモミ</t>
    </rPh>
    <phoneticPr fontId="2"/>
  </si>
  <si>
    <t>イカ焼き</t>
    <rPh sb="2" eb="3">
      <t>ヤ</t>
    </rPh>
    <phoneticPr fontId="2"/>
  </si>
  <si>
    <t>山辺礼子</t>
    <rPh sb="0" eb="2">
      <t>ヤマベ</t>
    </rPh>
    <rPh sb="2" eb="4">
      <t>レイコ</t>
    </rPh>
    <phoneticPr fontId="2"/>
  </si>
  <si>
    <t>大西美佳</t>
    <rPh sb="0" eb="2">
      <t>オオニシ</t>
    </rPh>
    <rPh sb="2" eb="4">
      <t>ミカ</t>
    </rPh>
    <phoneticPr fontId="2"/>
  </si>
  <si>
    <t>大西雅弥</t>
    <rPh sb="0" eb="2">
      <t>オオニシ</t>
    </rPh>
    <rPh sb="2" eb="3">
      <t>マサシ</t>
    </rPh>
    <rPh sb="3" eb="4">
      <t>ヤ</t>
    </rPh>
    <phoneticPr fontId="2"/>
  </si>
  <si>
    <t>🈟松岡剛史</t>
    <rPh sb="2" eb="4">
      <t>マツオカ</t>
    </rPh>
    <rPh sb="4" eb="6">
      <t>ツヨシ</t>
    </rPh>
    <phoneticPr fontId="2"/>
  </si>
  <si>
    <t>🈟新枝和美</t>
    <rPh sb="2" eb="4">
      <t>アラエダ</t>
    </rPh>
    <rPh sb="4" eb="6">
      <t>カズミ</t>
    </rPh>
    <phoneticPr fontId="2"/>
  </si>
  <si>
    <t>大西里奈</t>
    <rPh sb="0" eb="2">
      <t>オオニシ</t>
    </rPh>
    <rPh sb="2" eb="4">
      <t>リナ</t>
    </rPh>
    <phoneticPr fontId="2"/>
  </si>
  <si>
    <t>岸本商店</t>
    <rPh sb="0" eb="2">
      <t>キシモト</t>
    </rPh>
    <rPh sb="2" eb="4">
      <t>ショウテン</t>
    </rPh>
    <phoneticPr fontId="2"/>
  </si>
  <si>
    <t>岸本雅史</t>
    <rPh sb="0" eb="2">
      <t>キシモト</t>
    </rPh>
    <rPh sb="2" eb="3">
      <t>マサ</t>
    </rPh>
    <rPh sb="3" eb="4">
      <t>シ</t>
    </rPh>
    <phoneticPr fontId="2"/>
  </si>
  <si>
    <t>射的</t>
    <rPh sb="0" eb="2">
      <t>シャテキ</t>
    </rPh>
    <phoneticPr fontId="2"/>
  </si>
  <si>
    <t>猿橋商店</t>
    <rPh sb="0" eb="2">
      <t>サルハシ</t>
    </rPh>
    <rPh sb="2" eb="4">
      <t>ショウテン</t>
    </rPh>
    <phoneticPr fontId="2"/>
  </si>
  <si>
    <t>ボール投げ</t>
    <rPh sb="3" eb="4">
      <t>ナ</t>
    </rPh>
    <phoneticPr fontId="2"/>
  </si>
  <si>
    <t>見野山勝翼</t>
    <rPh sb="0" eb="3">
      <t>ミノヤマ</t>
    </rPh>
    <rPh sb="3" eb="4">
      <t>カツ</t>
    </rPh>
    <rPh sb="4" eb="5">
      <t>ヨク</t>
    </rPh>
    <phoneticPr fontId="2"/>
  </si>
  <si>
    <t>悦本政美</t>
    <rPh sb="0" eb="1">
      <t>エツ</t>
    </rPh>
    <rPh sb="1" eb="2">
      <t>モト</t>
    </rPh>
    <rPh sb="2" eb="4">
      <t>マサミ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</si>
  <si>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</si>
  <si>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ダイカク</t>
    </rPh>
    <rPh sb="3" eb="4">
      <t>キヨシ</t>
    </rPh>
    <phoneticPr fontId="2"/>
  </si>
  <si>
    <t>カステラ</t>
    <phoneticPr fontId="2"/>
  </si>
  <si>
    <t>カステラ</t>
    <phoneticPr fontId="2"/>
  </si>
  <si>
    <t>🈟大角良子</t>
    <rPh sb="2" eb="4">
      <t>ダイカク</t>
    </rPh>
    <rPh sb="4" eb="6">
      <t>ヨシコ</t>
    </rPh>
    <phoneticPr fontId="2"/>
  </si>
  <si>
    <t>今城綾子</t>
    <rPh sb="0" eb="2">
      <t>イマシロ</t>
    </rPh>
    <rPh sb="2" eb="4">
      <t>アヤコ</t>
    </rPh>
    <phoneticPr fontId="2"/>
  </si>
  <si>
    <t>🈟大角光平</t>
    <rPh sb="2" eb="4">
      <t>ダイカク</t>
    </rPh>
    <rPh sb="4" eb="6">
      <t>コウヘイ</t>
    </rPh>
    <phoneticPr fontId="2"/>
  </si>
  <si>
    <t>島林真澄</t>
    <rPh sb="0" eb="2">
      <t>シマバヤシ</t>
    </rPh>
    <rPh sb="2" eb="4">
      <t>マスミ</t>
    </rPh>
    <phoneticPr fontId="2"/>
  </si>
  <si>
    <t>わなげ</t>
    <phoneticPr fontId="2"/>
  </si>
  <si>
    <t>高見正勝</t>
    <rPh sb="0" eb="2">
      <t>タカミ</t>
    </rPh>
    <rPh sb="2" eb="4">
      <t>マサカツ</t>
    </rPh>
    <phoneticPr fontId="2"/>
  </si>
  <si>
    <t>高見多恵子</t>
    <rPh sb="0" eb="2">
      <t>タカミ</t>
    </rPh>
    <rPh sb="2" eb="5">
      <t>タエコ</t>
    </rPh>
    <phoneticPr fontId="2"/>
  </si>
  <si>
    <t>植木</t>
    <rPh sb="0" eb="2">
      <t>ウエキ</t>
    </rPh>
    <phoneticPr fontId="2"/>
  </si>
  <si>
    <t>井手上しずえ</t>
    <rPh sb="0" eb="3">
      <t>イデガミ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</si>
  <si>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</si>
  <si>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4">
      <t>フジワラエンゲイ</t>
    </rPh>
    <phoneticPr fontId="2"/>
  </si>
  <si>
    <t>清水節子</t>
    <rPh sb="0" eb="2">
      <t>シミズ</t>
    </rPh>
    <rPh sb="2" eb="4">
      <t>セツコ</t>
    </rPh>
    <phoneticPr fontId="2"/>
  </si>
  <si>
    <t>中岡トヨ子</t>
    <rPh sb="0" eb="2">
      <t>ナカオカ</t>
    </rPh>
    <rPh sb="4" eb="5">
      <t>コ</t>
    </rPh>
    <phoneticPr fontId="2"/>
  </si>
  <si>
    <t>佐藤園芸</t>
    <rPh sb="0" eb="2">
      <t>サトウ</t>
    </rPh>
    <rPh sb="2" eb="4">
      <t>エンゲイ</t>
    </rPh>
    <phoneticPr fontId="2"/>
  </si>
  <si>
    <t>佐藤　茂</t>
    <rPh sb="0" eb="2">
      <t>サトウ</t>
    </rPh>
    <rPh sb="3" eb="4">
      <t>シゲル</t>
    </rPh>
    <phoneticPr fontId="2"/>
  </si>
  <si>
    <t>佐藤幾子</t>
    <rPh sb="0" eb="2">
      <t>サトウ</t>
    </rPh>
    <rPh sb="2" eb="4">
      <t>イクコ</t>
    </rPh>
    <phoneticPr fontId="2"/>
  </si>
  <si>
    <t>佐藤幸士</t>
    <rPh sb="0" eb="2">
      <t>サトウ</t>
    </rPh>
    <rPh sb="2" eb="3">
      <t>ユキ</t>
    </rPh>
    <rPh sb="3" eb="4">
      <t>シ</t>
    </rPh>
    <phoneticPr fontId="2"/>
  </si>
  <si>
    <t>岡山</t>
    <rPh sb="0" eb="2">
      <t>オカヤマ</t>
    </rPh>
    <phoneticPr fontId="2"/>
  </si>
  <si>
    <t>武田幸治</t>
    <rPh sb="0" eb="2">
      <t>タケダ</t>
    </rPh>
    <rPh sb="2" eb="4">
      <t>コウジ</t>
    </rPh>
    <phoneticPr fontId="2"/>
  </si>
  <si>
    <t>武田小夜子</t>
    <rPh sb="0" eb="2">
      <t>タケダ</t>
    </rPh>
    <rPh sb="2" eb="5">
      <t>サヨコ</t>
    </rPh>
    <phoneticPr fontId="2"/>
  </si>
  <si>
    <t>武田　誠</t>
    <rPh sb="0" eb="2">
      <t>タケダ</t>
    </rPh>
    <rPh sb="3" eb="4">
      <t>マコト</t>
    </rPh>
    <phoneticPr fontId="2"/>
  </si>
  <si>
    <t>中村美代子</t>
    <rPh sb="0" eb="2">
      <t>ナカムラ</t>
    </rPh>
    <rPh sb="2" eb="5">
      <t>ミヨコ</t>
    </rPh>
    <phoneticPr fontId="2"/>
  </si>
  <si>
    <t>前場住江</t>
    <rPh sb="0" eb="2">
      <t>マエバ</t>
    </rPh>
    <rPh sb="2" eb="4">
      <t>スミエ</t>
    </rPh>
    <phoneticPr fontId="2"/>
  </si>
  <si>
    <t>衣料</t>
    <rPh sb="0" eb="2">
      <t>イリョウ</t>
    </rPh>
    <phoneticPr fontId="2"/>
  </si>
  <si>
    <t>🈟内海商店</t>
    <rPh sb="2" eb="4">
      <t>ウツミ</t>
    </rPh>
    <rPh sb="4" eb="6">
      <t>ショウテン</t>
    </rPh>
    <phoneticPr fontId="2"/>
  </si>
  <si>
    <t>🈟志賀一信</t>
    <rPh sb="2" eb="4">
      <t>シガ</t>
    </rPh>
    <rPh sb="4" eb="6">
      <t>カズノブ</t>
    </rPh>
    <phoneticPr fontId="2"/>
  </si>
  <si>
    <t>淡路屋</t>
    <rPh sb="0" eb="2">
      <t>アワジ</t>
    </rPh>
    <rPh sb="2" eb="3">
      <t>ヤ</t>
    </rPh>
    <phoneticPr fontId="2"/>
  </si>
  <si>
    <t>井上　均</t>
    <rPh sb="0" eb="2">
      <t>イノウエ</t>
    </rPh>
    <rPh sb="3" eb="4">
      <t>キン</t>
    </rPh>
    <phoneticPr fontId="2"/>
  </si>
  <si>
    <t>はしまき</t>
    <phoneticPr fontId="2"/>
  </si>
  <si>
    <t>井上清子</t>
    <rPh sb="0" eb="2">
      <t>イノウエ</t>
    </rPh>
    <rPh sb="2" eb="4">
      <t>キヨコ</t>
    </rPh>
    <phoneticPr fontId="2"/>
  </si>
  <si>
    <t>井上幸夫</t>
    <rPh sb="0" eb="2">
      <t>イノウエ</t>
    </rPh>
    <rPh sb="2" eb="4">
      <t>ユキオ</t>
    </rPh>
    <phoneticPr fontId="2"/>
  </si>
  <si>
    <t>小瀧幸子</t>
    <rPh sb="0" eb="2">
      <t>コダキ</t>
    </rPh>
    <rPh sb="2" eb="4">
      <t>ユキコ</t>
    </rPh>
    <phoneticPr fontId="2"/>
  </si>
  <si>
    <t>スマートボール</t>
    <phoneticPr fontId="2"/>
  </si>
  <si>
    <t>大福</t>
    <rPh sb="0" eb="2">
      <t>ダイフク</t>
    </rPh>
    <phoneticPr fontId="2"/>
  </si>
  <si>
    <t>藤廣瑞樹</t>
    <rPh sb="0" eb="2">
      <t>フジヒロ</t>
    </rPh>
    <rPh sb="2" eb="4">
      <t>ミズキ</t>
    </rPh>
    <phoneticPr fontId="2"/>
  </si>
  <si>
    <t>🈟藤廣みのり</t>
    <rPh sb="2" eb="4">
      <t>フジヒロ</t>
    </rPh>
    <phoneticPr fontId="2"/>
  </si>
  <si>
    <t>岡田貴久</t>
    <rPh sb="0" eb="2">
      <t>オカダ</t>
    </rPh>
    <rPh sb="2" eb="4">
      <t>タカヒサ</t>
    </rPh>
    <phoneticPr fontId="2"/>
  </si>
  <si>
    <t>杉本誠司</t>
    <rPh sb="0" eb="2">
      <t>スギモト</t>
    </rPh>
    <rPh sb="2" eb="4">
      <t>セイジ</t>
    </rPh>
    <phoneticPr fontId="2"/>
  </si>
  <si>
    <t>林　延行</t>
    <rPh sb="0" eb="1">
      <t>ハヤシ</t>
    </rPh>
    <rPh sb="2" eb="3">
      <t>ノブ</t>
    </rPh>
    <rPh sb="3" eb="4">
      <t>イ</t>
    </rPh>
    <phoneticPr fontId="2"/>
  </si>
  <si>
    <t>カステラ</t>
    <phoneticPr fontId="2"/>
  </si>
  <si>
    <t>🈟大田竜夜</t>
    <rPh sb="2" eb="4">
      <t>オオタ</t>
    </rPh>
    <rPh sb="4" eb="5">
      <t>リュウ</t>
    </rPh>
    <rPh sb="5" eb="6">
      <t>ヨル</t>
    </rPh>
    <phoneticPr fontId="2"/>
  </si>
  <si>
    <t>林　壮一</t>
    <rPh sb="0" eb="1">
      <t>ハヤシ</t>
    </rPh>
    <rPh sb="2" eb="4">
      <t>ソウイチ</t>
    </rPh>
    <phoneticPr fontId="2"/>
  </si>
  <si>
    <t>大野　創</t>
    <rPh sb="0" eb="2">
      <t>オオノ</t>
    </rPh>
    <rPh sb="3" eb="4">
      <t>ソウ</t>
    </rPh>
    <phoneticPr fontId="2"/>
  </si>
  <si>
    <t>カステラ</t>
    <phoneticPr fontId="2"/>
  </si>
  <si>
    <t>カステラ</t>
    <phoneticPr fontId="2"/>
  </si>
  <si>
    <t>大野しのぶ</t>
    <rPh sb="0" eb="2">
      <t>オオノ</t>
    </rPh>
    <phoneticPr fontId="2"/>
  </si>
  <si>
    <t>田水　唯</t>
    <rPh sb="0" eb="2">
      <t>タミズ</t>
    </rPh>
    <rPh sb="3" eb="4">
      <t>ユイ</t>
    </rPh>
    <phoneticPr fontId="2"/>
  </si>
  <si>
    <t>🈟真田顕在</t>
    <rPh sb="2" eb="4">
      <t>サナダ</t>
    </rPh>
    <rPh sb="4" eb="5">
      <t>アキラ</t>
    </rPh>
    <rPh sb="5" eb="6">
      <t>ザイ</t>
    </rPh>
    <phoneticPr fontId="2"/>
  </si>
  <si>
    <t>🈟高月亜希</t>
    <rPh sb="2" eb="4">
      <t>タカツキ</t>
    </rPh>
    <rPh sb="4" eb="5">
      <t>ア</t>
    </rPh>
    <rPh sb="5" eb="6">
      <t>キ</t>
    </rPh>
    <phoneticPr fontId="2"/>
  </si>
  <si>
    <t>大谷商店</t>
    <rPh sb="0" eb="2">
      <t>オオタニ</t>
    </rPh>
    <rPh sb="2" eb="4">
      <t>ショウテン</t>
    </rPh>
    <phoneticPr fontId="2"/>
  </si>
  <si>
    <t>はしまき</t>
    <phoneticPr fontId="2"/>
  </si>
  <si>
    <t>大谷孝志</t>
    <rPh sb="0" eb="2">
      <t>オオタニ</t>
    </rPh>
    <rPh sb="2" eb="4">
      <t>タカシ</t>
    </rPh>
    <phoneticPr fontId="2"/>
  </si>
  <si>
    <t>大谷秀美</t>
    <rPh sb="0" eb="2">
      <t>オオタニ</t>
    </rPh>
    <rPh sb="2" eb="3">
      <t>ヒデ</t>
    </rPh>
    <rPh sb="3" eb="4">
      <t>ウツク</t>
    </rPh>
    <phoneticPr fontId="2"/>
  </si>
  <si>
    <t>大谷美沙</t>
    <rPh sb="0" eb="2">
      <t>オオタニ</t>
    </rPh>
    <rPh sb="2" eb="4">
      <t>ミサ</t>
    </rPh>
    <phoneticPr fontId="2"/>
  </si>
  <si>
    <t>大谷孝一</t>
    <rPh sb="0" eb="2">
      <t>オオタニ</t>
    </rPh>
    <rPh sb="2" eb="4">
      <t>コウイチ</t>
    </rPh>
    <phoneticPr fontId="2"/>
  </si>
  <si>
    <t>小島商店</t>
    <rPh sb="0" eb="2">
      <t>コジマ</t>
    </rPh>
    <rPh sb="2" eb="4">
      <t>ショウテン</t>
    </rPh>
    <phoneticPr fontId="2"/>
  </si>
  <si>
    <t>小島太一</t>
    <rPh sb="0" eb="2">
      <t>コジマ</t>
    </rPh>
    <rPh sb="2" eb="4">
      <t>タイチ</t>
    </rPh>
    <phoneticPr fontId="2"/>
  </si>
  <si>
    <t>松芳永泰</t>
    <rPh sb="0" eb="1">
      <t>マツ</t>
    </rPh>
    <rPh sb="1" eb="2">
      <t>ヨシ</t>
    </rPh>
    <rPh sb="2" eb="3">
      <t>ナガ</t>
    </rPh>
    <rPh sb="3" eb="4">
      <t>タイ</t>
    </rPh>
    <phoneticPr fontId="2"/>
  </si>
  <si>
    <t>小木　曽陶器</t>
    <rPh sb="0" eb="2">
      <t>オギ</t>
    </rPh>
    <rPh sb="3" eb="4">
      <t>ソウ</t>
    </rPh>
    <rPh sb="4" eb="6">
      <t>トウキ</t>
    </rPh>
    <phoneticPr fontId="2"/>
  </si>
  <si>
    <t>陶器販売</t>
    <rPh sb="0" eb="2">
      <t>トウキ</t>
    </rPh>
    <rPh sb="2" eb="4">
      <t>ハンバイ</t>
    </rPh>
    <phoneticPr fontId="2"/>
  </si>
  <si>
    <t>根付け幸運の小槌</t>
    <rPh sb="0" eb="1">
      <t>ネ</t>
    </rPh>
    <rPh sb="1" eb="2">
      <t>ヅ</t>
    </rPh>
    <rPh sb="3" eb="5">
      <t>コウウン</t>
    </rPh>
    <rPh sb="6" eb="8">
      <t>コヅチ</t>
    </rPh>
    <phoneticPr fontId="2"/>
  </si>
  <si>
    <t>松浦史敏</t>
    <rPh sb="0" eb="2">
      <t>マツウラ</t>
    </rPh>
    <rPh sb="2" eb="3">
      <t>フミ</t>
    </rPh>
    <rPh sb="3" eb="4">
      <t>トシ</t>
    </rPh>
    <phoneticPr fontId="2"/>
  </si>
  <si>
    <t>金谷栄造</t>
    <rPh sb="0" eb="2">
      <t>カネタニ</t>
    </rPh>
    <rPh sb="2" eb="4">
      <t>エイゾウ</t>
    </rPh>
    <phoneticPr fontId="2"/>
  </si>
  <si>
    <t>亀井勝典</t>
    <rPh sb="0" eb="2">
      <t>カメイ</t>
    </rPh>
    <rPh sb="2" eb="4">
      <t>カツノリ</t>
    </rPh>
    <phoneticPr fontId="2"/>
  </si>
  <si>
    <t>根付け（幸運の小槌）</t>
    <rPh sb="0" eb="1">
      <t>ネ</t>
    </rPh>
    <rPh sb="1" eb="2">
      <t>ヅ</t>
    </rPh>
    <rPh sb="4" eb="6">
      <t>コウウン</t>
    </rPh>
    <rPh sb="7" eb="9">
      <t>コヅチ</t>
    </rPh>
    <phoneticPr fontId="2"/>
  </si>
  <si>
    <t>松浦小夜子</t>
    <rPh sb="0" eb="2">
      <t>マツウラ</t>
    </rPh>
    <rPh sb="2" eb="3">
      <t>チイ</t>
    </rPh>
    <rPh sb="3" eb="4">
      <t>ヨル</t>
    </rPh>
    <rPh sb="4" eb="5">
      <t>コ</t>
    </rPh>
    <phoneticPr fontId="2"/>
  </si>
  <si>
    <t>田中正</t>
    <rPh sb="0" eb="2">
      <t>タナカ</t>
    </rPh>
    <rPh sb="2" eb="3">
      <t>タダ</t>
    </rPh>
    <phoneticPr fontId="2"/>
  </si>
  <si>
    <t>煮干　ちりめん</t>
    <rPh sb="0" eb="2">
      <t>ニボ</t>
    </rPh>
    <phoneticPr fontId="2"/>
  </si>
  <si>
    <t>亀井稔子</t>
    <rPh sb="0" eb="2">
      <t>カメイ</t>
    </rPh>
    <rPh sb="2" eb="3">
      <t>ネン</t>
    </rPh>
    <rPh sb="3" eb="4">
      <t>コ</t>
    </rPh>
    <phoneticPr fontId="2"/>
  </si>
  <si>
    <t>平井商店</t>
    <rPh sb="0" eb="2">
      <t>ヒライ</t>
    </rPh>
    <rPh sb="2" eb="4">
      <t>ショウテン</t>
    </rPh>
    <phoneticPr fontId="2"/>
  </si>
  <si>
    <t>平井満男</t>
    <rPh sb="0" eb="2">
      <t>ヒライ</t>
    </rPh>
    <rPh sb="2" eb="4">
      <t>ミツオ</t>
    </rPh>
    <phoneticPr fontId="2"/>
  </si>
  <si>
    <t>塩干</t>
    <rPh sb="0" eb="2">
      <t>シオボシ</t>
    </rPh>
    <phoneticPr fontId="2"/>
  </si>
  <si>
    <t>肉巻棒</t>
    <rPh sb="0" eb="2">
      <t>ニクマ</t>
    </rPh>
    <rPh sb="2" eb="3">
      <t>ボウ</t>
    </rPh>
    <phoneticPr fontId="2"/>
  </si>
  <si>
    <t>寺浦陽二</t>
    <rPh sb="0" eb="2">
      <t>テラウラ</t>
    </rPh>
    <rPh sb="2" eb="4">
      <t>ヨウジ</t>
    </rPh>
    <phoneticPr fontId="2"/>
  </si>
  <si>
    <t>寺浦明彦</t>
    <rPh sb="0" eb="2">
      <t>テラウラ</t>
    </rPh>
    <rPh sb="2" eb="4">
      <t>アキヒコ</t>
    </rPh>
    <phoneticPr fontId="2"/>
  </si>
  <si>
    <t>小林紀貴</t>
    <rPh sb="0" eb="2">
      <t>コバヤシ</t>
    </rPh>
    <rPh sb="2" eb="3">
      <t>キ</t>
    </rPh>
    <rPh sb="3" eb="4">
      <t>タカ</t>
    </rPh>
    <phoneticPr fontId="2"/>
  </si>
  <si>
    <t>ボールすくい</t>
    <phoneticPr fontId="2"/>
  </si>
  <si>
    <t>🈟岡田由利香</t>
    <rPh sb="2" eb="4">
      <t>オカダ</t>
    </rPh>
    <rPh sb="4" eb="6">
      <t>ユリ</t>
    </rPh>
    <rPh sb="6" eb="7">
      <t>カ</t>
    </rPh>
    <phoneticPr fontId="2"/>
  </si>
  <si>
    <t>🈟三橘　徹</t>
    <rPh sb="2" eb="3">
      <t>ミ</t>
    </rPh>
    <rPh sb="3" eb="4">
      <t>タチバナ</t>
    </rPh>
    <rPh sb="5" eb="6">
      <t>トオル</t>
    </rPh>
    <phoneticPr fontId="2"/>
  </si>
  <si>
    <t>🈟小林誠弥</t>
    <rPh sb="2" eb="4">
      <t>コバヤシ</t>
    </rPh>
    <rPh sb="4" eb="5">
      <t>マコト</t>
    </rPh>
    <rPh sb="5" eb="6">
      <t>ヤ</t>
    </rPh>
    <phoneticPr fontId="2"/>
  </si>
  <si>
    <t>フルーツチョコ</t>
    <phoneticPr fontId="2"/>
  </si>
  <si>
    <t>🈟寺浦由美子</t>
    <rPh sb="2" eb="4">
      <t>テラウラ</t>
    </rPh>
    <rPh sb="4" eb="7">
      <t>ユミコ</t>
    </rPh>
    <phoneticPr fontId="2"/>
  </si>
  <si>
    <t>鈴木商店</t>
    <rPh sb="0" eb="2">
      <t>スズキ</t>
    </rPh>
    <rPh sb="2" eb="4">
      <t>ショウテン</t>
    </rPh>
    <phoneticPr fontId="2"/>
  </si>
  <si>
    <t>鈴木稚弘</t>
    <rPh sb="0" eb="2">
      <t>スズキ</t>
    </rPh>
    <rPh sb="2" eb="3">
      <t>チ</t>
    </rPh>
    <rPh sb="3" eb="4">
      <t>ヒロ</t>
    </rPh>
    <phoneticPr fontId="2"/>
  </si>
  <si>
    <t>鑑定</t>
    <rPh sb="0" eb="2">
      <t>カンテイ</t>
    </rPh>
    <phoneticPr fontId="2"/>
  </si>
  <si>
    <t>飯島知加子</t>
    <rPh sb="0" eb="2">
      <t>メシジマ</t>
    </rPh>
    <rPh sb="2" eb="3">
      <t>シ</t>
    </rPh>
    <rPh sb="3" eb="4">
      <t>クワ</t>
    </rPh>
    <rPh sb="4" eb="5">
      <t>コ</t>
    </rPh>
    <phoneticPr fontId="2"/>
  </si>
  <si>
    <t>生友　哲</t>
    <rPh sb="0" eb="1">
      <t>ナマ</t>
    </rPh>
    <rPh sb="1" eb="2">
      <t>トモ</t>
    </rPh>
    <rPh sb="3" eb="4">
      <t>テツ</t>
    </rPh>
    <phoneticPr fontId="2"/>
  </si>
  <si>
    <t>天津甘栗</t>
    <rPh sb="0" eb="1">
      <t>テン</t>
    </rPh>
    <rPh sb="1" eb="2">
      <t>ツ</t>
    </rPh>
    <rPh sb="2" eb="4">
      <t>アマグリ</t>
    </rPh>
    <phoneticPr fontId="2"/>
  </si>
  <si>
    <t>生友美恵子</t>
    <rPh sb="0" eb="1">
      <t>ナマ</t>
    </rPh>
    <rPh sb="1" eb="2">
      <t>トモ</t>
    </rPh>
    <rPh sb="2" eb="5">
      <t>ミエコ</t>
    </rPh>
    <phoneticPr fontId="2"/>
  </si>
  <si>
    <t>杉本卓司</t>
    <rPh sb="0" eb="2">
      <t>スギモト</t>
    </rPh>
    <rPh sb="2" eb="3">
      <t>タク</t>
    </rPh>
    <rPh sb="3" eb="4">
      <t>ツカサ</t>
    </rPh>
    <phoneticPr fontId="2"/>
  </si>
  <si>
    <t>フライドポテト</t>
    <phoneticPr fontId="2"/>
  </si>
  <si>
    <t>門脇弘樹</t>
    <rPh sb="0" eb="2">
      <t>カドワキ</t>
    </rPh>
    <rPh sb="2" eb="4">
      <t>ヒロキ</t>
    </rPh>
    <phoneticPr fontId="2"/>
  </si>
  <si>
    <t>杉本百合子</t>
    <rPh sb="0" eb="2">
      <t>スギモト</t>
    </rPh>
    <rPh sb="2" eb="5">
      <t>ユリコ</t>
    </rPh>
    <phoneticPr fontId="2"/>
  </si>
  <si>
    <t>ボールすくい</t>
    <phoneticPr fontId="2"/>
  </si>
  <si>
    <t>寺尾商店</t>
    <rPh sb="0" eb="2">
      <t>テラオ</t>
    </rPh>
    <rPh sb="2" eb="4">
      <t>ショウテン</t>
    </rPh>
    <phoneticPr fontId="2"/>
  </si>
  <si>
    <t>寺尾賢一</t>
    <rPh sb="0" eb="2">
      <t>テラオ</t>
    </rPh>
    <rPh sb="2" eb="4">
      <t>ケンイチ</t>
    </rPh>
    <phoneticPr fontId="2"/>
  </si>
  <si>
    <t>寺尾覚子</t>
    <rPh sb="0" eb="2">
      <t>テラオ</t>
    </rPh>
    <rPh sb="2" eb="3">
      <t>オボ</t>
    </rPh>
    <rPh sb="3" eb="4">
      <t>コ</t>
    </rPh>
    <phoneticPr fontId="2"/>
  </si>
  <si>
    <t>中島逸郎</t>
    <rPh sb="0" eb="2">
      <t>ナカジマ</t>
    </rPh>
    <rPh sb="2" eb="4">
      <t>イツロウ</t>
    </rPh>
    <phoneticPr fontId="2"/>
  </si>
  <si>
    <t>大森　誠</t>
    <rPh sb="0" eb="1">
      <t>オオ</t>
    </rPh>
    <rPh sb="1" eb="2">
      <t>モリ</t>
    </rPh>
    <rPh sb="3" eb="4">
      <t>マコト</t>
    </rPh>
    <phoneticPr fontId="2"/>
  </si>
  <si>
    <t>リンゴ飴</t>
    <rPh sb="3" eb="4">
      <t>アメ</t>
    </rPh>
    <phoneticPr fontId="2"/>
  </si>
  <si>
    <t>からあげ</t>
    <phoneticPr fontId="2"/>
  </si>
  <si>
    <t>広島お好み焼き</t>
    <rPh sb="0" eb="2">
      <t>ヒロシマ</t>
    </rPh>
    <rPh sb="3" eb="4">
      <t>コノ</t>
    </rPh>
    <rPh sb="5" eb="6">
      <t>ヤ</t>
    </rPh>
    <phoneticPr fontId="2"/>
  </si>
  <si>
    <t>フルーツ飴</t>
    <rPh sb="4" eb="5">
      <t>アメ</t>
    </rPh>
    <phoneticPr fontId="2"/>
  </si>
  <si>
    <t>山田千裕</t>
    <rPh sb="0" eb="2">
      <t>ヤマダ</t>
    </rPh>
    <rPh sb="2" eb="3">
      <t>セン</t>
    </rPh>
    <phoneticPr fontId="2"/>
  </si>
  <si>
    <t>山田善樹</t>
    <rPh sb="0" eb="2">
      <t>ヤマダ</t>
    </rPh>
    <rPh sb="2" eb="3">
      <t>ゼン</t>
    </rPh>
    <rPh sb="3" eb="4">
      <t>キ</t>
    </rPh>
    <phoneticPr fontId="2"/>
  </si>
  <si>
    <t>しょうが板、豆板、岩納豆、岩おこし、飴</t>
    <rPh sb="4" eb="5">
      <t>イタ</t>
    </rPh>
    <rPh sb="6" eb="7">
      <t>マメ</t>
    </rPh>
    <rPh sb="7" eb="8">
      <t>イタ</t>
    </rPh>
    <rPh sb="9" eb="10">
      <t>イワ</t>
    </rPh>
    <rPh sb="10" eb="12">
      <t>ナットウ</t>
    </rPh>
    <rPh sb="13" eb="14">
      <t>イワ</t>
    </rPh>
    <rPh sb="18" eb="19">
      <t>アメ</t>
    </rPh>
    <phoneticPr fontId="2"/>
  </si>
  <si>
    <t>門脇商事</t>
    <rPh sb="0" eb="2">
      <t>カドワキ</t>
    </rPh>
    <rPh sb="2" eb="4">
      <t>ショウジ</t>
    </rPh>
    <phoneticPr fontId="2"/>
  </si>
  <si>
    <t>門脇嘉子</t>
    <rPh sb="0" eb="2">
      <t>カドワキ</t>
    </rPh>
    <rPh sb="2" eb="4">
      <t>ヨシコ</t>
    </rPh>
    <phoneticPr fontId="2"/>
  </si>
  <si>
    <t>中原銀二</t>
    <rPh sb="0" eb="2">
      <t>ナカハラ</t>
    </rPh>
    <rPh sb="2" eb="4">
      <t>ギンジ</t>
    </rPh>
    <phoneticPr fontId="2"/>
  </si>
  <si>
    <t>大坪麻衣</t>
    <rPh sb="0" eb="2">
      <t>オオツボ</t>
    </rPh>
    <rPh sb="2" eb="4">
      <t>マイ</t>
    </rPh>
    <phoneticPr fontId="2"/>
  </si>
  <si>
    <t>久保睦美</t>
    <rPh sb="0" eb="2">
      <t>クボ</t>
    </rPh>
    <rPh sb="2" eb="4">
      <t>ムツミ</t>
    </rPh>
    <phoneticPr fontId="2"/>
  </si>
  <si>
    <t>かまくら商店</t>
    <rPh sb="4" eb="6">
      <t>ショウテン</t>
    </rPh>
    <phoneticPr fontId="2"/>
  </si>
  <si>
    <t>伊藤哲也</t>
    <rPh sb="0" eb="2">
      <t>イトウ</t>
    </rPh>
    <rPh sb="2" eb="4">
      <t>テツヤ</t>
    </rPh>
    <phoneticPr fontId="2"/>
  </si>
  <si>
    <t>酒まんじゅう</t>
    <rPh sb="0" eb="1">
      <t>サケ</t>
    </rPh>
    <phoneticPr fontId="2"/>
  </si>
  <si>
    <t>鎌倉みゆき</t>
    <rPh sb="0" eb="2">
      <t>カマクラ</t>
    </rPh>
    <phoneticPr fontId="2"/>
  </si>
  <si>
    <t>石井和美</t>
    <rPh sb="0" eb="2">
      <t>イシイ</t>
    </rPh>
    <rPh sb="2" eb="4">
      <t>カズミ</t>
    </rPh>
    <phoneticPr fontId="2"/>
  </si>
  <si>
    <t>山下商店</t>
    <rPh sb="0" eb="2">
      <t>ヤマシタ</t>
    </rPh>
    <rPh sb="2" eb="4">
      <t>ショウテン</t>
    </rPh>
    <phoneticPr fontId="2"/>
  </si>
  <si>
    <t>山下伸一</t>
    <rPh sb="0" eb="2">
      <t>ヤマシタ</t>
    </rPh>
    <rPh sb="2" eb="4">
      <t>シンイチ</t>
    </rPh>
    <phoneticPr fontId="2"/>
  </si>
  <si>
    <t>あん巻き</t>
    <rPh sb="2" eb="3">
      <t>マ</t>
    </rPh>
    <phoneticPr fontId="2"/>
  </si>
  <si>
    <t>🈟宮崎勝秀</t>
    <rPh sb="2" eb="4">
      <t>ミヤザキ</t>
    </rPh>
    <rPh sb="4" eb="6">
      <t>カツヒデ</t>
    </rPh>
    <phoneticPr fontId="2"/>
  </si>
  <si>
    <t>🈟宮崎三由紀</t>
    <rPh sb="2" eb="4">
      <t>ミヤザキ</t>
    </rPh>
    <rPh sb="4" eb="7">
      <t>ミユキ</t>
    </rPh>
    <phoneticPr fontId="2"/>
  </si>
  <si>
    <t>🈟花房孝紀</t>
    <rPh sb="2" eb="4">
      <t>ハナフサ</t>
    </rPh>
    <rPh sb="4" eb="5">
      <t>タカシ</t>
    </rPh>
    <rPh sb="5" eb="6">
      <t>キ</t>
    </rPh>
    <phoneticPr fontId="2"/>
  </si>
  <si>
    <t>田村幸子</t>
    <rPh sb="0" eb="2">
      <t>タムラ</t>
    </rPh>
    <rPh sb="2" eb="4">
      <t>サチコ</t>
    </rPh>
    <phoneticPr fontId="2"/>
  </si>
  <si>
    <t>新熊企画</t>
    <rPh sb="0" eb="1">
      <t>シン</t>
    </rPh>
    <rPh sb="1" eb="2">
      <t>クマ</t>
    </rPh>
    <rPh sb="2" eb="4">
      <t>キカク</t>
    </rPh>
    <phoneticPr fontId="2"/>
  </si>
  <si>
    <t>松岡秀雄</t>
    <rPh sb="0" eb="2">
      <t>マツオカ</t>
    </rPh>
    <rPh sb="2" eb="4">
      <t>ヒデオ</t>
    </rPh>
    <phoneticPr fontId="2"/>
  </si>
  <si>
    <t>平野寛一</t>
    <rPh sb="0" eb="2">
      <t>ヒラノ</t>
    </rPh>
    <rPh sb="2" eb="4">
      <t>ヒロカズ</t>
    </rPh>
    <phoneticPr fontId="2"/>
  </si>
  <si>
    <t>池田勝弥</t>
    <rPh sb="0" eb="2">
      <t>イケダ</t>
    </rPh>
    <rPh sb="2" eb="3">
      <t>マサル</t>
    </rPh>
    <rPh sb="3" eb="4">
      <t>ヤ</t>
    </rPh>
    <phoneticPr fontId="2"/>
  </si>
  <si>
    <t>🈟中村正信</t>
    <rPh sb="2" eb="4">
      <t>ナカムラ</t>
    </rPh>
    <rPh sb="4" eb="6">
      <t>マサノブ</t>
    </rPh>
    <phoneticPr fontId="2"/>
  </si>
  <si>
    <t>🈟長田孝志</t>
    <rPh sb="2" eb="4">
      <t>ナガタ</t>
    </rPh>
    <rPh sb="4" eb="6">
      <t>タカシ</t>
    </rPh>
    <phoneticPr fontId="2"/>
  </si>
  <si>
    <t>カリカリチーズ</t>
    <phoneticPr fontId="2"/>
  </si>
  <si>
    <t>岸や木</t>
    <rPh sb="0" eb="1">
      <t>キシ</t>
    </rPh>
    <rPh sb="2" eb="3">
      <t>キ</t>
    </rPh>
    <phoneticPr fontId="2"/>
  </si>
  <si>
    <t>クレープ</t>
    <phoneticPr fontId="2"/>
  </si>
  <si>
    <t>そば</t>
    <phoneticPr fontId="2"/>
  </si>
  <si>
    <t>🈟田村誠也</t>
    <rPh sb="2" eb="4">
      <t>タムラ</t>
    </rPh>
    <rPh sb="4" eb="6">
      <t>セイヤ</t>
    </rPh>
    <phoneticPr fontId="2"/>
  </si>
  <si>
    <t>亀井商店</t>
    <rPh sb="0" eb="2">
      <t>カメイ</t>
    </rPh>
    <rPh sb="2" eb="4">
      <t>ショウテン</t>
    </rPh>
    <phoneticPr fontId="2"/>
  </si>
  <si>
    <t>亀井秀明</t>
    <rPh sb="0" eb="2">
      <t>カメイ</t>
    </rPh>
    <rPh sb="2" eb="4">
      <t>ヒデアキ</t>
    </rPh>
    <phoneticPr fontId="2"/>
  </si>
  <si>
    <t>ベビーカステラ</t>
    <phoneticPr fontId="2"/>
  </si>
  <si>
    <t>亀井なおみ</t>
    <rPh sb="0" eb="2">
      <t>カメイ</t>
    </rPh>
    <phoneticPr fontId="2"/>
  </si>
  <si>
    <t>西田弘行</t>
    <rPh sb="0" eb="2">
      <t>ニシダ</t>
    </rPh>
    <rPh sb="2" eb="4">
      <t>ヒロユキ</t>
    </rPh>
    <phoneticPr fontId="2"/>
  </si>
  <si>
    <t>栗</t>
    <rPh sb="0" eb="1">
      <t>クリ</t>
    </rPh>
    <phoneticPr fontId="2"/>
  </si>
  <si>
    <t>カステラ</t>
    <phoneticPr fontId="2"/>
  </si>
  <si>
    <t>🈟川勝恵里香</t>
    <rPh sb="2" eb="4">
      <t>カワカツ</t>
    </rPh>
    <rPh sb="4" eb="7">
      <t>エリカ</t>
    </rPh>
    <phoneticPr fontId="2"/>
  </si>
  <si>
    <t>坂本祐大</t>
    <rPh sb="0" eb="2">
      <t>サカモト</t>
    </rPh>
    <rPh sb="2" eb="4">
      <t>ユウダイ</t>
    </rPh>
    <phoneticPr fontId="2"/>
  </si>
  <si>
    <t>🈟森下　実</t>
    <rPh sb="2" eb="4">
      <t>モリシタ</t>
    </rPh>
    <rPh sb="5" eb="6">
      <t>ミノル</t>
    </rPh>
    <phoneticPr fontId="2"/>
  </si>
  <si>
    <t>森下堅三</t>
    <rPh sb="0" eb="2">
      <t>モリシタ</t>
    </rPh>
    <rPh sb="2" eb="4">
      <t>ケンゾウ</t>
    </rPh>
    <phoneticPr fontId="2"/>
  </si>
  <si>
    <t>古林　忍</t>
    <rPh sb="0" eb="1">
      <t>フル</t>
    </rPh>
    <rPh sb="1" eb="2">
      <t>ハヤシ</t>
    </rPh>
    <rPh sb="3" eb="4">
      <t>シノブ</t>
    </rPh>
    <phoneticPr fontId="2"/>
  </si>
  <si>
    <t>吉村洋志</t>
    <rPh sb="0" eb="2">
      <t>ヨシムラ</t>
    </rPh>
    <rPh sb="2" eb="3">
      <t>ヨウ</t>
    </rPh>
    <rPh sb="3" eb="4">
      <t>ココロザ</t>
    </rPh>
    <phoneticPr fontId="2"/>
  </si>
  <si>
    <t>北岡元基</t>
    <rPh sb="0" eb="2">
      <t>キタオカ</t>
    </rPh>
    <rPh sb="2" eb="3">
      <t>モト</t>
    </rPh>
    <rPh sb="3" eb="4">
      <t>キ</t>
    </rPh>
    <phoneticPr fontId="2"/>
  </si>
  <si>
    <t>スマートボール</t>
    <phoneticPr fontId="2"/>
  </si>
  <si>
    <t>磯山商店</t>
    <rPh sb="0" eb="2">
      <t>イソヤマ</t>
    </rPh>
    <rPh sb="2" eb="4">
      <t>ショウテン</t>
    </rPh>
    <phoneticPr fontId="2"/>
  </si>
  <si>
    <t>磯山幸子</t>
    <rPh sb="0" eb="2">
      <t>イソヤマ</t>
    </rPh>
    <rPh sb="2" eb="4">
      <t>サチコ</t>
    </rPh>
    <phoneticPr fontId="2"/>
  </si>
  <si>
    <t>石川　弘</t>
    <rPh sb="0" eb="2">
      <t>イシカワ</t>
    </rPh>
    <rPh sb="3" eb="4">
      <t>ヒロシ</t>
    </rPh>
    <phoneticPr fontId="2"/>
  </si>
  <si>
    <t>キャラクター飴</t>
    <rPh sb="6" eb="7">
      <t>アメ</t>
    </rPh>
    <phoneticPr fontId="2"/>
  </si>
  <si>
    <t>だんご</t>
    <phoneticPr fontId="2"/>
  </si>
  <si>
    <t>宮本哲也</t>
    <rPh sb="0" eb="2">
      <t>ミヤモト</t>
    </rPh>
    <rPh sb="2" eb="4">
      <t>テツヤ</t>
    </rPh>
    <phoneticPr fontId="2"/>
  </si>
  <si>
    <t>上田八代美</t>
    <rPh sb="0" eb="2">
      <t>ウエダ</t>
    </rPh>
    <rPh sb="2" eb="3">
      <t>８</t>
    </rPh>
    <rPh sb="3" eb="4">
      <t>ダイ</t>
    </rPh>
    <rPh sb="4" eb="5">
      <t>ミ</t>
    </rPh>
    <phoneticPr fontId="2"/>
  </si>
  <si>
    <t>🈟上田香奈</t>
    <rPh sb="2" eb="4">
      <t>ウエダ</t>
    </rPh>
    <rPh sb="4" eb="5">
      <t>カオル</t>
    </rPh>
    <rPh sb="5" eb="6">
      <t>ナ</t>
    </rPh>
    <phoneticPr fontId="2"/>
  </si>
  <si>
    <t>大黒商品</t>
    <rPh sb="0" eb="2">
      <t>ダイコク</t>
    </rPh>
    <rPh sb="2" eb="4">
      <t>ショウヒン</t>
    </rPh>
    <phoneticPr fontId="2"/>
  </si>
  <si>
    <t>古志利克</t>
    <rPh sb="0" eb="2">
      <t>コシ</t>
    </rPh>
    <rPh sb="2" eb="4">
      <t>トシカツ</t>
    </rPh>
    <phoneticPr fontId="2"/>
  </si>
  <si>
    <t>カステラ（福玉焼き）</t>
    <rPh sb="5" eb="6">
      <t>フク</t>
    </rPh>
    <rPh sb="6" eb="7">
      <t>タマ</t>
    </rPh>
    <rPh sb="7" eb="8">
      <t>ヤ</t>
    </rPh>
    <phoneticPr fontId="2"/>
  </si>
  <si>
    <t>あんまき</t>
    <phoneticPr fontId="2"/>
  </si>
  <si>
    <t>中川　真</t>
    <rPh sb="0" eb="2">
      <t>ナカガワ</t>
    </rPh>
    <rPh sb="3" eb="4">
      <t>シン</t>
    </rPh>
    <phoneticPr fontId="2"/>
  </si>
  <si>
    <t>斉藤将之</t>
    <rPh sb="0" eb="2">
      <t>サイトウ</t>
    </rPh>
    <rPh sb="2" eb="4">
      <t>マサユキ</t>
    </rPh>
    <phoneticPr fontId="2"/>
  </si>
  <si>
    <t>北井久子</t>
    <rPh sb="0" eb="2">
      <t>キタイ</t>
    </rPh>
    <rPh sb="2" eb="4">
      <t>ヒサコ</t>
    </rPh>
    <phoneticPr fontId="2"/>
  </si>
  <si>
    <t>北村俊春</t>
    <rPh sb="0" eb="2">
      <t>キタムラ</t>
    </rPh>
    <rPh sb="2" eb="4">
      <t>トシハル</t>
    </rPh>
    <phoneticPr fontId="2"/>
  </si>
  <si>
    <t>うどん・ビール・清涼飲料水</t>
    <rPh sb="8" eb="10">
      <t>セイリョウ</t>
    </rPh>
    <rPh sb="10" eb="13">
      <t>インリョウスイ</t>
    </rPh>
    <phoneticPr fontId="2"/>
  </si>
  <si>
    <t>焼きそばおでん・イカ焼き）</t>
    <rPh sb="0" eb="1">
      <t>ヤ</t>
    </rPh>
    <rPh sb="10" eb="11">
      <t>ヤ</t>
    </rPh>
    <phoneticPr fontId="2"/>
  </si>
  <si>
    <t>茶店（たこ焼き</t>
    <rPh sb="0" eb="2">
      <t>チャミセ</t>
    </rPh>
    <rPh sb="5" eb="6">
      <t>ヤ</t>
    </rPh>
    <phoneticPr fontId="2"/>
  </si>
  <si>
    <t>🈟七村健次</t>
    <rPh sb="2" eb="3">
      <t>シチ</t>
    </rPh>
    <rPh sb="3" eb="4">
      <t>ムラ</t>
    </rPh>
    <rPh sb="4" eb="6">
      <t>ケンジ</t>
    </rPh>
    <phoneticPr fontId="2"/>
  </si>
  <si>
    <t>🈟安積千恵子</t>
    <rPh sb="2" eb="4">
      <t>アズミ</t>
    </rPh>
    <rPh sb="4" eb="7">
      <t>チエコ</t>
    </rPh>
    <phoneticPr fontId="2"/>
  </si>
  <si>
    <t>長尾清子</t>
    <rPh sb="0" eb="2">
      <t>ナガオ</t>
    </rPh>
    <rPh sb="2" eb="4">
      <t>キヨコ</t>
    </rPh>
    <phoneticPr fontId="2"/>
  </si>
  <si>
    <t>🈟竹下大作</t>
    <rPh sb="2" eb="4">
      <t>タケシタ</t>
    </rPh>
    <rPh sb="4" eb="6">
      <t>ダイサク</t>
    </rPh>
    <phoneticPr fontId="2"/>
  </si>
  <si>
    <t>弓岡正代</t>
    <rPh sb="0" eb="2">
      <t>ユミオカ</t>
    </rPh>
    <rPh sb="2" eb="4">
      <t>マサヨ</t>
    </rPh>
    <phoneticPr fontId="2"/>
  </si>
  <si>
    <t>🈟北村幸二</t>
    <rPh sb="2" eb="4">
      <t>キタムラ</t>
    </rPh>
    <rPh sb="4" eb="6">
      <t>コウジ</t>
    </rPh>
    <phoneticPr fontId="2"/>
  </si>
  <si>
    <t>🈟北村義忠</t>
    <rPh sb="2" eb="4">
      <t>キタムラ</t>
    </rPh>
    <rPh sb="4" eb="6">
      <t>ヨシタダ</t>
    </rPh>
    <phoneticPr fontId="2"/>
  </si>
  <si>
    <t>🈟弓岡裕史</t>
    <rPh sb="2" eb="4">
      <t>ユミオカ</t>
    </rPh>
    <rPh sb="4" eb="5">
      <t>ヒロシ</t>
    </rPh>
    <rPh sb="5" eb="6">
      <t>シ</t>
    </rPh>
    <phoneticPr fontId="2"/>
  </si>
  <si>
    <t>🈟田中恵美</t>
    <rPh sb="2" eb="4">
      <t>タナカ</t>
    </rPh>
    <rPh sb="4" eb="6">
      <t>エミ</t>
    </rPh>
    <phoneticPr fontId="2"/>
  </si>
  <si>
    <t>🈟河合 仁</t>
    <rPh sb="2" eb="4">
      <t>カワイ</t>
    </rPh>
    <rPh sb="5" eb="6">
      <t>ジン</t>
    </rPh>
    <phoneticPr fontId="2"/>
  </si>
  <si>
    <t>石井雅也</t>
    <rPh sb="0" eb="2">
      <t>イシイ</t>
    </rPh>
    <rPh sb="2" eb="4">
      <t>マサヤ</t>
    </rPh>
    <phoneticPr fontId="2"/>
  </si>
  <si>
    <t>寺田商店</t>
    <rPh sb="0" eb="2">
      <t>テラダ</t>
    </rPh>
    <rPh sb="2" eb="4">
      <t>ショウテン</t>
    </rPh>
    <phoneticPr fontId="2"/>
  </si>
  <si>
    <t>寺田好美</t>
    <rPh sb="0" eb="2">
      <t>テラダ</t>
    </rPh>
    <rPh sb="2" eb="4">
      <t>ヨシミ</t>
    </rPh>
    <phoneticPr fontId="2"/>
  </si>
  <si>
    <t>ネームべっこう飴</t>
    <rPh sb="7" eb="8">
      <t>アメ</t>
    </rPh>
    <phoneticPr fontId="2"/>
  </si>
  <si>
    <t>寺田正二</t>
    <rPh sb="0" eb="2">
      <t>テラダ</t>
    </rPh>
    <rPh sb="2" eb="4">
      <t>ショウジ</t>
    </rPh>
    <phoneticPr fontId="2"/>
  </si>
  <si>
    <t>なおくら</t>
    <phoneticPr fontId="2"/>
  </si>
  <si>
    <t>畠山尚志</t>
    <rPh sb="0" eb="2">
      <t>ハタケヤマ</t>
    </rPh>
    <rPh sb="2" eb="4">
      <t>ナオシ</t>
    </rPh>
    <phoneticPr fontId="2"/>
  </si>
  <si>
    <t>あんまき・ドリンク</t>
    <phoneticPr fontId="2"/>
  </si>
  <si>
    <t>金魚すくい</t>
    <rPh sb="0" eb="2">
      <t>キンギョ</t>
    </rPh>
    <phoneticPr fontId="2"/>
  </si>
  <si>
    <t>🈟池田龍司</t>
    <rPh sb="2" eb="4">
      <t>イケダ</t>
    </rPh>
    <rPh sb="4" eb="5">
      <t>リュウ</t>
    </rPh>
    <rPh sb="5" eb="6">
      <t>ツカサ</t>
    </rPh>
    <phoneticPr fontId="2"/>
  </si>
  <si>
    <t>🈟駒田　剛</t>
    <rPh sb="2" eb="4">
      <t>コマダ</t>
    </rPh>
    <rPh sb="5" eb="6">
      <t>ツヨシ</t>
    </rPh>
    <phoneticPr fontId="2"/>
  </si>
  <si>
    <t>まんまるや</t>
    <phoneticPr fontId="2"/>
  </si>
  <si>
    <t>鹿野辰也</t>
    <rPh sb="0" eb="2">
      <t>シカノ</t>
    </rPh>
    <rPh sb="2" eb="4">
      <t>タツヤ</t>
    </rPh>
    <phoneticPr fontId="2"/>
  </si>
  <si>
    <t>とうもろこし</t>
    <phoneticPr fontId="2"/>
  </si>
  <si>
    <t>野田信行</t>
    <rPh sb="0" eb="2">
      <t>ノダ</t>
    </rPh>
    <rPh sb="2" eb="4">
      <t>ノブユキ</t>
    </rPh>
    <phoneticPr fontId="2"/>
  </si>
  <si>
    <t>🈟児島美陽</t>
    <rPh sb="2" eb="4">
      <t>コジマ</t>
    </rPh>
    <rPh sb="4" eb="5">
      <t>ミ</t>
    </rPh>
    <rPh sb="5" eb="6">
      <t>ヨウ</t>
    </rPh>
    <phoneticPr fontId="2"/>
  </si>
  <si>
    <t>北村雅利</t>
    <rPh sb="0" eb="2">
      <t>キタムラ</t>
    </rPh>
    <rPh sb="2" eb="3">
      <t>マサシ</t>
    </rPh>
    <rPh sb="3" eb="4">
      <t>トシ</t>
    </rPh>
    <phoneticPr fontId="2"/>
  </si>
  <si>
    <t>梅が枝餅</t>
    <rPh sb="0" eb="1">
      <t>ウメ</t>
    </rPh>
    <rPh sb="2" eb="3">
      <t>エ</t>
    </rPh>
    <rPh sb="3" eb="4">
      <t>モチ</t>
    </rPh>
    <phoneticPr fontId="2"/>
  </si>
  <si>
    <t>北村ふぢ子</t>
    <rPh sb="0" eb="2">
      <t>キタムラ</t>
    </rPh>
    <rPh sb="4" eb="5">
      <t>コ</t>
    </rPh>
    <phoneticPr fontId="2"/>
  </si>
  <si>
    <t>藤家孝太</t>
    <rPh sb="0" eb="2">
      <t>フジイエ</t>
    </rPh>
    <rPh sb="2" eb="3">
      <t>タカシ</t>
    </rPh>
    <rPh sb="3" eb="4">
      <t>タ</t>
    </rPh>
    <phoneticPr fontId="2"/>
  </si>
  <si>
    <t>福永刃物店</t>
    <rPh sb="0" eb="2">
      <t>フクナガ</t>
    </rPh>
    <rPh sb="2" eb="4">
      <t>ハモノ</t>
    </rPh>
    <rPh sb="4" eb="5">
      <t>テン</t>
    </rPh>
    <phoneticPr fontId="2"/>
  </si>
  <si>
    <t>福永卓治</t>
    <rPh sb="0" eb="2">
      <t>フクナガ</t>
    </rPh>
    <rPh sb="2" eb="4">
      <t>タクジ</t>
    </rPh>
    <phoneticPr fontId="2"/>
  </si>
  <si>
    <t>金物・刃物</t>
    <rPh sb="0" eb="2">
      <t>カナモノ</t>
    </rPh>
    <rPh sb="3" eb="5">
      <t>ハモノ</t>
    </rPh>
    <phoneticPr fontId="2"/>
  </si>
  <si>
    <t>木村商事</t>
    <rPh sb="0" eb="2">
      <t>キムラ</t>
    </rPh>
    <rPh sb="2" eb="4">
      <t>ショウジ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</si>
  <si>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</si>
  <si>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西　裕幸</t>
    <rPh sb="0" eb="1">
      <t>ニシ</t>
    </rPh>
    <rPh sb="2" eb="3">
      <t>ユウ</t>
    </rPh>
    <rPh sb="3" eb="4">
      <t>サイワイ</t>
    </rPh>
    <phoneticPr fontId="2"/>
  </si>
  <si>
    <t>西岡商店</t>
    <rPh sb="0" eb="2">
      <t>ニシオカ</t>
    </rPh>
    <rPh sb="2" eb="4">
      <t>ショウテン</t>
    </rPh>
    <phoneticPr fontId="2"/>
  </si>
  <si>
    <t>🈟西岡　裕</t>
    <rPh sb="2" eb="4">
      <t>ニシオカ</t>
    </rPh>
    <rPh sb="5" eb="6">
      <t>ユウ</t>
    </rPh>
    <phoneticPr fontId="2"/>
  </si>
  <si>
    <t>串焼き</t>
    <rPh sb="0" eb="2">
      <t>クシヤ</t>
    </rPh>
    <phoneticPr fontId="2"/>
  </si>
  <si>
    <t>笹山商店</t>
    <rPh sb="0" eb="2">
      <t>ササヤマ</t>
    </rPh>
    <rPh sb="2" eb="4">
      <t>ショウテン</t>
    </rPh>
    <phoneticPr fontId="2"/>
  </si>
  <si>
    <t>ポテト</t>
    <phoneticPr fontId="2"/>
  </si>
  <si>
    <t>山口商店</t>
    <rPh sb="0" eb="2">
      <t>ヤマグチ</t>
    </rPh>
    <rPh sb="2" eb="4">
      <t>ショウテン</t>
    </rPh>
    <phoneticPr fontId="2"/>
  </si>
  <si>
    <t>福袋</t>
    <rPh sb="0" eb="2">
      <t>フクブクロ</t>
    </rPh>
    <phoneticPr fontId="2"/>
  </si>
  <si>
    <t>川地商店</t>
    <rPh sb="0" eb="2">
      <t>カワチ</t>
    </rPh>
    <rPh sb="2" eb="4">
      <t>ショウテン</t>
    </rPh>
    <phoneticPr fontId="2"/>
  </si>
  <si>
    <t>水笛</t>
    <rPh sb="0" eb="1">
      <t>ミズ</t>
    </rPh>
    <rPh sb="1" eb="2">
      <t>ブエ</t>
    </rPh>
    <phoneticPr fontId="2"/>
  </si>
  <si>
    <t>🈟笹山政治</t>
    <rPh sb="2" eb="4">
      <t>ササヤマ</t>
    </rPh>
    <rPh sb="4" eb="6">
      <t>マサハル</t>
    </rPh>
    <phoneticPr fontId="2"/>
  </si>
  <si>
    <t>🈟山口拓哉</t>
    <rPh sb="2" eb="4">
      <t>ヤマグチ</t>
    </rPh>
    <rPh sb="4" eb="6">
      <t>タクヤ</t>
    </rPh>
    <phoneticPr fontId="2"/>
  </si>
  <si>
    <t>🈟川地宏昌</t>
    <rPh sb="2" eb="4">
      <t>カワチ</t>
    </rPh>
    <rPh sb="4" eb="6">
      <t>ヒロマサ</t>
    </rPh>
    <phoneticPr fontId="2"/>
  </si>
  <si>
    <t>南　太一</t>
    <rPh sb="0" eb="1">
      <t>ミナミ</t>
    </rPh>
    <rPh sb="2" eb="4">
      <t>タイチ</t>
    </rPh>
    <phoneticPr fontId="2"/>
  </si>
  <si>
    <t>🈟西出　光</t>
    <rPh sb="2" eb="4">
      <t>ニシデ</t>
    </rPh>
    <rPh sb="5" eb="6">
      <t>ヒカル</t>
    </rPh>
    <phoneticPr fontId="2"/>
  </si>
  <si>
    <t>🈟岡本　康</t>
    <rPh sb="2" eb="4">
      <t>オカモト</t>
    </rPh>
    <rPh sb="5" eb="6">
      <t>ヤス</t>
    </rPh>
    <phoneticPr fontId="2"/>
  </si>
  <si>
    <t>澤田和俊</t>
    <rPh sb="0" eb="2">
      <t>サワダ</t>
    </rPh>
    <rPh sb="2" eb="4">
      <t>カズトシ</t>
    </rPh>
    <phoneticPr fontId="2"/>
  </si>
  <si>
    <t>🈟福田敬三</t>
    <rPh sb="2" eb="4">
      <t>フクダ</t>
    </rPh>
    <rPh sb="4" eb="6">
      <t>ケイゾウ</t>
    </rPh>
    <phoneticPr fontId="2"/>
  </si>
  <si>
    <t>岡崎信人</t>
    <rPh sb="0" eb="2">
      <t>オカザキ</t>
    </rPh>
    <rPh sb="2" eb="4">
      <t>ノブト</t>
    </rPh>
    <phoneticPr fontId="2"/>
  </si>
  <si>
    <t>お好み焼き</t>
    <rPh sb="1" eb="2">
      <t>コノ</t>
    </rPh>
    <rPh sb="3" eb="4">
      <t>ヤ</t>
    </rPh>
    <phoneticPr fontId="2"/>
  </si>
  <si>
    <t>川口　恵</t>
    <rPh sb="0" eb="2">
      <t>カワグチ</t>
    </rPh>
    <rPh sb="3" eb="4">
      <t>メグ</t>
    </rPh>
    <phoneticPr fontId="2"/>
  </si>
  <si>
    <t>宮内幸一郎</t>
    <rPh sb="0" eb="2">
      <t>ミヤウチ</t>
    </rPh>
    <rPh sb="2" eb="5">
      <t>コウイチロウ</t>
    </rPh>
    <phoneticPr fontId="2"/>
  </si>
  <si>
    <t>服部達哉</t>
    <rPh sb="0" eb="2">
      <t>ハットリ</t>
    </rPh>
    <rPh sb="2" eb="4">
      <t>タツヤ</t>
    </rPh>
    <phoneticPr fontId="2"/>
  </si>
  <si>
    <t>前田俊司</t>
    <rPh sb="0" eb="2">
      <t>マエダ</t>
    </rPh>
    <rPh sb="2" eb="3">
      <t>トシ</t>
    </rPh>
    <rPh sb="3" eb="4">
      <t>ツカサ</t>
    </rPh>
    <phoneticPr fontId="2"/>
  </si>
  <si>
    <t>牧野政美</t>
    <rPh sb="0" eb="2">
      <t>マキノ</t>
    </rPh>
    <rPh sb="2" eb="4">
      <t>マサミ</t>
    </rPh>
    <phoneticPr fontId="2"/>
  </si>
  <si>
    <t>🈟二木善臣</t>
    <rPh sb="2" eb="4">
      <t>ニキ</t>
    </rPh>
    <rPh sb="4" eb="6">
      <t>ヨシオミ</t>
    </rPh>
    <phoneticPr fontId="2"/>
  </si>
  <si>
    <t>カステラ</t>
    <phoneticPr fontId="2"/>
  </si>
  <si>
    <t>福田健士郎</t>
    <rPh sb="0" eb="2">
      <t>フクダ</t>
    </rPh>
    <rPh sb="2" eb="5">
      <t>ケンシロウ</t>
    </rPh>
    <phoneticPr fontId="2"/>
  </si>
  <si>
    <t>大西美幸</t>
    <rPh sb="0" eb="2">
      <t>オオニシ</t>
    </rPh>
    <rPh sb="2" eb="4">
      <t>ミユキ</t>
    </rPh>
    <phoneticPr fontId="2"/>
  </si>
  <si>
    <t>金城商店</t>
    <rPh sb="0" eb="2">
      <t>キンジョウ</t>
    </rPh>
    <rPh sb="2" eb="4">
      <t>ショウテン</t>
    </rPh>
    <phoneticPr fontId="2"/>
  </si>
  <si>
    <t>カステラ</t>
    <phoneticPr fontId="2"/>
  </si>
  <si>
    <t>🈟金城大悟</t>
    <rPh sb="2" eb="4">
      <t>キンジョウ</t>
    </rPh>
    <rPh sb="4" eb="6">
      <t>ダイゴ</t>
    </rPh>
    <phoneticPr fontId="2"/>
  </si>
  <si>
    <t>🈟松岡弘晃</t>
    <rPh sb="2" eb="4">
      <t>マツオカ</t>
    </rPh>
    <rPh sb="4" eb="6">
      <t>ヒロアキ</t>
    </rPh>
    <phoneticPr fontId="2"/>
  </si>
  <si>
    <t>圓福寺商店</t>
    <rPh sb="0" eb="1">
      <t>エン</t>
    </rPh>
    <rPh sb="1" eb="2">
      <t>フク</t>
    </rPh>
    <rPh sb="2" eb="3">
      <t>デラ</t>
    </rPh>
    <rPh sb="3" eb="5">
      <t>ショウテン</t>
    </rPh>
    <phoneticPr fontId="2"/>
  </si>
  <si>
    <t>🈟圓福寺一郎</t>
    <rPh sb="2" eb="3">
      <t>エン</t>
    </rPh>
    <rPh sb="3" eb="4">
      <t>フク</t>
    </rPh>
    <rPh sb="4" eb="5">
      <t>デラ</t>
    </rPh>
    <rPh sb="5" eb="7">
      <t>イチロウ</t>
    </rPh>
    <phoneticPr fontId="2"/>
  </si>
  <si>
    <t>カステラ</t>
    <phoneticPr fontId="2"/>
  </si>
  <si>
    <t>🈟林　　淳</t>
    <rPh sb="2" eb="3">
      <t>ハヤシ</t>
    </rPh>
    <rPh sb="5" eb="6">
      <t>ジュン</t>
    </rPh>
    <phoneticPr fontId="2"/>
  </si>
  <si>
    <t>🈟北原澄江</t>
    <rPh sb="2" eb="4">
      <t>キタバラ</t>
    </rPh>
    <rPh sb="4" eb="6">
      <t>スミエ</t>
    </rPh>
    <phoneticPr fontId="2"/>
  </si>
  <si>
    <t>電球ソーダ</t>
    <rPh sb="0" eb="2">
      <t>デンキュウ</t>
    </rPh>
    <phoneticPr fontId="2"/>
  </si>
  <si>
    <t>五島一郎</t>
    <rPh sb="0" eb="2">
      <t>ゴトウ</t>
    </rPh>
    <rPh sb="2" eb="4">
      <t>イチロウ</t>
    </rPh>
    <phoneticPr fontId="2"/>
  </si>
  <si>
    <t>コーギ</t>
    <phoneticPr fontId="2"/>
  </si>
  <si>
    <t>鶴　直人</t>
    <rPh sb="0" eb="1">
      <t>ツル</t>
    </rPh>
    <rPh sb="2" eb="4">
      <t>ナオト</t>
    </rPh>
    <phoneticPr fontId="2"/>
  </si>
  <si>
    <t>ビニールくじ</t>
    <phoneticPr fontId="2"/>
  </si>
  <si>
    <t>🈟祖浦節男</t>
    <rPh sb="2" eb="3">
      <t>ソ</t>
    </rPh>
    <rPh sb="3" eb="4">
      <t>ウラ</t>
    </rPh>
    <rPh sb="4" eb="6">
      <t>セツオ</t>
    </rPh>
    <phoneticPr fontId="2"/>
  </si>
  <si>
    <t>ファンシーくじ</t>
    <phoneticPr fontId="2"/>
  </si>
  <si>
    <t>🈟長谷波智晴</t>
    <rPh sb="2" eb="4">
      <t>ハセ</t>
    </rPh>
    <rPh sb="4" eb="5">
      <t>ナミ</t>
    </rPh>
    <rPh sb="5" eb="7">
      <t>トモハル</t>
    </rPh>
    <phoneticPr fontId="2"/>
  </si>
  <si>
    <t>とり皮餃子</t>
    <rPh sb="2" eb="3">
      <t>カワ</t>
    </rPh>
    <rPh sb="3" eb="5">
      <t>ギョウザ</t>
    </rPh>
    <phoneticPr fontId="2"/>
  </si>
  <si>
    <t>🈟三岡弘幸</t>
    <rPh sb="2" eb="3">
      <t>ミ</t>
    </rPh>
    <rPh sb="3" eb="4">
      <t>オカ</t>
    </rPh>
    <rPh sb="4" eb="6">
      <t>ヒロユキ</t>
    </rPh>
    <phoneticPr fontId="2"/>
  </si>
  <si>
    <t>🈟出田　直</t>
    <rPh sb="2" eb="4">
      <t>デダ</t>
    </rPh>
    <rPh sb="5" eb="6">
      <t>チョク</t>
    </rPh>
    <phoneticPr fontId="2"/>
  </si>
  <si>
    <t>🈟近藤広治</t>
    <rPh sb="2" eb="4">
      <t>コンドウ</t>
    </rPh>
    <rPh sb="4" eb="6">
      <t>ヒロハル</t>
    </rPh>
    <phoneticPr fontId="2"/>
  </si>
  <si>
    <t>揚げ餅</t>
    <rPh sb="0" eb="1">
      <t>ア</t>
    </rPh>
    <rPh sb="2" eb="3">
      <t>モチ</t>
    </rPh>
    <phoneticPr fontId="2"/>
  </si>
  <si>
    <t>ハッピーワード</t>
    <phoneticPr fontId="2"/>
  </si>
  <si>
    <t>🈟三宅英太郎</t>
    <rPh sb="2" eb="4">
      <t>ミヤケ</t>
    </rPh>
    <rPh sb="4" eb="7">
      <t>エイタロウ</t>
    </rPh>
    <phoneticPr fontId="2"/>
  </si>
  <si>
    <t>牛串</t>
    <rPh sb="0" eb="1">
      <t>ギュウ</t>
    </rPh>
    <rPh sb="1" eb="2">
      <t>クシ</t>
    </rPh>
    <phoneticPr fontId="2"/>
  </si>
  <si>
    <t>山本和男</t>
    <rPh sb="0" eb="2">
      <t>ヤマモト</t>
    </rPh>
    <rPh sb="2" eb="4">
      <t>カズオ</t>
    </rPh>
    <phoneticPr fontId="2"/>
  </si>
  <si>
    <t>奥　博行</t>
    <rPh sb="0" eb="1">
      <t>オク</t>
    </rPh>
    <rPh sb="2" eb="3">
      <t>ヒロシ</t>
    </rPh>
    <rPh sb="3" eb="4">
      <t>ギョウ</t>
    </rPh>
    <phoneticPr fontId="2"/>
  </si>
  <si>
    <t>帝翔</t>
    <rPh sb="0" eb="1">
      <t>テイ</t>
    </rPh>
    <rPh sb="1" eb="2">
      <t>ショウ</t>
    </rPh>
    <phoneticPr fontId="2"/>
  </si>
  <si>
    <t>徳永政秀</t>
    <rPh sb="0" eb="2">
      <t>トクナガ</t>
    </rPh>
    <rPh sb="2" eb="4">
      <t>マサヒデ</t>
    </rPh>
    <phoneticPr fontId="2"/>
  </si>
  <si>
    <t>めかぶ茶</t>
    <rPh sb="3" eb="4">
      <t>チャ</t>
    </rPh>
    <phoneticPr fontId="2"/>
  </si>
  <si>
    <t>スルメ</t>
    <phoneticPr fontId="2"/>
  </si>
  <si>
    <t>福山洋和</t>
    <rPh sb="0" eb="2">
      <t>フクヤマ</t>
    </rPh>
    <rPh sb="2" eb="3">
      <t>ヨウ</t>
    </rPh>
    <rPh sb="3" eb="4">
      <t>ワ</t>
    </rPh>
    <phoneticPr fontId="2"/>
  </si>
  <si>
    <t>名主園</t>
    <rPh sb="0" eb="2">
      <t>ナヌシ</t>
    </rPh>
    <rPh sb="2" eb="3">
      <t>エン</t>
    </rPh>
    <phoneticPr fontId="2"/>
  </si>
  <si>
    <t>名主川清安</t>
    <rPh sb="0" eb="3">
      <t>ナヌシガワ</t>
    </rPh>
    <rPh sb="3" eb="5">
      <t>キヨヤス</t>
    </rPh>
    <phoneticPr fontId="2"/>
  </si>
  <si>
    <t>金物</t>
    <rPh sb="0" eb="2">
      <t>カネモノ</t>
    </rPh>
    <phoneticPr fontId="2"/>
  </si>
  <si>
    <t>第一食品</t>
    <rPh sb="0" eb="2">
      <t>ダイイチ</t>
    </rPh>
    <rPh sb="2" eb="4">
      <t>ショクヒン</t>
    </rPh>
    <phoneticPr fontId="2"/>
  </si>
  <si>
    <t>大角一郎</t>
    <rPh sb="0" eb="2">
      <t>ダイカク</t>
    </rPh>
    <rPh sb="2" eb="4">
      <t>イチロウ</t>
    </rPh>
    <phoneticPr fontId="2"/>
  </si>
  <si>
    <t>まんじゅう</t>
    <phoneticPr fontId="2"/>
  </si>
  <si>
    <t>かずてら</t>
    <phoneticPr fontId="2"/>
  </si>
  <si>
    <t>佐々木郁夫</t>
    <rPh sb="0" eb="3">
      <t>ササキ</t>
    </rPh>
    <rPh sb="3" eb="5">
      <t>イクオ</t>
    </rPh>
    <phoneticPr fontId="2"/>
  </si>
  <si>
    <t>鈴木裕貴</t>
    <rPh sb="0" eb="2">
      <t>スズキ</t>
    </rPh>
    <rPh sb="2" eb="4">
      <t>ユキ</t>
    </rPh>
    <phoneticPr fontId="2"/>
  </si>
  <si>
    <t>🈟田中順子</t>
    <rPh sb="2" eb="4">
      <t>タナカ</t>
    </rPh>
    <rPh sb="4" eb="6">
      <t>ジュンコ</t>
    </rPh>
    <phoneticPr fontId="2"/>
  </si>
  <si>
    <t>奈良漬</t>
    <rPh sb="0" eb="2">
      <t>ナラ</t>
    </rPh>
    <rPh sb="2" eb="3">
      <t>ヅケ</t>
    </rPh>
    <phoneticPr fontId="2"/>
  </si>
  <si>
    <t>🈟士倉　大</t>
    <rPh sb="2" eb="3">
      <t>シ</t>
    </rPh>
    <rPh sb="3" eb="4">
      <t>クラ</t>
    </rPh>
    <rPh sb="5" eb="6">
      <t>ダイ</t>
    </rPh>
    <phoneticPr fontId="2"/>
  </si>
  <si>
    <t>播州志方屋</t>
    <rPh sb="0" eb="2">
      <t>バンシュウ</t>
    </rPh>
    <rPh sb="2" eb="4">
      <t>シカタ</t>
    </rPh>
    <rPh sb="4" eb="5">
      <t>ヤ</t>
    </rPh>
    <phoneticPr fontId="2"/>
  </si>
  <si>
    <t>🈟行武　清</t>
    <rPh sb="2" eb="3">
      <t>ギョウ</t>
    </rPh>
    <rPh sb="3" eb="4">
      <t>タケ</t>
    </rPh>
    <rPh sb="5" eb="6">
      <t>キヨシ</t>
    </rPh>
    <phoneticPr fontId="2"/>
  </si>
  <si>
    <t>🈟崟　修治</t>
    <rPh sb="2" eb="3">
      <t>ギン</t>
    </rPh>
    <rPh sb="4" eb="5">
      <t>シュウ</t>
    </rPh>
    <rPh sb="5" eb="6">
      <t>ジ</t>
    </rPh>
    <phoneticPr fontId="2"/>
  </si>
  <si>
    <t>カステラ</t>
    <phoneticPr fontId="2"/>
  </si>
  <si>
    <t>清水郁男</t>
    <rPh sb="0" eb="2">
      <t>シミズ</t>
    </rPh>
    <rPh sb="2" eb="4">
      <t>イクオ</t>
    </rPh>
    <phoneticPr fontId="2"/>
  </si>
  <si>
    <t>前場衣料</t>
    <rPh sb="0" eb="2">
      <t>マエバ</t>
    </rPh>
    <rPh sb="2" eb="4">
      <t>イリョウ</t>
    </rPh>
    <phoneticPr fontId="2"/>
  </si>
  <si>
    <t>畑中美優紀</t>
    <rPh sb="0" eb="2">
      <t>ハタナカ</t>
    </rPh>
    <rPh sb="2" eb="4">
      <t>ミュウ</t>
    </rPh>
    <rPh sb="4" eb="5">
      <t>キ</t>
    </rPh>
    <phoneticPr fontId="2"/>
  </si>
  <si>
    <t>坂本知恵香</t>
    <rPh sb="0" eb="2">
      <t>サカモト</t>
    </rPh>
    <rPh sb="2" eb="4">
      <t>トモエ</t>
    </rPh>
    <rPh sb="4" eb="5">
      <t>カ</t>
    </rPh>
    <phoneticPr fontId="2"/>
  </si>
  <si>
    <t>🈟是井春香</t>
    <rPh sb="2" eb="3">
      <t>ゼ</t>
    </rPh>
    <rPh sb="3" eb="4">
      <t>イ</t>
    </rPh>
    <rPh sb="4" eb="6">
      <t>ハルカ</t>
    </rPh>
    <phoneticPr fontId="2"/>
  </si>
  <si>
    <t>🈟岩崎妙子</t>
    <rPh sb="2" eb="4">
      <t>イワサキ</t>
    </rPh>
    <rPh sb="4" eb="5">
      <t>ミョウ</t>
    </rPh>
    <rPh sb="5" eb="6">
      <t>コ</t>
    </rPh>
    <phoneticPr fontId="2"/>
  </si>
  <si>
    <t>🈟中野慶一郎</t>
    <rPh sb="2" eb="4">
      <t>ナカノ</t>
    </rPh>
    <rPh sb="4" eb="7">
      <t>ケイイチロウ</t>
    </rPh>
    <phoneticPr fontId="2"/>
  </si>
  <si>
    <t>🈟大内智代</t>
    <rPh sb="2" eb="4">
      <t>オオウチ</t>
    </rPh>
    <rPh sb="4" eb="6">
      <t>トモヨ</t>
    </rPh>
    <phoneticPr fontId="2"/>
  </si>
  <si>
    <t>🈟矢野和紀</t>
    <rPh sb="2" eb="4">
      <t>ヤノ</t>
    </rPh>
    <rPh sb="4" eb="5">
      <t>カズ</t>
    </rPh>
    <rPh sb="5" eb="6">
      <t>キ</t>
    </rPh>
    <phoneticPr fontId="2"/>
  </si>
  <si>
    <t>懸桶拓司</t>
    <rPh sb="0" eb="1">
      <t>ケン</t>
    </rPh>
    <rPh sb="1" eb="2">
      <t>オケ</t>
    </rPh>
    <rPh sb="2" eb="4">
      <t>タクジ</t>
    </rPh>
    <phoneticPr fontId="2"/>
  </si>
  <si>
    <t>🈟大工和俊</t>
    <rPh sb="2" eb="4">
      <t>ダイク</t>
    </rPh>
    <rPh sb="4" eb="6">
      <t>カズトシ</t>
    </rPh>
    <phoneticPr fontId="2"/>
  </si>
  <si>
    <t>矢野　充</t>
    <rPh sb="0" eb="2">
      <t>ヤノ</t>
    </rPh>
    <rPh sb="3" eb="4">
      <t>ミツル</t>
    </rPh>
    <phoneticPr fontId="2"/>
  </si>
  <si>
    <t>北井浩行</t>
    <rPh sb="0" eb="2">
      <t>キタイ</t>
    </rPh>
    <rPh sb="2" eb="3">
      <t>ヒロシ</t>
    </rPh>
    <rPh sb="3" eb="4">
      <t>ギョウ</t>
    </rPh>
    <phoneticPr fontId="2"/>
  </si>
  <si>
    <t>三木穂高</t>
    <rPh sb="0" eb="2">
      <t>ミキ</t>
    </rPh>
    <rPh sb="2" eb="3">
      <t>ホ</t>
    </rPh>
    <rPh sb="3" eb="4">
      <t>ダカ</t>
    </rPh>
    <phoneticPr fontId="2"/>
  </si>
  <si>
    <t>🈟荒枝和美</t>
    <rPh sb="2" eb="4">
      <t>アラエ</t>
    </rPh>
    <rPh sb="4" eb="6">
      <t>カズミ</t>
    </rPh>
    <phoneticPr fontId="2"/>
  </si>
  <si>
    <t>販売許可証有効期限切れの方申し出てください。</t>
    <rPh sb="0" eb="2">
      <t>ハンバイ</t>
    </rPh>
    <rPh sb="2" eb="4">
      <t>キョカ</t>
    </rPh>
    <rPh sb="4" eb="5">
      <t>アカシ</t>
    </rPh>
    <rPh sb="5" eb="7">
      <t>ユウコウ</t>
    </rPh>
    <rPh sb="7" eb="9">
      <t>キゲン</t>
    </rPh>
    <rPh sb="9" eb="10">
      <t>ギ</t>
    </rPh>
    <rPh sb="12" eb="13">
      <t>カタ</t>
    </rPh>
    <rPh sb="13" eb="14">
      <t>モウ</t>
    </rPh>
    <rPh sb="15" eb="16">
      <t>デ</t>
    </rPh>
    <phoneticPr fontId="2"/>
  </si>
  <si>
    <t>販売許可証有効期限切れの方申し出ください。</t>
    <rPh sb="0" eb="2">
      <t>ハンバイ</t>
    </rPh>
    <rPh sb="2" eb="5">
      <t>キョカショウ</t>
    </rPh>
    <rPh sb="5" eb="9">
      <t>ユウコウキゲン</t>
    </rPh>
    <rPh sb="9" eb="10">
      <t>ギ</t>
    </rPh>
    <rPh sb="12" eb="13">
      <t>カタ</t>
    </rPh>
    <rPh sb="13" eb="14">
      <t>モウ</t>
    </rPh>
    <rPh sb="15" eb="16">
      <t>デ</t>
    </rPh>
    <phoneticPr fontId="2"/>
  </si>
  <si>
    <t>証</t>
    <rPh sb="0" eb="1">
      <t>アカシ</t>
    </rPh>
    <phoneticPr fontId="2"/>
  </si>
  <si>
    <t>二木良樹</t>
    <rPh sb="0" eb="1">
      <t>ニ</t>
    </rPh>
    <rPh sb="1" eb="2">
      <t>キ</t>
    </rPh>
    <rPh sb="2" eb="4">
      <t>ヨシキ</t>
    </rPh>
    <phoneticPr fontId="2"/>
  </si>
  <si>
    <t>オムそば</t>
    <phoneticPr fontId="2"/>
  </si>
  <si>
    <t>お好み焼き</t>
    <rPh sb="1" eb="2">
      <t>コノ</t>
    </rPh>
    <rPh sb="3" eb="4">
      <t>ヤ</t>
    </rPh>
    <phoneticPr fontId="2"/>
  </si>
  <si>
    <t>たこ焼き</t>
    <rPh sb="2" eb="3">
      <t>ヤ</t>
    </rPh>
    <phoneticPr fontId="2"/>
  </si>
  <si>
    <t>ハシマキ</t>
    <phoneticPr fontId="2"/>
  </si>
  <si>
    <t>スマートボール</t>
    <phoneticPr fontId="2"/>
  </si>
  <si>
    <t>竹内富子</t>
    <rPh sb="0" eb="2">
      <t>タケウチ</t>
    </rPh>
    <rPh sb="2" eb="4">
      <t>トミコ</t>
    </rPh>
    <phoneticPr fontId="2"/>
  </si>
  <si>
    <t>津田久実</t>
    <rPh sb="0" eb="2">
      <t>ツダ</t>
    </rPh>
    <rPh sb="2" eb="4">
      <t>クミ</t>
    </rPh>
    <phoneticPr fontId="2"/>
  </si>
  <si>
    <t>末澤　篤</t>
    <rPh sb="0" eb="2">
      <t>スエザワ</t>
    </rPh>
    <rPh sb="3" eb="4">
      <t>アツシ</t>
    </rPh>
    <phoneticPr fontId="2"/>
  </si>
  <si>
    <t>東鈴之助</t>
    <rPh sb="0" eb="1">
      <t>アズマ</t>
    </rPh>
    <rPh sb="1" eb="4">
      <t>スズノスケ</t>
    </rPh>
    <phoneticPr fontId="2"/>
  </si>
  <si>
    <t>藤林頌一</t>
    <rPh sb="0" eb="2">
      <t>フジバヤシ</t>
    </rPh>
    <rPh sb="2" eb="3">
      <t>ショウ</t>
    </rPh>
    <rPh sb="3" eb="4">
      <t>イチ</t>
    </rPh>
    <phoneticPr fontId="2"/>
  </si>
  <si>
    <t>前田祐甫</t>
    <rPh sb="0" eb="2">
      <t>マエダ</t>
    </rPh>
    <rPh sb="2" eb="3">
      <t>ユウ</t>
    </rPh>
    <rPh sb="3" eb="4">
      <t>スケ</t>
    </rPh>
    <phoneticPr fontId="2"/>
  </si>
  <si>
    <t>福永商店</t>
    <rPh sb="0" eb="2">
      <t>フクナガ</t>
    </rPh>
    <rPh sb="2" eb="4">
      <t>ショウテン</t>
    </rPh>
    <phoneticPr fontId="2"/>
  </si>
  <si>
    <t>（代表）　　　　　　　　　　　　　　　　寺浦陽二</t>
    <rPh sb="1" eb="3">
      <t>ダイヒョウ</t>
    </rPh>
    <rPh sb="20" eb="22">
      <t>テラウラ</t>
    </rPh>
    <rPh sb="22" eb="24">
      <t>ヨウジ</t>
    </rPh>
    <phoneticPr fontId="2"/>
  </si>
  <si>
    <t>（代表）　　　　　　　　　　　　　　　　中島逸郎</t>
    <rPh sb="1" eb="3">
      <t>ダイヒョウ</t>
    </rPh>
    <rPh sb="20" eb="22">
      <t>ナカジマ</t>
    </rPh>
    <rPh sb="22" eb="24">
      <t>イツロウ</t>
    </rPh>
    <phoneticPr fontId="2"/>
  </si>
  <si>
    <t>（代表）　　　　　　　　　　　　　　　　　　　西岡商店</t>
    <rPh sb="1" eb="3">
      <t>ダイヒョウ</t>
    </rPh>
    <rPh sb="23" eb="25">
      <t>ニシオカ</t>
    </rPh>
    <rPh sb="25" eb="27">
      <t>ショウテン</t>
    </rPh>
    <phoneticPr fontId="2"/>
  </si>
  <si>
    <t>(代表）　　　　　　　　　　　　　　　　　　　　五島一郎</t>
    <rPh sb="1" eb="3">
      <t>ダイヒョウ</t>
    </rPh>
    <rPh sb="24" eb="26">
      <t>ゴトウ</t>
    </rPh>
    <rPh sb="26" eb="28">
      <t>イチロウ</t>
    </rPh>
    <phoneticPr fontId="2"/>
  </si>
  <si>
    <t>夢屋　　　　　　　　　　　　（堤商店）</t>
    <rPh sb="0" eb="1">
      <t>ユメ</t>
    </rPh>
    <rPh sb="1" eb="2">
      <t>ヤ</t>
    </rPh>
    <rPh sb="15" eb="16">
      <t>ツツミ</t>
    </rPh>
    <rPh sb="16" eb="18">
      <t>ショウテン</t>
    </rPh>
    <phoneticPr fontId="2"/>
  </si>
  <si>
    <t>露店協議会</t>
    <rPh sb="0" eb="5">
      <t>ロテンキョウギカイ</t>
    </rPh>
    <phoneticPr fontId="2"/>
  </si>
  <si>
    <t>共伸電機</t>
    <rPh sb="0" eb="2">
      <t>キョウシン</t>
    </rPh>
    <rPh sb="2" eb="4">
      <t>デンキ</t>
    </rPh>
    <phoneticPr fontId="2"/>
  </si>
  <si>
    <t>お弁当・書類一式　　　　　　　　　　　　　　　　　　　　　　　　　　　　　　　　　　　受け渡し用名簿</t>
    <rPh sb="1" eb="3">
      <t>ベントウ</t>
    </rPh>
    <rPh sb="4" eb="6">
      <t>ショルイ</t>
    </rPh>
    <rPh sb="6" eb="8">
      <t>イッシキ</t>
    </rPh>
    <rPh sb="43" eb="44">
      <t>ウ</t>
    </rPh>
    <rPh sb="45" eb="46">
      <t>ワタ</t>
    </rPh>
    <rPh sb="47" eb="48">
      <t>ヨウ</t>
    </rPh>
    <rPh sb="48" eb="50">
      <t>メイボ</t>
    </rPh>
    <phoneticPr fontId="2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</si>
  <si>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</si>
  <si>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r>
      <rPr>
        <b/>
        <sz val="14"/>
        <rFont val="游ゴシック Light"/>
        <family val="3"/>
        <charset val="128"/>
      </rPr>
      <t>兵庫県加西市北条町北条</t>
    </r>
    <r>
      <rPr>
        <b/>
        <sz val="14"/>
        <rFont val="Bookman Old Style"/>
        <family val="1"/>
      </rPr>
      <t>1121</t>
    </r>
    <rPh sb="0" eb="11">
      <t>ヒョウゴケンカサイシホウジョウチョウホウジョウ</t>
    </rPh>
    <phoneticPr fontId="9"/>
  </si>
  <si>
    <t>TEL0790-20-7223FAX0790-20-7224</t>
    <phoneticPr fontId="9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</si>
  <si>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</si>
  <si>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t>TEL0790-20-7223FAX0790-20-7224</t>
    <phoneticPr fontId="9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</si>
  <si>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</si>
  <si>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r>
      <rPr>
        <b/>
        <sz val="11"/>
        <rFont val="游ゴシック Light"/>
        <family val="3"/>
        <charset val="128"/>
      </rPr>
      <t>〒</t>
    </r>
    <r>
      <rPr>
        <b/>
        <sz val="11"/>
        <rFont val="Bookman Old Style"/>
        <family val="1"/>
      </rPr>
      <t>675-2312</t>
    </r>
    <phoneticPr fontId="9"/>
  </si>
  <si>
    <t>TEL0790-20-7223FAX0790-20-7224</t>
    <phoneticPr fontId="9"/>
  </si>
  <si>
    <t>支払い合計</t>
    <rPh sb="0" eb="2">
      <t>シハラ</t>
    </rPh>
    <rPh sb="3" eb="5">
      <t>ゴウケイ</t>
    </rPh>
    <phoneticPr fontId="2"/>
  </si>
  <si>
    <t>大崎</t>
    <rPh sb="0" eb="2">
      <t>オオサキ</t>
    </rPh>
    <phoneticPr fontId="2"/>
  </si>
  <si>
    <t>080-3036-3821</t>
    <phoneticPr fontId="2"/>
  </si>
  <si>
    <t>共伸電気</t>
    <rPh sb="0" eb="1">
      <t>キョウ</t>
    </rPh>
    <rPh sb="1" eb="2">
      <t>シン</t>
    </rPh>
    <rPh sb="2" eb="4">
      <t>デンキ</t>
    </rPh>
    <phoneticPr fontId="2"/>
  </si>
  <si>
    <t>福田</t>
    <rPh sb="0" eb="2">
      <t>フクダ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</si>
  <si>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</si>
  <si>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オオスミ</t>
    </rPh>
    <rPh sb="3" eb="4">
      <t>キヨシ</t>
    </rPh>
    <phoneticPr fontId="2"/>
  </si>
  <si>
    <t>小松善行</t>
    <rPh sb="0" eb="2">
      <t>コマツ</t>
    </rPh>
    <rPh sb="2" eb="4">
      <t>ヨシユキ</t>
    </rPh>
    <phoneticPr fontId="2"/>
  </si>
  <si>
    <t>西岡商店</t>
    <rPh sb="0" eb="2">
      <t>ニシオカ</t>
    </rPh>
    <rPh sb="2" eb="4">
      <t>ショウテン</t>
    </rPh>
    <phoneticPr fontId="2"/>
  </si>
  <si>
    <t>西岡　裕</t>
    <rPh sb="0" eb="1">
      <t>ニシ</t>
    </rPh>
    <rPh sb="1" eb="2">
      <t>オカ</t>
    </rPh>
    <rPh sb="3" eb="4">
      <t>ヒロシ</t>
    </rPh>
    <phoneticPr fontId="2"/>
  </si>
  <si>
    <t>笹山商店</t>
    <rPh sb="0" eb="2">
      <t>ササヤマ</t>
    </rPh>
    <rPh sb="2" eb="4">
      <t>ショウテン</t>
    </rPh>
    <phoneticPr fontId="2"/>
  </si>
  <si>
    <t>笹山政治</t>
    <rPh sb="0" eb="2">
      <t>ササヤマ</t>
    </rPh>
    <rPh sb="2" eb="4">
      <t>セイジ</t>
    </rPh>
    <phoneticPr fontId="2"/>
  </si>
  <si>
    <t>山口商店</t>
    <rPh sb="0" eb="2">
      <t>ヤマグチ</t>
    </rPh>
    <rPh sb="2" eb="4">
      <t>ショウテン</t>
    </rPh>
    <phoneticPr fontId="2"/>
  </si>
  <si>
    <t>山口拓也</t>
    <rPh sb="0" eb="2">
      <t>ヤマグチ</t>
    </rPh>
    <rPh sb="2" eb="4">
      <t>タクヤ</t>
    </rPh>
    <phoneticPr fontId="2"/>
  </si>
  <si>
    <t>川地商店</t>
    <rPh sb="0" eb="2">
      <t>カワチ</t>
    </rPh>
    <rPh sb="2" eb="4">
      <t>ショウテン</t>
    </rPh>
    <phoneticPr fontId="2"/>
  </si>
  <si>
    <t>川地昌弘</t>
    <rPh sb="0" eb="2">
      <t>カワチ</t>
    </rPh>
    <rPh sb="2" eb="4">
      <t>マサヒロ</t>
    </rPh>
    <phoneticPr fontId="2"/>
  </si>
  <si>
    <t>金城商店</t>
    <rPh sb="0" eb="4">
      <t>カネシロショウテン</t>
    </rPh>
    <phoneticPr fontId="2"/>
  </si>
  <si>
    <t>大黒食品</t>
    <rPh sb="0" eb="2">
      <t>オオグロ</t>
    </rPh>
    <rPh sb="2" eb="4">
      <t>ショクヒン</t>
    </rPh>
    <phoneticPr fontId="2"/>
  </si>
  <si>
    <t>古志利克</t>
    <rPh sb="0" eb="2">
      <t>コシ</t>
    </rPh>
    <rPh sb="2" eb="4">
      <t>トシカツ</t>
    </rPh>
    <phoneticPr fontId="2"/>
  </si>
  <si>
    <t>大森光生</t>
    <rPh sb="0" eb="2">
      <t>オオモリ</t>
    </rPh>
    <rPh sb="2" eb="4">
      <t>ミツキ</t>
    </rPh>
    <phoneticPr fontId="2"/>
  </si>
  <si>
    <t>最新</t>
    <rPh sb="0" eb="2">
      <t>サイシン</t>
    </rPh>
    <phoneticPr fontId="2"/>
  </si>
  <si>
    <t>追加①</t>
    <rPh sb="0" eb="2">
      <t>ツイカ</t>
    </rPh>
    <phoneticPr fontId="2"/>
  </si>
  <si>
    <t>追加②</t>
    <rPh sb="0" eb="2">
      <t>ツイカ</t>
    </rPh>
    <phoneticPr fontId="2"/>
  </si>
  <si>
    <t>追加③</t>
    <rPh sb="0" eb="2">
      <t>ツイカ</t>
    </rPh>
    <phoneticPr fontId="2"/>
  </si>
  <si>
    <t>個</t>
    <rPh sb="0" eb="1">
      <t>コ</t>
    </rPh>
    <phoneticPr fontId="2"/>
  </si>
  <si>
    <t>共伸電気</t>
    <rPh sb="0" eb="4">
      <t>キョウシンデンキ</t>
    </rPh>
    <phoneticPr fontId="2"/>
  </si>
  <si>
    <t>×</t>
    <phoneticPr fontId="2"/>
  </si>
  <si>
    <t>＝</t>
    <phoneticPr fontId="2"/>
  </si>
  <si>
    <t>露店運営協議会</t>
    <rPh sb="0" eb="2">
      <t>ロテン</t>
    </rPh>
    <rPh sb="2" eb="4">
      <t>ウンエイ</t>
    </rPh>
    <rPh sb="4" eb="7">
      <t>キョウギカイ</t>
    </rPh>
    <phoneticPr fontId="2"/>
  </si>
  <si>
    <t>露店運営　　協議会</t>
    <rPh sb="0" eb="2">
      <t>ロテン</t>
    </rPh>
    <rPh sb="2" eb="4">
      <t>ウンエイ</t>
    </rPh>
    <rPh sb="6" eb="9">
      <t>キョウギカイ</t>
    </rPh>
    <phoneticPr fontId="2"/>
  </si>
  <si>
    <t>増本由紀子</t>
    <rPh sb="0" eb="2">
      <t>マスモト</t>
    </rPh>
    <rPh sb="2" eb="5">
      <t>ユキコ</t>
    </rPh>
    <phoneticPr fontId="2"/>
  </si>
  <si>
    <t>裙本和幸</t>
    <rPh sb="0" eb="1">
      <t>クン</t>
    </rPh>
    <rPh sb="1" eb="2">
      <t>モト</t>
    </rPh>
    <rPh sb="2" eb="4">
      <t>カズユキ</t>
    </rPh>
    <phoneticPr fontId="2"/>
  </si>
  <si>
    <t>アカギュル・イスマイル</t>
    <phoneticPr fontId="2"/>
  </si>
  <si>
    <t>黒井食品</t>
    <rPh sb="0" eb="2">
      <t>クロイ</t>
    </rPh>
    <rPh sb="2" eb="4">
      <t>ショクヒン</t>
    </rPh>
    <phoneticPr fontId="2"/>
  </si>
  <si>
    <t>冬本崇司</t>
    <rPh sb="0" eb="1">
      <t>フユ</t>
    </rPh>
    <rPh sb="1" eb="2">
      <t>モト</t>
    </rPh>
    <rPh sb="2" eb="3">
      <t>タカシ</t>
    </rPh>
    <rPh sb="3" eb="4">
      <t>ツカサ</t>
    </rPh>
    <phoneticPr fontId="2"/>
  </si>
  <si>
    <t>神野凪砂</t>
    <rPh sb="0" eb="2">
      <t>カミノ</t>
    </rPh>
    <rPh sb="2" eb="3">
      <t>ナギ</t>
    </rPh>
    <rPh sb="3" eb="4">
      <t>スナ</t>
    </rPh>
    <phoneticPr fontId="2"/>
  </si>
  <si>
    <t>中瀬慶作</t>
    <rPh sb="0" eb="2">
      <t>ナカセ</t>
    </rPh>
    <rPh sb="2" eb="3">
      <t>ケイ</t>
    </rPh>
    <rPh sb="3" eb="4">
      <t>サク</t>
    </rPh>
    <phoneticPr fontId="2"/>
  </si>
  <si>
    <t>山辺銀商店</t>
    <rPh sb="0" eb="2">
      <t>ヤマベ</t>
    </rPh>
    <rPh sb="2" eb="3">
      <t>ギン</t>
    </rPh>
    <rPh sb="3" eb="5">
      <t>ショウテン</t>
    </rPh>
    <phoneticPr fontId="2"/>
  </si>
  <si>
    <t>大西理奈</t>
    <rPh sb="0" eb="2">
      <t>オオニシ</t>
    </rPh>
    <rPh sb="2" eb="4">
      <t>リナ</t>
    </rPh>
    <phoneticPr fontId="2"/>
  </si>
  <si>
    <t>玉田辰次</t>
    <rPh sb="0" eb="2">
      <t>タマダ</t>
    </rPh>
    <rPh sb="2" eb="3">
      <t>タツ</t>
    </rPh>
    <rPh sb="3" eb="4">
      <t>ツギ</t>
    </rPh>
    <phoneticPr fontId="2"/>
  </si>
  <si>
    <t>福永和美</t>
    <rPh sb="0" eb="2">
      <t>フクナガ</t>
    </rPh>
    <rPh sb="2" eb="4">
      <t>カズミ</t>
    </rPh>
    <phoneticPr fontId="2"/>
  </si>
  <si>
    <t>岡松　久</t>
    <rPh sb="0" eb="2">
      <t>オカマツ</t>
    </rPh>
    <rPh sb="3" eb="4">
      <t>ヒサシ</t>
    </rPh>
    <phoneticPr fontId="2"/>
  </si>
  <si>
    <t>岡松末子</t>
    <rPh sb="0" eb="2">
      <t>オカマツ</t>
    </rPh>
    <rPh sb="2" eb="4">
      <t>スエコ</t>
    </rPh>
    <phoneticPr fontId="2"/>
  </si>
  <si>
    <t>湊谷敦志</t>
    <rPh sb="0" eb="1">
      <t>ミナト</t>
    </rPh>
    <rPh sb="1" eb="2">
      <t>タニ</t>
    </rPh>
    <rPh sb="2" eb="3">
      <t>アツシ</t>
    </rPh>
    <rPh sb="3" eb="4">
      <t>ココロザシ</t>
    </rPh>
    <phoneticPr fontId="2"/>
  </si>
  <si>
    <t>林　純也</t>
    <rPh sb="0" eb="1">
      <t>ハヤシ</t>
    </rPh>
    <rPh sb="2" eb="4">
      <t>ジュンヤ</t>
    </rPh>
    <phoneticPr fontId="2"/>
  </si>
  <si>
    <t>黒井慶吾</t>
    <rPh sb="0" eb="2">
      <t>クロイ</t>
    </rPh>
    <rPh sb="2" eb="4">
      <t>ケイゴ</t>
    </rPh>
    <phoneticPr fontId="2"/>
  </si>
  <si>
    <t>益田清子</t>
    <rPh sb="0" eb="2">
      <t>マスダ</t>
    </rPh>
    <rPh sb="2" eb="4">
      <t>キヨコ</t>
    </rPh>
    <phoneticPr fontId="2"/>
  </si>
  <si>
    <t>益田光徳</t>
    <rPh sb="0" eb="2">
      <t>マスダ</t>
    </rPh>
    <rPh sb="2" eb="4">
      <t>ミツノリ</t>
    </rPh>
    <phoneticPr fontId="2"/>
  </si>
  <si>
    <t>中岡瑞毅</t>
    <rPh sb="0" eb="2">
      <t>ナカオカ</t>
    </rPh>
    <rPh sb="2" eb="3">
      <t>ズイ</t>
    </rPh>
    <rPh sb="3" eb="4">
      <t>ツヨシ</t>
    </rPh>
    <phoneticPr fontId="2"/>
  </si>
  <si>
    <t>農座敏光</t>
    <rPh sb="0" eb="1">
      <t>ノウ</t>
    </rPh>
    <rPh sb="1" eb="2">
      <t>ザ</t>
    </rPh>
    <rPh sb="2" eb="3">
      <t>トシ</t>
    </rPh>
    <rPh sb="3" eb="4">
      <t>ミツ</t>
    </rPh>
    <phoneticPr fontId="2"/>
  </si>
  <si>
    <t>杉本千鶴子</t>
    <rPh sb="0" eb="2">
      <t>スギモト</t>
    </rPh>
    <rPh sb="2" eb="5">
      <t>チヅコ</t>
    </rPh>
    <phoneticPr fontId="2"/>
  </si>
  <si>
    <t>細川勝彦</t>
    <rPh sb="0" eb="2">
      <t>ホソカワ</t>
    </rPh>
    <rPh sb="2" eb="4">
      <t>カツヒコ</t>
    </rPh>
    <phoneticPr fontId="2"/>
  </si>
  <si>
    <t>杉本謙人</t>
    <rPh sb="0" eb="2">
      <t>スギモト</t>
    </rPh>
    <rPh sb="2" eb="3">
      <t>ケン</t>
    </rPh>
    <rPh sb="3" eb="4">
      <t>ヒト</t>
    </rPh>
    <phoneticPr fontId="2"/>
  </si>
  <si>
    <t>笹田衡一</t>
    <rPh sb="0" eb="2">
      <t>ササダ</t>
    </rPh>
    <rPh sb="2" eb="3">
      <t>コウ</t>
    </rPh>
    <rPh sb="3" eb="4">
      <t>ハジメ</t>
    </rPh>
    <phoneticPr fontId="2"/>
  </si>
  <si>
    <t>池下泰子</t>
    <rPh sb="0" eb="2">
      <t>イケシタ</t>
    </rPh>
    <rPh sb="2" eb="4">
      <t>ヤスコ</t>
    </rPh>
    <phoneticPr fontId="2"/>
  </si>
  <si>
    <t>池下一郎</t>
    <rPh sb="0" eb="2">
      <t>イケシタ</t>
    </rPh>
    <rPh sb="2" eb="4">
      <t>イチロウ</t>
    </rPh>
    <phoneticPr fontId="2"/>
  </si>
  <si>
    <t>新熊一真</t>
    <rPh sb="0" eb="1">
      <t>シン</t>
    </rPh>
    <rPh sb="1" eb="2">
      <t>クマ</t>
    </rPh>
    <rPh sb="2" eb="4">
      <t>カズマ</t>
    </rPh>
    <phoneticPr fontId="2"/>
  </si>
  <si>
    <t>松井和也</t>
    <rPh sb="0" eb="2">
      <t>マツイ</t>
    </rPh>
    <rPh sb="2" eb="4">
      <t>カズヤ</t>
    </rPh>
    <phoneticPr fontId="2"/>
  </si>
  <si>
    <t>田村誠也</t>
    <rPh sb="0" eb="2">
      <t>タムラ</t>
    </rPh>
    <rPh sb="2" eb="4">
      <t>セイヤ</t>
    </rPh>
    <phoneticPr fontId="2"/>
  </si>
  <si>
    <t>大工和俊</t>
    <rPh sb="0" eb="2">
      <t>ダイク</t>
    </rPh>
    <rPh sb="2" eb="4">
      <t>カズトシ</t>
    </rPh>
    <phoneticPr fontId="2"/>
  </si>
  <si>
    <t>大内智代</t>
    <rPh sb="0" eb="2">
      <t>オオウチ</t>
    </rPh>
    <rPh sb="2" eb="4">
      <t>トモヨ</t>
    </rPh>
    <phoneticPr fontId="2"/>
  </si>
  <si>
    <t>田中家本家</t>
    <rPh sb="0" eb="2">
      <t>タナカ</t>
    </rPh>
    <rPh sb="2" eb="3">
      <t>イエ</t>
    </rPh>
    <rPh sb="3" eb="5">
      <t>ホンケ</t>
    </rPh>
    <phoneticPr fontId="2"/>
  </si>
  <si>
    <t>矢野和紀</t>
    <rPh sb="0" eb="2">
      <t>ヤノ</t>
    </rPh>
    <rPh sb="2" eb="3">
      <t>カズ</t>
    </rPh>
    <rPh sb="3" eb="4">
      <t>キ</t>
    </rPh>
    <phoneticPr fontId="2"/>
  </si>
  <si>
    <t>川勝恵里香</t>
    <rPh sb="0" eb="2">
      <t>カワカツ</t>
    </rPh>
    <rPh sb="2" eb="5">
      <t>エリカ</t>
    </rPh>
    <phoneticPr fontId="2"/>
  </si>
  <si>
    <t>森下商店</t>
    <rPh sb="0" eb="2">
      <t>モリシタ</t>
    </rPh>
    <rPh sb="2" eb="4">
      <t>ショウテン</t>
    </rPh>
    <phoneticPr fontId="2"/>
  </si>
  <si>
    <t>森下　実</t>
    <rPh sb="0" eb="2">
      <t>モリシタ</t>
    </rPh>
    <rPh sb="3" eb="4">
      <t>ミノル</t>
    </rPh>
    <phoneticPr fontId="2"/>
  </si>
  <si>
    <t>森下裕三</t>
    <rPh sb="0" eb="2">
      <t>モリシタ</t>
    </rPh>
    <rPh sb="2" eb="4">
      <t>ユウゾウ</t>
    </rPh>
    <phoneticPr fontId="2"/>
  </si>
  <si>
    <t>下田正徳</t>
    <rPh sb="0" eb="2">
      <t>シモダ</t>
    </rPh>
    <rPh sb="2" eb="3">
      <t>マサ</t>
    </rPh>
    <rPh sb="3" eb="4">
      <t>トク</t>
    </rPh>
    <phoneticPr fontId="2"/>
  </si>
  <si>
    <t>杉山久和</t>
    <rPh sb="0" eb="2">
      <t>スギヤマ</t>
    </rPh>
    <rPh sb="2" eb="4">
      <t>ヒサカズ</t>
    </rPh>
    <phoneticPr fontId="2"/>
  </si>
  <si>
    <t>上田香奈</t>
    <rPh sb="0" eb="2">
      <t>ウエダ</t>
    </rPh>
    <rPh sb="2" eb="3">
      <t>カオル</t>
    </rPh>
    <rPh sb="3" eb="4">
      <t>ナ</t>
    </rPh>
    <phoneticPr fontId="2"/>
  </si>
  <si>
    <t>東だ宗康</t>
    <rPh sb="0" eb="1">
      <t>ヒガシ</t>
    </rPh>
    <rPh sb="2" eb="3">
      <t>ムネ</t>
    </rPh>
    <rPh sb="3" eb="4">
      <t>ヤス</t>
    </rPh>
    <phoneticPr fontId="2"/>
  </si>
  <si>
    <t>増田眞一</t>
    <rPh sb="0" eb="2">
      <t>マスダ</t>
    </rPh>
    <rPh sb="2" eb="3">
      <t>マ</t>
    </rPh>
    <rPh sb="3" eb="4">
      <t>イチ</t>
    </rPh>
    <phoneticPr fontId="2"/>
  </si>
  <si>
    <t>七村健次</t>
    <rPh sb="0" eb="1">
      <t>シチ</t>
    </rPh>
    <rPh sb="1" eb="2">
      <t>ムラ</t>
    </rPh>
    <rPh sb="2" eb="4">
      <t>ケンジ</t>
    </rPh>
    <phoneticPr fontId="2"/>
  </si>
  <si>
    <t>北村幸二</t>
    <rPh sb="0" eb="2">
      <t>キタムラ</t>
    </rPh>
    <rPh sb="2" eb="4">
      <t>コウジ</t>
    </rPh>
    <phoneticPr fontId="2"/>
  </si>
  <si>
    <t>安積千恵子</t>
    <rPh sb="0" eb="2">
      <t>アズミ</t>
    </rPh>
    <rPh sb="2" eb="5">
      <t>チエコ</t>
    </rPh>
    <phoneticPr fontId="2"/>
  </si>
  <si>
    <t>北村義忠</t>
    <rPh sb="0" eb="2">
      <t>キタムラ</t>
    </rPh>
    <rPh sb="2" eb="4">
      <t>ヨシタダ</t>
    </rPh>
    <phoneticPr fontId="2"/>
  </si>
  <si>
    <t>團　勝一</t>
    <rPh sb="0" eb="1">
      <t>ダン</t>
    </rPh>
    <rPh sb="2" eb="3">
      <t>カツ</t>
    </rPh>
    <rPh sb="3" eb="4">
      <t>イチ</t>
    </rPh>
    <phoneticPr fontId="2"/>
  </si>
  <si>
    <t>河合成展</t>
    <rPh sb="0" eb="2">
      <t>カワイ</t>
    </rPh>
    <rPh sb="2" eb="3">
      <t>ナリ</t>
    </rPh>
    <rPh sb="3" eb="4">
      <t>テン</t>
    </rPh>
    <phoneticPr fontId="2"/>
  </si>
  <si>
    <t>斎藤治美</t>
    <rPh sb="0" eb="4">
      <t>サイトウハルミ</t>
    </rPh>
    <phoneticPr fontId="2"/>
  </si>
  <si>
    <t>池田龍司</t>
    <rPh sb="0" eb="2">
      <t>イケダ</t>
    </rPh>
    <rPh sb="2" eb="3">
      <t>リュウ</t>
    </rPh>
    <rPh sb="3" eb="4">
      <t>ツカサ</t>
    </rPh>
    <phoneticPr fontId="2"/>
  </si>
  <si>
    <t>北村大志</t>
    <rPh sb="0" eb="2">
      <t>キタムラ</t>
    </rPh>
    <rPh sb="2" eb="4">
      <t>タイシ</t>
    </rPh>
    <phoneticPr fontId="2"/>
  </si>
  <si>
    <t>高倉梢吾</t>
    <rPh sb="0" eb="2">
      <t>タカクラ</t>
    </rPh>
    <rPh sb="2" eb="3">
      <t>コズエ</t>
    </rPh>
    <rPh sb="3" eb="4">
      <t>ゴ</t>
    </rPh>
    <phoneticPr fontId="2"/>
  </si>
  <si>
    <t>木村商店</t>
    <rPh sb="0" eb="2">
      <t>キムラ</t>
    </rPh>
    <rPh sb="2" eb="4">
      <t>ショウテン</t>
    </rPh>
    <phoneticPr fontId="2"/>
  </si>
  <si>
    <t>島田商事</t>
    <rPh sb="0" eb="2">
      <t>シマダ</t>
    </rPh>
    <rPh sb="2" eb="4">
      <t>ショウジ</t>
    </rPh>
    <phoneticPr fontId="2"/>
  </si>
  <si>
    <t>古里貴志</t>
    <rPh sb="0" eb="1">
      <t>フル</t>
    </rPh>
    <rPh sb="1" eb="2">
      <t>サト</t>
    </rPh>
    <rPh sb="2" eb="4">
      <t>タカシ</t>
    </rPh>
    <phoneticPr fontId="2"/>
  </si>
  <si>
    <t>岡本　康</t>
    <rPh sb="0" eb="2">
      <t>オカモト</t>
    </rPh>
    <rPh sb="3" eb="4">
      <t>ヤス</t>
    </rPh>
    <phoneticPr fontId="2"/>
  </si>
  <si>
    <t>原　直之</t>
    <rPh sb="0" eb="1">
      <t>ハラ</t>
    </rPh>
    <rPh sb="2" eb="4">
      <t>ナオユキ</t>
    </rPh>
    <phoneticPr fontId="2"/>
  </si>
  <si>
    <t>西岡　裕</t>
    <rPh sb="0" eb="2">
      <t>ニシオカ</t>
    </rPh>
    <rPh sb="3" eb="4">
      <t>ユウ</t>
    </rPh>
    <phoneticPr fontId="2"/>
  </si>
  <si>
    <t>森　紘崇</t>
    <rPh sb="0" eb="1">
      <t>モリ</t>
    </rPh>
    <rPh sb="2" eb="3">
      <t>ヒロシ</t>
    </rPh>
    <rPh sb="3" eb="4">
      <t>タカシ</t>
    </rPh>
    <phoneticPr fontId="2"/>
  </si>
  <si>
    <t>谷口敏宏</t>
    <rPh sb="0" eb="2">
      <t>タニグチ</t>
    </rPh>
    <rPh sb="2" eb="4">
      <t>トシヒロ</t>
    </rPh>
    <phoneticPr fontId="2"/>
  </si>
  <si>
    <t>圓福寺一郎</t>
    <rPh sb="0" eb="1">
      <t>エン</t>
    </rPh>
    <rPh sb="1" eb="2">
      <t>フク</t>
    </rPh>
    <rPh sb="2" eb="3">
      <t>デラ</t>
    </rPh>
    <rPh sb="3" eb="5">
      <t>イチロウ</t>
    </rPh>
    <phoneticPr fontId="2"/>
  </si>
  <si>
    <t>北原澄江</t>
    <rPh sb="0" eb="2">
      <t>キタバラ</t>
    </rPh>
    <rPh sb="2" eb="4">
      <t>スミエ</t>
    </rPh>
    <phoneticPr fontId="2"/>
  </si>
  <si>
    <t>祖浦節男</t>
    <rPh sb="0" eb="1">
      <t>ソ</t>
    </rPh>
    <rPh sb="1" eb="2">
      <t>ウラ</t>
    </rPh>
    <rPh sb="2" eb="4">
      <t>セツオ</t>
    </rPh>
    <phoneticPr fontId="2"/>
  </si>
  <si>
    <t>江島　忍</t>
    <rPh sb="0" eb="1">
      <t>エ</t>
    </rPh>
    <rPh sb="1" eb="2">
      <t>シマ</t>
    </rPh>
    <rPh sb="3" eb="4">
      <t>シノブ</t>
    </rPh>
    <phoneticPr fontId="2"/>
  </si>
  <si>
    <t>三木　麗</t>
    <rPh sb="0" eb="2">
      <t>ミキ</t>
    </rPh>
    <rPh sb="3" eb="4">
      <t>レイ</t>
    </rPh>
    <phoneticPr fontId="2"/>
  </si>
  <si>
    <t>鉄本　翔</t>
    <rPh sb="0" eb="1">
      <t>テツ</t>
    </rPh>
    <rPh sb="1" eb="2">
      <t>モト</t>
    </rPh>
    <rPh sb="3" eb="4">
      <t>ショウ</t>
    </rPh>
    <phoneticPr fontId="2"/>
  </si>
  <si>
    <t>大西　茂</t>
    <rPh sb="0" eb="2">
      <t>オオニシ</t>
    </rPh>
    <rPh sb="3" eb="4">
      <t>シゲル</t>
    </rPh>
    <phoneticPr fontId="2"/>
  </si>
  <si>
    <t>士倉　大</t>
    <rPh sb="0" eb="1">
      <t>シ</t>
    </rPh>
    <rPh sb="1" eb="2">
      <t>クラ</t>
    </rPh>
    <rPh sb="3" eb="4">
      <t>ダイ</t>
    </rPh>
    <phoneticPr fontId="2"/>
  </si>
  <si>
    <t>田中順子</t>
    <rPh sb="0" eb="2">
      <t>タナカ</t>
    </rPh>
    <rPh sb="2" eb="4">
      <t>ジュンコ</t>
    </rPh>
    <phoneticPr fontId="2"/>
  </si>
  <si>
    <t>行武　清</t>
    <rPh sb="0" eb="1">
      <t>ギョウ</t>
    </rPh>
    <rPh sb="1" eb="2">
      <t>タケ</t>
    </rPh>
    <rPh sb="3" eb="4">
      <t>キヨシ</t>
    </rPh>
    <phoneticPr fontId="2"/>
  </si>
  <si>
    <t>行武大輝</t>
    <rPh sb="0" eb="2">
      <t>ユキタケ</t>
    </rPh>
    <rPh sb="2" eb="4">
      <t>タイキ</t>
    </rPh>
    <phoneticPr fontId="2"/>
  </si>
  <si>
    <t>行武ゆかり</t>
    <rPh sb="0" eb="2">
      <t>ユキタケ</t>
    </rPh>
    <phoneticPr fontId="2"/>
  </si>
  <si>
    <t>樫尾博之</t>
    <rPh sb="0" eb="2">
      <t>カシオ</t>
    </rPh>
    <rPh sb="2" eb="4">
      <t>ヒロユキ</t>
    </rPh>
    <phoneticPr fontId="2"/>
  </si>
  <si>
    <t>森定光敏</t>
    <rPh sb="0" eb="2">
      <t>モリサダ</t>
    </rPh>
    <rPh sb="2" eb="3">
      <t>ヒカル</t>
    </rPh>
    <rPh sb="3" eb="4">
      <t>トシ</t>
    </rPh>
    <phoneticPr fontId="2"/>
  </si>
  <si>
    <t>二木商事</t>
    <rPh sb="0" eb="1">
      <t>ニ</t>
    </rPh>
    <rPh sb="1" eb="2">
      <t>キ</t>
    </rPh>
    <rPh sb="2" eb="4">
      <t>ショウジ</t>
    </rPh>
    <phoneticPr fontId="2"/>
  </si>
  <si>
    <t>古賀家</t>
    <rPh sb="0" eb="2">
      <t>コガ</t>
    </rPh>
    <rPh sb="2" eb="3">
      <t>ヤ</t>
    </rPh>
    <phoneticPr fontId="2"/>
  </si>
  <si>
    <t>古賀敏憲</t>
    <rPh sb="0" eb="2">
      <t>コガ</t>
    </rPh>
    <rPh sb="2" eb="4">
      <t>トシノリ</t>
    </rPh>
    <phoneticPr fontId="2"/>
  </si>
  <si>
    <t>大月彰太</t>
    <rPh sb="0" eb="2">
      <t>オオツキ</t>
    </rPh>
    <rPh sb="2" eb="3">
      <t>アキラ</t>
    </rPh>
    <rPh sb="3" eb="4">
      <t>フト</t>
    </rPh>
    <phoneticPr fontId="2"/>
  </si>
  <si>
    <t>前山めぐみ</t>
    <rPh sb="0" eb="2">
      <t>マエヤマ</t>
    </rPh>
    <phoneticPr fontId="2"/>
  </si>
  <si>
    <t>奥本保一</t>
    <rPh sb="0" eb="2">
      <t>オクモト</t>
    </rPh>
    <rPh sb="2" eb="3">
      <t>タモツ</t>
    </rPh>
    <rPh sb="3" eb="4">
      <t>イチ</t>
    </rPh>
    <phoneticPr fontId="2"/>
  </si>
  <si>
    <t>和田正之</t>
    <rPh sb="0" eb="2">
      <t>ワダ</t>
    </rPh>
    <rPh sb="2" eb="4">
      <t>マサユキ</t>
    </rPh>
    <phoneticPr fontId="2"/>
  </si>
  <si>
    <t>和田景子</t>
    <rPh sb="0" eb="2">
      <t>ワダ</t>
    </rPh>
    <rPh sb="2" eb="4">
      <t>ケイコ</t>
    </rPh>
    <phoneticPr fontId="2"/>
  </si>
  <si>
    <t>小林商店</t>
    <rPh sb="0" eb="2">
      <t>コバヤシ</t>
    </rPh>
    <rPh sb="2" eb="4">
      <t>ショウテン</t>
    </rPh>
    <phoneticPr fontId="2"/>
  </si>
  <si>
    <t>小林満夫</t>
    <rPh sb="0" eb="2">
      <t>コバヤシ</t>
    </rPh>
    <rPh sb="2" eb="3">
      <t>マン</t>
    </rPh>
    <rPh sb="3" eb="4">
      <t>オット</t>
    </rPh>
    <phoneticPr fontId="2"/>
  </si>
  <si>
    <t>刃物実演</t>
    <rPh sb="0" eb="2">
      <t>ハモノ</t>
    </rPh>
    <rPh sb="2" eb="4">
      <t>ジツエン</t>
    </rPh>
    <phoneticPr fontId="2"/>
  </si>
  <si>
    <t>田村綾子</t>
    <rPh sb="0" eb="2">
      <t>タムラ</t>
    </rPh>
    <rPh sb="2" eb="4">
      <t>アヤコ</t>
    </rPh>
    <phoneticPr fontId="2"/>
  </si>
  <si>
    <t>ケバブ</t>
    <phoneticPr fontId="2"/>
  </si>
  <si>
    <t>是川昌仁</t>
    <rPh sb="0" eb="2">
      <t>コレカワ</t>
    </rPh>
    <rPh sb="2" eb="4">
      <t>マサヒト</t>
    </rPh>
    <phoneticPr fontId="2"/>
  </si>
  <si>
    <t>東さゆり</t>
    <rPh sb="0" eb="1">
      <t>アズマ</t>
    </rPh>
    <phoneticPr fontId="2"/>
  </si>
  <si>
    <t>焼き鳥串</t>
    <rPh sb="0" eb="1">
      <t>ヤ</t>
    </rPh>
    <rPh sb="2" eb="3">
      <t>トリ</t>
    </rPh>
    <rPh sb="3" eb="4">
      <t>クシ</t>
    </rPh>
    <phoneticPr fontId="2"/>
  </si>
  <si>
    <t>ポテト</t>
    <phoneticPr fontId="2"/>
  </si>
  <si>
    <t>市瀬　玲</t>
    <rPh sb="0" eb="2">
      <t>イチセ</t>
    </rPh>
    <rPh sb="3" eb="4">
      <t>レイ</t>
    </rPh>
    <phoneticPr fontId="2"/>
  </si>
  <si>
    <t>わたがし</t>
    <phoneticPr fontId="2"/>
  </si>
  <si>
    <t>番号</t>
    <rPh sb="0" eb="2">
      <t>バンゴウ</t>
    </rPh>
    <phoneticPr fontId="2"/>
  </si>
  <si>
    <t>ポテト</t>
    <phoneticPr fontId="2"/>
  </si>
  <si>
    <t>大角良子</t>
    <rPh sb="0" eb="2">
      <t>ダイカク</t>
    </rPh>
    <rPh sb="2" eb="4">
      <t>ヨシコ</t>
    </rPh>
    <phoneticPr fontId="2"/>
  </si>
  <si>
    <t>大角光平</t>
    <rPh sb="0" eb="2">
      <t>ダイカク</t>
    </rPh>
    <rPh sb="2" eb="4">
      <t>コウヘイ</t>
    </rPh>
    <phoneticPr fontId="2"/>
  </si>
  <si>
    <t>_xDE1F_大田竜夜</t>
    <rPh sb="1" eb="3">
      <t>オオタ</t>
    </rPh>
    <rPh sb="3" eb="4">
      <t>リュウ</t>
    </rPh>
    <rPh sb="4" eb="5">
      <t>ヨル</t>
    </rPh>
    <phoneticPr fontId="2"/>
  </si>
  <si>
    <t>肉巻き</t>
    <rPh sb="0" eb="2">
      <t>ニクマ</t>
    </rPh>
    <phoneticPr fontId="2"/>
  </si>
  <si>
    <t>真田顕在</t>
    <rPh sb="0" eb="2">
      <t>サナダ</t>
    </rPh>
    <rPh sb="2" eb="3">
      <t>アキラ</t>
    </rPh>
    <rPh sb="3" eb="4">
      <t>ザイ</t>
    </rPh>
    <phoneticPr fontId="2"/>
  </si>
  <si>
    <t>果物</t>
    <rPh sb="0" eb="2">
      <t>クダモノ</t>
    </rPh>
    <phoneticPr fontId="2"/>
  </si>
  <si>
    <t>岩崎妙子</t>
    <rPh sb="0" eb="2">
      <t>イワサキ</t>
    </rPh>
    <rPh sb="2" eb="3">
      <t>ミョウ</t>
    </rPh>
    <rPh sb="3" eb="4">
      <t>コ</t>
    </rPh>
    <phoneticPr fontId="2"/>
  </si>
  <si>
    <t>岩水麻衣</t>
    <rPh sb="0" eb="1">
      <t>イワ</t>
    </rPh>
    <rPh sb="1" eb="2">
      <t>ミズ</t>
    </rPh>
    <rPh sb="2" eb="4">
      <t>マイ</t>
    </rPh>
    <phoneticPr fontId="2"/>
  </si>
  <si>
    <t>中村正信</t>
    <rPh sb="0" eb="2">
      <t>ナカムラ</t>
    </rPh>
    <rPh sb="2" eb="4">
      <t>マサノブ</t>
    </rPh>
    <phoneticPr fontId="2"/>
  </si>
  <si>
    <t>クレープ</t>
    <phoneticPr fontId="2"/>
  </si>
  <si>
    <t>もちもちぽてと</t>
    <phoneticPr fontId="2"/>
  </si>
  <si>
    <t>事業所名</t>
    <rPh sb="0" eb="3">
      <t>ジギョウショ</t>
    </rPh>
    <rPh sb="3" eb="4">
      <t>メイ</t>
    </rPh>
    <phoneticPr fontId="2"/>
  </si>
  <si>
    <t>代表者</t>
    <rPh sb="0" eb="2">
      <t>ダイヒョウ</t>
    </rPh>
    <rPh sb="2" eb="3">
      <t>シャ</t>
    </rPh>
    <phoneticPr fontId="2"/>
  </si>
  <si>
    <t>販売品目　　　　　　　　　　　　　　　　　　　　　　　　許可証</t>
    <rPh sb="0" eb="2">
      <t>ハンバイ</t>
    </rPh>
    <rPh sb="2" eb="4">
      <t>ヒンモク</t>
    </rPh>
    <rPh sb="28" eb="31">
      <t>キョカショウ</t>
    </rPh>
    <phoneticPr fontId="2"/>
  </si>
  <si>
    <t>お弁当</t>
    <rPh sb="1" eb="3">
      <t>ベントウ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</si>
  <si>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</si>
  <si>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</si>
  <si>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責任者　補助者</t>
    <rPh sb="0" eb="3">
      <t>セキニンシャ</t>
    </rPh>
    <rPh sb="4" eb="7">
      <t>ホジョシャ</t>
    </rPh>
    <phoneticPr fontId="2"/>
  </si>
  <si>
    <t>生姜漬//納豆豆//玉色豆</t>
    <rPh sb="0" eb="3">
      <t>ショウガヅ</t>
    </rPh>
    <rPh sb="5" eb="7">
      <t>ナットウ</t>
    </rPh>
    <rPh sb="7" eb="8">
      <t>マメ</t>
    </rPh>
    <rPh sb="10" eb="11">
      <t>タマ</t>
    </rPh>
    <rPh sb="11" eb="12">
      <t>イロ</t>
    </rPh>
    <rPh sb="12" eb="13">
      <t>マメ</t>
    </rPh>
    <phoneticPr fontId="2"/>
  </si>
  <si>
    <t>裙本和幸（つまもと）</t>
    <rPh sb="0" eb="2">
      <t>ツマモト</t>
    </rPh>
    <rPh sb="2" eb="4">
      <t>カズユキ</t>
    </rPh>
    <phoneticPr fontId="2"/>
  </si>
  <si>
    <t>黒田茉弥</t>
    <rPh sb="0" eb="2">
      <t>クロダ</t>
    </rPh>
    <rPh sb="2" eb="4">
      <t>マヤ</t>
    </rPh>
    <phoneticPr fontId="2"/>
  </si>
  <si>
    <t>裙本　修</t>
    <rPh sb="0" eb="2">
      <t>ツマモト</t>
    </rPh>
    <rPh sb="3" eb="4">
      <t>オサム</t>
    </rPh>
    <phoneticPr fontId="2"/>
  </si>
  <si>
    <t>安田幸恵</t>
    <rPh sb="0" eb="2">
      <t>ヤスダ</t>
    </rPh>
    <rPh sb="2" eb="4">
      <t>サチエ</t>
    </rPh>
    <phoneticPr fontId="2"/>
  </si>
  <si>
    <t>アカギュル・イスマイル</t>
    <phoneticPr fontId="2"/>
  </si>
  <si>
    <t>東播(加健）　４０１－３６０</t>
    <rPh sb="0" eb="2">
      <t>トウバン</t>
    </rPh>
    <rPh sb="3" eb="5">
      <t>カケン</t>
    </rPh>
    <phoneticPr fontId="2"/>
  </si>
  <si>
    <t>東播(加健）　４０３－１４</t>
    <rPh sb="0" eb="2">
      <t>トウバン</t>
    </rPh>
    <rPh sb="3" eb="5">
      <t>カケン</t>
    </rPh>
    <phoneticPr fontId="2"/>
  </si>
  <si>
    <t>西播（龍健）　７００－５２</t>
    <rPh sb="0" eb="2">
      <t>セイバン</t>
    </rPh>
    <rPh sb="3" eb="5">
      <t>タツケン</t>
    </rPh>
    <phoneticPr fontId="2"/>
  </si>
  <si>
    <t>大西拓麿</t>
    <rPh sb="0" eb="2">
      <t>オオニシ</t>
    </rPh>
    <rPh sb="2" eb="4">
      <t>タクマ</t>
    </rPh>
    <phoneticPr fontId="2"/>
  </si>
  <si>
    <t>フライドポテト</t>
    <phoneticPr fontId="2"/>
  </si>
  <si>
    <t>東播(加健）　４０１－１７７</t>
    <rPh sb="0" eb="2">
      <t>トウバン</t>
    </rPh>
    <rPh sb="3" eb="4">
      <t>カ</t>
    </rPh>
    <rPh sb="4" eb="5">
      <t>ケン</t>
    </rPh>
    <phoneticPr fontId="2"/>
  </si>
  <si>
    <t>夢屋</t>
    <rPh sb="0" eb="1">
      <t>ユメ</t>
    </rPh>
    <rPh sb="1" eb="2">
      <t>ヤ</t>
    </rPh>
    <phoneticPr fontId="2"/>
  </si>
  <si>
    <t>カステラ</t>
    <phoneticPr fontId="2"/>
  </si>
  <si>
    <t>神南(芦健）　３－４１</t>
    <rPh sb="0" eb="2">
      <t>シンナン</t>
    </rPh>
    <rPh sb="3" eb="5">
      <t>アシケン</t>
    </rPh>
    <phoneticPr fontId="2"/>
  </si>
  <si>
    <t>くじびき</t>
    <phoneticPr fontId="2"/>
  </si>
  <si>
    <t>福永義則</t>
    <rPh sb="0" eb="2">
      <t>フクナガ</t>
    </rPh>
    <rPh sb="2" eb="4">
      <t>ヨシノリ</t>
    </rPh>
    <phoneticPr fontId="2"/>
  </si>
  <si>
    <t>澁谷一央（しぶやかずひろ）</t>
    <rPh sb="0" eb="4">
      <t>シブヤ</t>
    </rPh>
    <phoneticPr fontId="2"/>
  </si>
  <si>
    <t>中島靖弘</t>
    <rPh sb="0" eb="2">
      <t>ナカシマ</t>
    </rPh>
    <rPh sb="2" eb="4">
      <t>ヤスヒロ</t>
    </rPh>
    <phoneticPr fontId="2"/>
  </si>
  <si>
    <t>菓子</t>
    <rPh sb="0" eb="2">
      <t>カシ</t>
    </rPh>
    <phoneticPr fontId="2"/>
  </si>
  <si>
    <t>藤林頌一(しょういち)</t>
    <rPh sb="0" eb="2">
      <t>フジバヤシ</t>
    </rPh>
    <rPh sb="2" eb="3">
      <t>ショウ</t>
    </rPh>
    <rPh sb="3" eb="4">
      <t>イチ</t>
    </rPh>
    <phoneticPr fontId="2"/>
  </si>
  <si>
    <t>神野凪砂</t>
    <rPh sb="0" eb="2">
      <t>カミノ</t>
    </rPh>
    <rPh sb="2" eb="4">
      <t>ナギサ</t>
    </rPh>
    <phoneticPr fontId="2"/>
  </si>
  <si>
    <t>黒井栄司</t>
    <rPh sb="0" eb="2">
      <t>クロイ</t>
    </rPh>
    <rPh sb="2" eb="4">
      <t>エイジ</t>
    </rPh>
    <phoneticPr fontId="2"/>
  </si>
  <si>
    <t>横山　積</t>
    <rPh sb="0" eb="2">
      <t>ヨコヤマ</t>
    </rPh>
    <rPh sb="3" eb="4">
      <t>セキ</t>
    </rPh>
    <phoneticPr fontId="2"/>
  </si>
  <si>
    <t>東　さゆり</t>
    <rPh sb="0" eb="1">
      <t>アズマ</t>
    </rPh>
    <phoneticPr fontId="2"/>
  </si>
  <si>
    <t>東鈴之介</t>
    <rPh sb="0" eb="1">
      <t>アズマ</t>
    </rPh>
    <rPh sb="1" eb="2">
      <t>スズ</t>
    </rPh>
    <rPh sb="2" eb="3">
      <t>ノ</t>
    </rPh>
    <rPh sb="3" eb="4">
      <t>スケ</t>
    </rPh>
    <phoneticPr fontId="2"/>
  </si>
  <si>
    <t>前田祐甫</t>
    <rPh sb="0" eb="2">
      <t>マエダ</t>
    </rPh>
    <rPh sb="2" eb="4">
      <t>ユウスケ</t>
    </rPh>
    <phoneticPr fontId="2"/>
  </si>
  <si>
    <t>ポテト</t>
    <phoneticPr fontId="2"/>
  </si>
  <si>
    <t>エンカン</t>
    <phoneticPr fontId="2"/>
  </si>
  <si>
    <t>大判焼き</t>
    <rPh sb="0" eb="3">
      <t>オオバンヤ</t>
    </rPh>
    <phoneticPr fontId="2"/>
  </si>
  <si>
    <t>広島焼</t>
    <rPh sb="0" eb="2">
      <t>ヒロシマ</t>
    </rPh>
    <rPh sb="2" eb="3">
      <t>ヤキ</t>
    </rPh>
    <phoneticPr fontId="2"/>
  </si>
  <si>
    <t>串焼き/焼き鳥</t>
    <rPh sb="0" eb="2">
      <t>クシヤ</t>
    </rPh>
    <rPh sb="4" eb="5">
      <t>ヤ</t>
    </rPh>
    <rPh sb="6" eb="7">
      <t>トリ</t>
    </rPh>
    <phoneticPr fontId="2"/>
  </si>
  <si>
    <t>一番亭</t>
    <rPh sb="0" eb="2">
      <t>イチバン</t>
    </rPh>
    <rPh sb="2" eb="3">
      <t>テイ</t>
    </rPh>
    <phoneticPr fontId="2"/>
  </si>
  <si>
    <t>新井保子</t>
    <rPh sb="0" eb="4">
      <t>アライヤスコ</t>
    </rPh>
    <phoneticPr fontId="2"/>
  </si>
  <si>
    <t>新井紳助</t>
    <rPh sb="0" eb="4">
      <t>アライシンスケ</t>
    </rPh>
    <phoneticPr fontId="2"/>
  </si>
  <si>
    <t>たこやき</t>
    <phoneticPr fontId="2"/>
  </si>
  <si>
    <t>中播(中健）　１１－２４</t>
    <rPh sb="0" eb="2">
      <t>チュウバン</t>
    </rPh>
    <rPh sb="3" eb="5">
      <t>チュウケン</t>
    </rPh>
    <phoneticPr fontId="2"/>
  </si>
  <si>
    <t>中播(中健）　１１－２７</t>
    <rPh sb="0" eb="2">
      <t>チュウバン</t>
    </rPh>
    <rPh sb="3" eb="5">
      <t>チュウケン</t>
    </rPh>
    <phoneticPr fontId="2"/>
  </si>
  <si>
    <t>山邊銀商店</t>
    <rPh sb="0" eb="2">
      <t>ヤマベ</t>
    </rPh>
    <rPh sb="2" eb="3">
      <t>ギン</t>
    </rPh>
    <rPh sb="3" eb="5">
      <t>ショウテン</t>
    </rPh>
    <phoneticPr fontId="2"/>
  </si>
  <si>
    <t>山邊　淳</t>
    <rPh sb="0" eb="2">
      <t>ヤマベ</t>
    </rPh>
    <rPh sb="3" eb="4">
      <t>ジュン</t>
    </rPh>
    <phoneticPr fontId="2"/>
  </si>
  <si>
    <t>山邊礼子</t>
    <rPh sb="0" eb="2">
      <t>ヤマベ</t>
    </rPh>
    <rPh sb="2" eb="4">
      <t>レイコ</t>
    </rPh>
    <phoneticPr fontId="2"/>
  </si>
  <si>
    <t>東播(加健）　４０１－２４０</t>
    <rPh sb="0" eb="2">
      <t>トウバン</t>
    </rPh>
    <rPh sb="3" eb="4">
      <t>カ</t>
    </rPh>
    <rPh sb="4" eb="5">
      <t>ケン</t>
    </rPh>
    <phoneticPr fontId="2"/>
  </si>
  <si>
    <t>玉田辰次</t>
    <rPh sb="0" eb="2">
      <t>タマダ</t>
    </rPh>
    <rPh sb="2" eb="4">
      <t>シンジ</t>
    </rPh>
    <phoneticPr fontId="2"/>
  </si>
  <si>
    <t>福永和実</t>
    <rPh sb="0" eb="2">
      <t>フクナガ</t>
    </rPh>
    <rPh sb="2" eb="3">
      <t>カズ</t>
    </rPh>
    <rPh sb="3" eb="4">
      <t>ミ</t>
    </rPh>
    <phoneticPr fontId="2"/>
  </si>
  <si>
    <t>東播(加健）　４０１－２３１</t>
    <rPh sb="0" eb="2">
      <t>トウバン</t>
    </rPh>
    <rPh sb="3" eb="4">
      <t>カ</t>
    </rPh>
    <rPh sb="4" eb="5">
      <t>ケン</t>
    </rPh>
    <phoneticPr fontId="2"/>
  </si>
  <si>
    <t>東播(加健）　４０１－１７８</t>
    <rPh sb="0" eb="2">
      <t>トウバン</t>
    </rPh>
    <rPh sb="3" eb="4">
      <t>カ</t>
    </rPh>
    <rPh sb="4" eb="5">
      <t>ケン</t>
    </rPh>
    <phoneticPr fontId="2"/>
  </si>
  <si>
    <t>岸本商店//猿橋商店</t>
    <rPh sb="0" eb="2">
      <t>キシモト</t>
    </rPh>
    <rPh sb="2" eb="4">
      <t>ショウテン</t>
    </rPh>
    <rPh sb="6" eb="8">
      <t>サルハシ</t>
    </rPh>
    <rPh sb="8" eb="10">
      <t>ショウテン</t>
    </rPh>
    <phoneticPr fontId="2"/>
  </si>
  <si>
    <t>大角　清（だいかく）</t>
    <rPh sb="0" eb="2">
      <t>ダイカク</t>
    </rPh>
    <rPh sb="3" eb="4">
      <t>キヨシ</t>
    </rPh>
    <phoneticPr fontId="2"/>
  </si>
  <si>
    <t>大角良子</t>
    <rPh sb="0" eb="4">
      <t>ダイカクリョウコ</t>
    </rPh>
    <phoneticPr fontId="2"/>
  </si>
  <si>
    <t>カステラ</t>
    <phoneticPr fontId="2"/>
  </si>
  <si>
    <t>中播(中健）　１２－１２</t>
    <rPh sb="0" eb="2">
      <t>チュウバン</t>
    </rPh>
    <rPh sb="3" eb="5">
      <t>チュウケン</t>
    </rPh>
    <phoneticPr fontId="2"/>
  </si>
  <si>
    <t>カステラ</t>
    <phoneticPr fontId="2"/>
  </si>
  <si>
    <t>中播(中健）　１２－１３</t>
    <rPh sb="0" eb="2">
      <t>チュウバン</t>
    </rPh>
    <rPh sb="3" eb="5">
      <t>チュウケン</t>
    </rPh>
    <phoneticPr fontId="2"/>
  </si>
  <si>
    <t>中播(中健）　１２－１８</t>
    <rPh sb="0" eb="2">
      <t>チュウバン</t>
    </rPh>
    <rPh sb="3" eb="5">
      <t>チュウケン</t>
    </rPh>
    <phoneticPr fontId="2"/>
  </si>
  <si>
    <t>面</t>
    <rPh sb="0" eb="1">
      <t>メン</t>
    </rPh>
    <phoneticPr fontId="2"/>
  </si>
  <si>
    <t>形見優弥</t>
    <rPh sb="0" eb="2">
      <t>カタミ</t>
    </rPh>
    <rPh sb="2" eb="3">
      <t>ユウ</t>
    </rPh>
    <rPh sb="3" eb="4">
      <t>ヤ</t>
    </rPh>
    <phoneticPr fontId="2"/>
  </si>
  <si>
    <t>わなげ</t>
    <phoneticPr fontId="2"/>
  </si>
  <si>
    <t>井手上国夫</t>
    <rPh sb="0" eb="3">
      <t>イデウエ</t>
    </rPh>
    <rPh sb="3" eb="5">
      <t>クニオ</t>
    </rPh>
    <phoneticPr fontId="2"/>
  </si>
  <si>
    <t>井手上シズエ</t>
    <rPh sb="0" eb="3">
      <t>イデウエ</t>
    </rPh>
    <phoneticPr fontId="2"/>
  </si>
  <si>
    <t>中岡弘美(男）</t>
    <rPh sb="0" eb="2">
      <t>ナカオカ</t>
    </rPh>
    <rPh sb="2" eb="4">
      <t>ヒロミ</t>
    </rPh>
    <rPh sb="5" eb="6">
      <t>オトコ</t>
    </rPh>
    <phoneticPr fontId="2"/>
  </si>
  <si>
    <t>志賀一信</t>
    <rPh sb="0" eb="2">
      <t>シガ</t>
    </rPh>
    <rPh sb="2" eb="4">
      <t>カズノブ</t>
    </rPh>
    <phoneticPr fontId="2"/>
  </si>
  <si>
    <t>西播(龍健）　７００－６６</t>
    <rPh sb="0" eb="2">
      <t>セイバン</t>
    </rPh>
    <rPh sb="3" eb="5">
      <t>タツケン</t>
    </rPh>
    <phoneticPr fontId="2"/>
  </si>
  <si>
    <t>井上　均</t>
    <rPh sb="0" eb="2">
      <t>イノウエ</t>
    </rPh>
    <rPh sb="3" eb="4">
      <t>ヒトシ</t>
    </rPh>
    <phoneticPr fontId="2"/>
  </si>
  <si>
    <t>東播(加健）　４０１－４８０</t>
    <rPh sb="0" eb="2">
      <t>トウバン</t>
    </rPh>
    <rPh sb="3" eb="4">
      <t>カ</t>
    </rPh>
    <rPh sb="4" eb="5">
      <t>ケン</t>
    </rPh>
    <phoneticPr fontId="2"/>
  </si>
  <si>
    <t>東播(加健）　４０１－２１３</t>
    <rPh sb="0" eb="2">
      <t>トウバン</t>
    </rPh>
    <rPh sb="3" eb="4">
      <t>カ</t>
    </rPh>
    <rPh sb="4" eb="5">
      <t>ケン</t>
    </rPh>
    <phoneticPr fontId="2"/>
  </si>
  <si>
    <t>小瀧幸子</t>
    <rPh sb="0" eb="2">
      <t>オダキ</t>
    </rPh>
    <rPh sb="2" eb="4">
      <t>ユキコ</t>
    </rPh>
    <phoneticPr fontId="2"/>
  </si>
  <si>
    <t>藤廣瑞樹</t>
    <rPh sb="0" eb="4">
      <t>フジヒロミズキ</t>
    </rPh>
    <phoneticPr fontId="2"/>
  </si>
  <si>
    <t>神北（宝健）　３－２５</t>
    <rPh sb="0" eb="2">
      <t>シンボク</t>
    </rPh>
    <rPh sb="3" eb="5">
      <t>ホウケン</t>
    </rPh>
    <phoneticPr fontId="2"/>
  </si>
  <si>
    <t>神北（宝健）　１－６４</t>
    <rPh sb="0" eb="2">
      <t>シンボク</t>
    </rPh>
    <rPh sb="3" eb="5">
      <t>ホウケン</t>
    </rPh>
    <phoneticPr fontId="2"/>
  </si>
  <si>
    <t>スマートボール</t>
    <phoneticPr fontId="2"/>
  </si>
  <si>
    <t>杉本竜夜</t>
    <rPh sb="0" eb="2">
      <t>スギモト</t>
    </rPh>
    <rPh sb="2" eb="4">
      <t>タツヤ</t>
    </rPh>
    <phoneticPr fontId="2"/>
  </si>
  <si>
    <t>北神(宝健）　１－６２</t>
    <rPh sb="0" eb="2">
      <t>ホクシン</t>
    </rPh>
    <rPh sb="3" eb="5">
      <t>ホウケン</t>
    </rPh>
    <phoneticPr fontId="2"/>
  </si>
  <si>
    <t>北神(宝健）　３－９６</t>
    <rPh sb="0" eb="2">
      <t>ホクシン</t>
    </rPh>
    <rPh sb="3" eb="5">
      <t>ホウケン</t>
    </rPh>
    <phoneticPr fontId="2"/>
  </si>
  <si>
    <t>林　延之</t>
    <rPh sb="0" eb="1">
      <t>ハヤシ</t>
    </rPh>
    <rPh sb="2" eb="4">
      <t>ノブユキ</t>
    </rPh>
    <phoneticPr fontId="2"/>
  </si>
  <si>
    <t>湊谷敦志（みなとや）</t>
    <rPh sb="0" eb="2">
      <t>ミナトヤ</t>
    </rPh>
    <rPh sb="2" eb="3">
      <t>アツシ</t>
    </rPh>
    <rPh sb="3" eb="4">
      <t>ココロザシ</t>
    </rPh>
    <phoneticPr fontId="2"/>
  </si>
  <si>
    <t>肉巻き棒</t>
    <rPh sb="0" eb="2">
      <t>ニクマ</t>
    </rPh>
    <rPh sb="3" eb="4">
      <t>ボウ</t>
    </rPh>
    <phoneticPr fontId="2"/>
  </si>
  <si>
    <t>大野　創（はじめ）</t>
    <rPh sb="0" eb="2">
      <t>オオノ</t>
    </rPh>
    <rPh sb="3" eb="4">
      <t>ソウ</t>
    </rPh>
    <phoneticPr fontId="2"/>
  </si>
  <si>
    <t>真田顕在（さなだあきみつ）</t>
    <rPh sb="0" eb="2">
      <t>サナダ</t>
    </rPh>
    <rPh sb="2" eb="3">
      <t>アキラ</t>
    </rPh>
    <rPh sb="3" eb="4">
      <t>ザイ</t>
    </rPh>
    <phoneticPr fontId="2"/>
  </si>
  <si>
    <t>中播(中健）　１１－４２</t>
    <rPh sb="0" eb="2">
      <t>チュウバン</t>
    </rPh>
    <rPh sb="3" eb="5">
      <t>チュウケン</t>
    </rPh>
    <phoneticPr fontId="2"/>
  </si>
  <si>
    <t>カステラ</t>
    <phoneticPr fontId="2"/>
  </si>
  <si>
    <t>くだもの</t>
    <phoneticPr fontId="2"/>
  </si>
  <si>
    <t>中播(中健）　１１－６５</t>
    <rPh sb="0" eb="2">
      <t>チュウバン</t>
    </rPh>
    <rPh sb="3" eb="5">
      <t>チュウケン</t>
    </rPh>
    <phoneticPr fontId="2"/>
  </si>
  <si>
    <t>中播(中健）　１２－２３</t>
    <rPh sb="0" eb="2">
      <t>チュウバン</t>
    </rPh>
    <rPh sb="3" eb="5">
      <t>チュウケン</t>
    </rPh>
    <phoneticPr fontId="2"/>
  </si>
  <si>
    <t>小林満男</t>
    <rPh sb="0" eb="2">
      <t>コバヤシ</t>
    </rPh>
    <rPh sb="2" eb="4">
      <t>ミツオ</t>
    </rPh>
    <phoneticPr fontId="2"/>
  </si>
  <si>
    <t>包丁宣伝販売</t>
    <rPh sb="0" eb="2">
      <t>ホウチョウ</t>
    </rPh>
    <rPh sb="2" eb="4">
      <t>センデン</t>
    </rPh>
    <rPh sb="4" eb="6">
      <t>ハンバイ</t>
    </rPh>
    <phoneticPr fontId="2"/>
  </si>
  <si>
    <t>大谷秀美</t>
    <rPh sb="0" eb="2">
      <t>オオタニ</t>
    </rPh>
    <rPh sb="2" eb="4">
      <t>ヒデミ</t>
    </rPh>
    <phoneticPr fontId="2"/>
  </si>
  <si>
    <t>岡田由利香</t>
    <rPh sb="0" eb="2">
      <t>オカダ</t>
    </rPh>
    <rPh sb="2" eb="4">
      <t>ユリ</t>
    </rPh>
    <rPh sb="4" eb="5">
      <t>カ</t>
    </rPh>
    <phoneticPr fontId="2"/>
  </si>
  <si>
    <t>中岡瑞毅（みずき）</t>
    <rPh sb="0" eb="2">
      <t>ナカオカ</t>
    </rPh>
    <rPh sb="2" eb="3">
      <t>ズイ</t>
    </rPh>
    <rPh sb="3" eb="4">
      <t>ツヨシ</t>
    </rPh>
    <phoneticPr fontId="2"/>
  </si>
  <si>
    <t>はしまき</t>
    <phoneticPr fontId="2"/>
  </si>
  <si>
    <t>小松太一</t>
    <rPh sb="0" eb="2">
      <t>コマツ</t>
    </rPh>
    <rPh sb="2" eb="4">
      <t>タイチ</t>
    </rPh>
    <phoneticPr fontId="2"/>
  </si>
  <si>
    <t>松永永泰</t>
    <rPh sb="0" eb="2">
      <t>マツナガ</t>
    </rPh>
    <rPh sb="2" eb="4">
      <t>ナガヤス</t>
    </rPh>
    <phoneticPr fontId="2"/>
  </si>
  <si>
    <t>松浦史敏</t>
    <rPh sb="0" eb="2">
      <t>マツウラ</t>
    </rPh>
    <rPh sb="2" eb="4">
      <t>フミトシ</t>
    </rPh>
    <phoneticPr fontId="2"/>
  </si>
  <si>
    <t>松浦小夜子</t>
    <rPh sb="0" eb="2">
      <t>マツウラ</t>
    </rPh>
    <rPh sb="2" eb="5">
      <t>サヨコ</t>
    </rPh>
    <phoneticPr fontId="2"/>
  </si>
  <si>
    <t>根付け</t>
    <rPh sb="0" eb="1">
      <t>ネ</t>
    </rPh>
    <rPh sb="1" eb="2">
      <t>ヅ</t>
    </rPh>
    <phoneticPr fontId="2"/>
  </si>
  <si>
    <t>金谷栄造</t>
    <rPh sb="0" eb="2">
      <t>カナヤ</t>
    </rPh>
    <rPh sb="2" eb="4">
      <t>エイゾウ</t>
    </rPh>
    <phoneticPr fontId="2"/>
  </si>
  <si>
    <t>田中　正</t>
    <rPh sb="0" eb="2">
      <t>タナカ</t>
    </rPh>
    <rPh sb="3" eb="4">
      <t>タダシ</t>
    </rPh>
    <phoneticPr fontId="2"/>
  </si>
  <si>
    <t>中播（中健）　１２－１０</t>
    <rPh sb="0" eb="2">
      <t>チュウバン</t>
    </rPh>
    <rPh sb="3" eb="5">
      <t>チュウケン</t>
    </rPh>
    <phoneticPr fontId="2"/>
  </si>
  <si>
    <t>亀井稔子</t>
    <rPh sb="0" eb="2">
      <t>カメイ</t>
    </rPh>
    <rPh sb="2" eb="3">
      <t>ミノル</t>
    </rPh>
    <rPh sb="3" eb="4">
      <t>コ</t>
    </rPh>
    <phoneticPr fontId="2"/>
  </si>
  <si>
    <t>塩干</t>
    <rPh sb="0" eb="1">
      <t>シオ</t>
    </rPh>
    <rPh sb="1" eb="2">
      <t>ホ</t>
    </rPh>
    <phoneticPr fontId="2"/>
  </si>
  <si>
    <t>いりこ/ちりめんじゃこ</t>
    <phoneticPr fontId="2"/>
  </si>
  <si>
    <t>三橋　徹</t>
    <rPh sb="0" eb="2">
      <t>ミツハシ</t>
    </rPh>
    <rPh sb="3" eb="4">
      <t>トオル</t>
    </rPh>
    <phoneticPr fontId="2"/>
  </si>
  <si>
    <t>たらこ</t>
    <phoneticPr fontId="2"/>
  </si>
  <si>
    <t>淡路（州健）　１－８２</t>
    <rPh sb="0" eb="2">
      <t>アワジ</t>
    </rPh>
    <rPh sb="3" eb="5">
      <t>シュウケン</t>
    </rPh>
    <phoneticPr fontId="2"/>
  </si>
  <si>
    <t>淡路（州健）　１－８５</t>
    <rPh sb="0" eb="2">
      <t>アワジ</t>
    </rPh>
    <rPh sb="3" eb="5">
      <t>シュウケン</t>
    </rPh>
    <phoneticPr fontId="2"/>
  </si>
  <si>
    <t>畑中美優紀</t>
    <rPh sb="0" eb="2">
      <t>ハタナカ</t>
    </rPh>
    <rPh sb="2" eb="5">
      <t>ミユキ</t>
    </rPh>
    <phoneticPr fontId="2"/>
  </si>
  <si>
    <t>小林誠弥</t>
    <rPh sb="0" eb="2">
      <t>コバヤシ</t>
    </rPh>
    <rPh sb="2" eb="3">
      <t>マコト</t>
    </rPh>
    <rPh sb="3" eb="4">
      <t>ヤ</t>
    </rPh>
    <phoneticPr fontId="2"/>
  </si>
  <si>
    <t>小林紀貴</t>
    <rPh sb="0" eb="2">
      <t>コバヤシ</t>
    </rPh>
    <rPh sb="2" eb="4">
      <t>ノリタカ</t>
    </rPh>
    <phoneticPr fontId="2"/>
  </si>
  <si>
    <t>ボールすくい</t>
    <phoneticPr fontId="2"/>
  </si>
  <si>
    <t>フルーツチョコ</t>
    <phoneticPr fontId="2"/>
  </si>
  <si>
    <t>中播（中健）１２－３２</t>
    <rPh sb="0" eb="2">
      <t>チュウバン</t>
    </rPh>
    <rPh sb="3" eb="5">
      <t>チュウケン</t>
    </rPh>
    <phoneticPr fontId="2"/>
  </si>
  <si>
    <t>鈴木雅弘</t>
    <rPh sb="0" eb="2">
      <t>スズキ</t>
    </rPh>
    <rPh sb="2" eb="4">
      <t>マサヒロ</t>
    </rPh>
    <phoneticPr fontId="2"/>
  </si>
  <si>
    <t>飯島知加子</t>
    <rPh sb="0" eb="2">
      <t>イイジマ</t>
    </rPh>
    <rPh sb="2" eb="5">
      <t>チカコ</t>
    </rPh>
    <phoneticPr fontId="2"/>
  </si>
  <si>
    <t>駅（手相・人相）</t>
    <rPh sb="0" eb="1">
      <t>エキ</t>
    </rPh>
    <rPh sb="2" eb="4">
      <t>テソウ</t>
    </rPh>
    <rPh sb="5" eb="7">
      <t>ニンソウ</t>
    </rPh>
    <phoneticPr fontId="2"/>
  </si>
  <si>
    <t>生友　哲（さとし）</t>
    <rPh sb="0" eb="2">
      <t>イクトモ</t>
    </rPh>
    <rPh sb="3" eb="4">
      <t>テツ</t>
    </rPh>
    <phoneticPr fontId="2"/>
  </si>
  <si>
    <t>生友美穂子</t>
    <rPh sb="0" eb="2">
      <t>イクトモ</t>
    </rPh>
    <rPh sb="2" eb="5">
      <t>ミホコ</t>
    </rPh>
    <phoneticPr fontId="2"/>
  </si>
  <si>
    <t>天津甘栗</t>
    <rPh sb="0" eb="2">
      <t>テンシン</t>
    </rPh>
    <rPh sb="2" eb="4">
      <t>アマグリ</t>
    </rPh>
    <phoneticPr fontId="2"/>
  </si>
  <si>
    <t>杉本謙人</t>
    <rPh sb="0" eb="2">
      <t>スギモト</t>
    </rPh>
    <rPh sb="2" eb="4">
      <t>ケント</t>
    </rPh>
    <phoneticPr fontId="2"/>
  </si>
  <si>
    <t>岩崎妙子</t>
    <rPh sb="0" eb="2">
      <t>イワサキ</t>
    </rPh>
    <rPh sb="2" eb="4">
      <t>タエコ</t>
    </rPh>
    <phoneticPr fontId="2"/>
  </si>
  <si>
    <t>ボールすくい</t>
    <phoneticPr fontId="2"/>
  </si>
  <si>
    <t>東播（加健）　４０１－１６３</t>
    <rPh sb="0" eb="2">
      <t>トウバン</t>
    </rPh>
    <rPh sb="3" eb="4">
      <t>カ</t>
    </rPh>
    <rPh sb="4" eb="5">
      <t>ケン</t>
    </rPh>
    <phoneticPr fontId="2"/>
  </si>
  <si>
    <t>東播（加健）　４０１－７００</t>
    <rPh sb="0" eb="2">
      <t>トウバン</t>
    </rPh>
    <rPh sb="3" eb="4">
      <t>カ</t>
    </rPh>
    <rPh sb="4" eb="5">
      <t>ケン</t>
    </rPh>
    <phoneticPr fontId="2"/>
  </si>
  <si>
    <t>東播（加健）　４０１－８</t>
    <rPh sb="0" eb="2">
      <t>トウバン</t>
    </rPh>
    <rPh sb="3" eb="4">
      <t>カ</t>
    </rPh>
    <rPh sb="4" eb="5">
      <t>ケン</t>
    </rPh>
    <phoneticPr fontId="2"/>
  </si>
  <si>
    <t>バナナチョコ</t>
    <phoneticPr fontId="2"/>
  </si>
  <si>
    <t>北播（加健）　３０２－２７</t>
    <rPh sb="0" eb="2">
      <t>ホクバン</t>
    </rPh>
    <rPh sb="3" eb="4">
      <t>カ</t>
    </rPh>
    <rPh sb="4" eb="5">
      <t>ケン</t>
    </rPh>
    <phoneticPr fontId="2"/>
  </si>
  <si>
    <t>中島逸郎</t>
    <rPh sb="0" eb="2">
      <t>ナカシマ</t>
    </rPh>
    <rPh sb="2" eb="4">
      <t>イツロウ</t>
    </rPh>
    <phoneticPr fontId="2"/>
  </si>
  <si>
    <t>山田千裕</t>
    <rPh sb="0" eb="2">
      <t>ヤマダ</t>
    </rPh>
    <rPh sb="2" eb="4">
      <t>チヒロ</t>
    </rPh>
    <phoneticPr fontId="2"/>
  </si>
  <si>
    <t>山田衡一（こういち）</t>
    <rPh sb="0" eb="2">
      <t>ヤマダ</t>
    </rPh>
    <rPh sb="2" eb="4">
      <t>コウイチ</t>
    </rPh>
    <phoneticPr fontId="2"/>
  </si>
  <si>
    <t>山田善樹</t>
    <rPh sb="0" eb="2">
      <t>ヤマダ</t>
    </rPh>
    <rPh sb="2" eb="4">
      <t>ヨシキ</t>
    </rPh>
    <phoneticPr fontId="2"/>
  </si>
  <si>
    <t>大森　誠</t>
    <rPh sb="0" eb="2">
      <t>オオモリ</t>
    </rPh>
    <rPh sb="3" eb="4">
      <t>マコト</t>
    </rPh>
    <phoneticPr fontId="2"/>
  </si>
  <si>
    <t>神南（芦健）　３－２２</t>
    <rPh sb="0" eb="2">
      <t>シンナン</t>
    </rPh>
    <rPh sb="3" eb="5">
      <t>アシケン</t>
    </rPh>
    <phoneticPr fontId="2"/>
  </si>
  <si>
    <t>カステラ</t>
    <phoneticPr fontId="2"/>
  </si>
  <si>
    <t>クロワッサンたい焼き</t>
    <rPh sb="8" eb="9">
      <t>ヤ</t>
    </rPh>
    <phoneticPr fontId="2"/>
  </si>
  <si>
    <t>くじ</t>
    <phoneticPr fontId="2"/>
  </si>
  <si>
    <t>神南（芦健）　３－２３</t>
    <rPh sb="0" eb="2">
      <t>シンナン</t>
    </rPh>
    <rPh sb="3" eb="5">
      <t>アシケン</t>
    </rPh>
    <phoneticPr fontId="2"/>
  </si>
  <si>
    <t>神南（芦健）　３－１３</t>
    <rPh sb="0" eb="2">
      <t>シンナン</t>
    </rPh>
    <rPh sb="3" eb="5">
      <t>アシケン</t>
    </rPh>
    <phoneticPr fontId="2"/>
  </si>
  <si>
    <t>神南（芦健）　３－２5</t>
    <rPh sb="0" eb="2">
      <t>シンナン</t>
    </rPh>
    <rPh sb="3" eb="5">
      <t>アシケン</t>
    </rPh>
    <phoneticPr fontId="2"/>
  </si>
  <si>
    <t>懸樋拓司（かけひ）</t>
    <rPh sb="0" eb="2">
      <t>カケヒ</t>
    </rPh>
    <rPh sb="2" eb="4">
      <t>タクシ</t>
    </rPh>
    <phoneticPr fontId="2"/>
  </si>
  <si>
    <t>神北（宝健）　１－９０</t>
    <rPh sb="0" eb="2">
      <t>シンボク</t>
    </rPh>
    <rPh sb="3" eb="5">
      <t>ホウケン</t>
    </rPh>
    <phoneticPr fontId="2"/>
  </si>
  <si>
    <t>菓子（その他）</t>
    <rPh sb="0" eb="2">
      <t>カシ</t>
    </rPh>
    <rPh sb="5" eb="6">
      <t>タ</t>
    </rPh>
    <phoneticPr fontId="2"/>
  </si>
  <si>
    <t>神北（宝健）　１－89</t>
    <rPh sb="0" eb="2">
      <t>シンボク</t>
    </rPh>
    <rPh sb="3" eb="5">
      <t>ホウケン</t>
    </rPh>
    <phoneticPr fontId="2"/>
  </si>
  <si>
    <t>神北（宝健）　3-4</t>
    <rPh sb="0" eb="2">
      <t>シンボク</t>
    </rPh>
    <rPh sb="3" eb="5">
      <t>ホウケン</t>
    </rPh>
    <phoneticPr fontId="2"/>
  </si>
  <si>
    <t>からあげ</t>
    <phoneticPr fontId="2"/>
  </si>
  <si>
    <t>石井和美</t>
    <rPh sb="0" eb="4">
      <t>イシイカズミ</t>
    </rPh>
    <phoneticPr fontId="2"/>
  </si>
  <si>
    <t>伊藤哲也</t>
    <rPh sb="0" eb="4">
      <t>イトウテツヤ</t>
    </rPh>
    <phoneticPr fontId="2"/>
  </si>
  <si>
    <t>山下商事</t>
    <rPh sb="0" eb="2">
      <t>ヤマシタ</t>
    </rPh>
    <rPh sb="2" eb="4">
      <t>ショウジ</t>
    </rPh>
    <phoneticPr fontId="2"/>
  </si>
  <si>
    <t>山下伸一</t>
    <rPh sb="0" eb="4">
      <t>ヤマシタシンイチ</t>
    </rPh>
    <phoneticPr fontId="2"/>
  </si>
  <si>
    <t>田村幸子</t>
    <rPh sb="0" eb="4">
      <t>タムラユキコ</t>
    </rPh>
    <phoneticPr fontId="2"/>
  </si>
  <si>
    <t>あんまき</t>
    <phoneticPr fontId="2"/>
  </si>
  <si>
    <t>淡路（州健）　３－４１</t>
    <rPh sb="0" eb="2">
      <t>アワジ</t>
    </rPh>
    <rPh sb="3" eb="5">
      <t>シュウケン</t>
    </rPh>
    <phoneticPr fontId="2"/>
  </si>
  <si>
    <t>田村正信</t>
    <rPh sb="0" eb="2">
      <t>タムラ</t>
    </rPh>
    <rPh sb="2" eb="4">
      <t>マサノブ</t>
    </rPh>
    <phoneticPr fontId="2"/>
  </si>
  <si>
    <t>松井和也</t>
    <rPh sb="0" eb="4">
      <t>マツイカズヤ</t>
    </rPh>
    <phoneticPr fontId="2"/>
  </si>
  <si>
    <t>ハシマキ</t>
    <phoneticPr fontId="2"/>
  </si>
  <si>
    <t>くじぶき</t>
    <phoneticPr fontId="2"/>
  </si>
  <si>
    <t>もちもちポテト</t>
    <phoneticPr fontId="2"/>
  </si>
  <si>
    <t>クレープ</t>
    <phoneticPr fontId="2"/>
  </si>
  <si>
    <t>カリカリチーズ</t>
    <phoneticPr fontId="2"/>
  </si>
  <si>
    <t>東播(加健）　４０１－５７７</t>
    <rPh sb="0" eb="2">
      <t>トウバン</t>
    </rPh>
    <rPh sb="3" eb="5">
      <t>カケン</t>
    </rPh>
    <phoneticPr fontId="2"/>
  </si>
  <si>
    <t>東播(加健）　４０１－５７８</t>
    <rPh sb="0" eb="2">
      <t>トウバン</t>
    </rPh>
    <rPh sb="3" eb="5">
      <t>カケン</t>
    </rPh>
    <phoneticPr fontId="2"/>
  </si>
  <si>
    <t>東播(加健）　４０３－６９</t>
    <rPh sb="0" eb="2">
      <t>トウバン</t>
    </rPh>
    <rPh sb="3" eb="5">
      <t>カケン</t>
    </rPh>
    <phoneticPr fontId="2"/>
  </si>
  <si>
    <t>カステラ</t>
    <phoneticPr fontId="2"/>
  </si>
  <si>
    <t>中播（中健）　１２－２４</t>
    <rPh sb="0" eb="2">
      <t>チュウバン</t>
    </rPh>
    <rPh sb="3" eb="5">
      <t>チュウケン</t>
    </rPh>
    <phoneticPr fontId="2"/>
  </si>
  <si>
    <t>田中屋本店</t>
    <rPh sb="0" eb="3">
      <t>タナカヤ</t>
    </rPh>
    <rPh sb="3" eb="5">
      <t>ホンテン</t>
    </rPh>
    <phoneticPr fontId="2"/>
  </si>
  <si>
    <t>矢野和紀（かずき）</t>
    <rPh sb="0" eb="2">
      <t>ヤノ</t>
    </rPh>
    <rPh sb="2" eb="3">
      <t>カズ</t>
    </rPh>
    <rPh sb="3" eb="4">
      <t>キ</t>
    </rPh>
    <phoneticPr fontId="2"/>
  </si>
  <si>
    <t>川勝恵里香</t>
    <rPh sb="0" eb="5">
      <t>カワカツエリカ</t>
    </rPh>
    <phoneticPr fontId="2"/>
  </si>
  <si>
    <t>西田初子</t>
    <rPh sb="0" eb="4">
      <t>ニシダハツコ</t>
    </rPh>
    <phoneticPr fontId="2"/>
  </si>
  <si>
    <t>古林　忍</t>
    <rPh sb="0" eb="2">
      <t>フルバヤシ</t>
    </rPh>
    <rPh sb="3" eb="4">
      <t>シノブ</t>
    </rPh>
    <phoneticPr fontId="2"/>
  </si>
  <si>
    <t>北岡元基</t>
    <rPh sb="0" eb="2">
      <t>キタオカ</t>
    </rPh>
    <rPh sb="2" eb="4">
      <t>モトキ</t>
    </rPh>
    <phoneticPr fontId="2"/>
  </si>
  <si>
    <t>森下堅三</t>
    <rPh sb="0" eb="4">
      <t>モリシタケンゾウ</t>
    </rPh>
    <phoneticPr fontId="2"/>
  </si>
  <si>
    <t>坂本祐太</t>
    <rPh sb="0" eb="4">
      <t>サカモトユウタ</t>
    </rPh>
    <phoneticPr fontId="2"/>
  </si>
  <si>
    <t>くじびき</t>
    <phoneticPr fontId="2"/>
  </si>
  <si>
    <t>磯山商店</t>
    <rPh sb="0" eb="4">
      <t>イソヤマショウテン</t>
    </rPh>
    <phoneticPr fontId="2"/>
  </si>
  <si>
    <t>磯山幸子</t>
    <rPh sb="0" eb="2">
      <t>イソヤマ</t>
    </rPh>
    <rPh sb="2" eb="4">
      <t>ユキコ</t>
    </rPh>
    <phoneticPr fontId="2"/>
  </si>
  <si>
    <t>石川商店</t>
    <rPh sb="0" eb="2">
      <t>イシカワ</t>
    </rPh>
    <rPh sb="2" eb="4">
      <t>ショウテン</t>
    </rPh>
    <phoneticPr fontId="2"/>
  </si>
  <si>
    <t>植田八代美</t>
    <rPh sb="0" eb="2">
      <t>ウエダ</t>
    </rPh>
    <rPh sb="2" eb="5">
      <t>ヤヨミ</t>
    </rPh>
    <phoneticPr fontId="2"/>
  </si>
  <si>
    <t>宮本哲也</t>
    <rPh sb="0" eb="4">
      <t>ミヤモトテツヤ</t>
    </rPh>
    <phoneticPr fontId="2"/>
  </si>
  <si>
    <t>杉山久和</t>
    <rPh sb="0" eb="4">
      <t>スギヤマヒサカズ</t>
    </rPh>
    <phoneticPr fontId="2"/>
  </si>
  <si>
    <t>上田香奈</t>
    <rPh sb="0" eb="2">
      <t>ウエダ</t>
    </rPh>
    <rPh sb="2" eb="4">
      <t>カナ</t>
    </rPh>
    <phoneticPr fontId="2"/>
  </si>
  <si>
    <t>焼き鳥</t>
    <rPh sb="0" eb="1">
      <t>ヤ</t>
    </rPh>
    <rPh sb="2" eb="3">
      <t>トリ</t>
    </rPh>
    <phoneticPr fontId="2"/>
  </si>
  <si>
    <t>中播（中健）　１２－３３</t>
    <rPh sb="0" eb="2">
      <t>チュウバン</t>
    </rPh>
    <rPh sb="3" eb="5">
      <t>チュウケン</t>
    </rPh>
    <phoneticPr fontId="2"/>
  </si>
  <si>
    <t>淡路（州健）　３－４９</t>
    <rPh sb="0" eb="2">
      <t>アワジ</t>
    </rPh>
    <rPh sb="3" eb="5">
      <t>シュウケン</t>
    </rPh>
    <phoneticPr fontId="2"/>
  </si>
  <si>
    <t>古志利克</t>
    <rPh sb="0" eb="4">
      <t>コシトシカツ</t>
    </rPh>
    <phoneticPr fontId="2"/>
  </si>
  <si>
    <t>北井浩行</t>
    <rPh sb="0" eb="2">
      <t>キタイ</t>
    </rPh>
    <rPh sb="2" eb="3">
      <t>ヒロシ</t>
    </rPh>
    <rPh sb="3" eb="4">
      <t>イ</t>
    </rPh>
    <phoneticPr fontId="2"/>
  </si>
  <si>
    <t>東田宗康</t>
    <rPh sb="0" eb="1">
      <t>ヒガシ</t>
    </rPh>
    <rPh sb="1" eb="2">
      <t>タ</t>
    </rPh>
    <rPh sb="2" eb="4">
      <t>ムネヤス</t>
    </rPh>
    <phoneticPr fontId="2"/>
  </si>
  <si>
    <t>増田眞一</t>
    <rPh sb="0" eb="2">
      <t>マスダ</t>
    </rPh>
    <rPh sb="2" eb="4">
      <t>シンイチ</t>
    </rPh>
    <phoneticPr fontId="2"/>
  </si>
  <si>
    <t>福玉焼</t>
    <rPh sb="0" eb="2">
      <t>フクタマ</t>
    </rPh>
    <rPh sb="2" eb="3">
      <t>ヤ</t>
    </rPh>
    <phoneticPr fontId="2"/>
  </si>
  <si>
    <t>あんまき</t>
    <phoneticPr fontId="2"/>
  </si>
  <si>
    <t>東播（明健）　５１４７３</t>
    <rPh sb="0" eb="2">
      <t>トウバン</t>
    </rPh>
    <rPh sb="3" eb="5">
      <t>アカケン</t>
    </rPh>
    <phoneticPr fontId="2"/>
  </si>
  <si>
    <t>北井俊春</t>
    <rPh sb="0" eb="2">
      <t>キタイ</t>
    </rPh>
    <rPh sb="2" eb="4">
      <t>トシハル</t>
    </rPh>
    <phoneticPr fontId="2"/>
  </si>
  <si>
    <t>木村義忠</t>
    <rPh sb="0" eb="2">
      <t>キムラ</t>
    </rPh>
    <rPh sb="2" eb="4">
      <t>ヨシタダ</t>
    </rPh>
    <phoneticPr fontId="2"/>
  </si>
  <si>
    <t>北村幸二</t>
    <rPh sb="0" eb="4">
      <t>キタムラコウジ</t>
    </rPh>
    <phoneticPr fontId="2"/>
  </si>
  <si>
    <t>河合成展</t>
    <rPh sb="0" eb="2">
      <t>カワイ</t>
    </rPh>
    <rPh sb="2" eb="4">
      <t>シゲノブ</t>
    </rPh>
    <phoneticPr fontId="2"/>
  </si>
  <si>
    <t>斎藤治美</t>
    <rPh sb="0" eb="2">
      <t>サイトウ</t>
    </rPh>
    <rPh sb="2" eb="4">
      <t>ハルミ</t>
    </rPh>
    <phoneticPr fontId="2"/>
  </si>
  <si>
    <t>中播（中健）　１１－３２</t>
    <rPh sb="0" eb="2">
      <t>チュウバン</t>
    </rPh>
    <rPh sb="3" eb="5">
      <t>チュウケン</t>
    </rPh>
    <phoneticPr fontId="2"/>
  </si>
  <si>
    <t>中播（中健）　１２－１１</t>
    <rPh sb="0" eb="2">
      <t>チュウバン</t>
    </rPh>
    <rPh sb="3" eb="5">
      <t>チュウケン</t>
    </rPh>
    <phoneticPr fontId="2"/>
  </si>
  <si>
    <t>寺田博子</t>
    <rPh sb="0" eb="2">
      <t>テラダ</t>
    </rPh>
    <rPh sb="2" eb="4">
      <t>ヒロコ</t>
    </rPh>
    <phoneticPr fontId="2"/>
  </si>
  <si>
    <t>べっこう飴</t>
    <rPh sb="4" eb="5">
      <t>アメ</t>
    </rPh>
    <phoneticPr fontId="2"/>
  </si>
  <si>
    <t>畠山尚志</t>
    <rPh sb="0" eb="4">
      <t>ハタケヤマナオシ</t>
    </rPh>
    <phoneticPr fontId="2"/>
  </si>
  <si>
    <t>岸上真人</t>
    <rPh sb="0" eb="4">
      <t>キシガミマサト</t>
    </rPh>
    <phoneticPr fontId="2"/>
  </si>
  <si>
    <t>池田龍二</t>
    <rPh sb="0" eb="2">
      <t>イケダ</t>
    </rPh>
    <rPh sb="2" eb="4">
      <t>リュウジ</t>
    </rPh>
    <phoneticPr fontId="2"/>
  </si>
  <si>
    <t>あんまき</t>
    <phoneticPr fontId="2"/>
  </si>
  <si>
    <t>くじびき</t>
    <phoneticPr fontId="2"/>
  </si>
  <si>
    <t>ドリンク</t>
    <phoneticPr fontId="2"/>
  </si>
  <si>
    <t>中播（中健）　３２－２</t>
    <rPh sb="0" eb="2">
      <t>チュウバン</t>
    </rPh>
    <rPh sb="3" eb="5">
      <t>チュウケン</t>
    </rPh>
    <phoneticPr fontId="2"/>
  </si>
  <si>
    <t>まんまるや</t>
    <phoneticPr fontId="2"/>
  </si>
  <si>
    <t>野田伸行</t>
    <rPh sb="0" eb="4">
      <t>ノダノブユキ</t>
    </rPh>
    <phoneticPr fontId="2"/>
  </si>
  <si>
    <t>鹿野辰也</t>
    <rPh sb="0" eb="4">
      <t>シカノタツヤ</t>
    </rPh>
    <phoneticPr fontId="2"/>
  </si>
  <si>
    <t>トウモロコシ</t>
    <phoneticPr fontId="2"/>
  </si>
  <si>
    <t>北村商事</t>
    <rPh sb="0" eb="4">
      <t>キタムラショウジ</t>
    </rPh>
    <phoneticPr fontId="2"/>
  </si>
  <si>
    <t>北村大志</t>
    <rPh sb="0" eb="4">
      <t>キタムラタイシ</t>
    </rPh>
    <phoneticPr fontId="2"/>
  </si>
  <si>
    <t>高倉梢吾</t>
    <rPh sb="0" eb="2">
      <t>タカクラ</t>
    </rPh>
    <rPh sb="2" eb="4">
      <t>ショウゴ</t>
    </rPh>
    <phoneticPr fontId="2"/>
  </si>
  <si>
    <t>梅が枝餅</t>
    <rPh sb="0" eb="1">
      <t>ウメ</t>
    </rPh>
    <rPh sb="2" eb="4">
      <t>エモチ</t>
    </rPh>
    <phoneticPr fontId="2"/>
  </si>
  <si>
    <t>西　裕幸</t>
    <rPh sb="0" eb="1">
      <t>ニシ</t>
    </rPh>
    <rPh sb="2" eb="3">
      <t>ユウ</t>
    </rPh>
    <rPh sb="3" eb="4">
      <t>サチ</t>
    </rPh>
    <phoneticPr fontId="2"/>
  </si>
  <si>
    <t>合わせ</t>
    <rPh sb="0" eb="1">
      <t>ア</t>
    </rPh>
    <phoneticPr fontId="2"/>
  </si>
  <si>
    <t>島田商事</t>
    <rPh sb="0" eb="4">
      <t>シマダショウジ</t>
    </rPh>
    <phoneticPr fontId="2"/>
  </si>
  <si>
    <t>古里貴志</t>
    <rPh sb="0" eb="2">
      <t>フルサト</t>
    </rPh>
    <rPh sb="2" eb="4">
      <t>タカシ</t>
    </rPh>
    <phoneticPr fontId="2"/>
  </si>
  <si>
    <t>神南（芦健）　１－２０１</t>
    <rPh sb="0" eb="2">
      <t>シンナン</t>
    </rPh>
    <rPh sb="3" eb="5">
      <t>アシケン</t>
    </rPh>
    <phoneticPr fontId="2"/>
  </si>
  <si>
    <t>中播（中健）　１１－４３</t>
    <rPh sb="0" eb="2">
      <t>チュウバン</t>
    </rPh>
    <rPh sb="3" eb="5">
      <t>チュウケン</t>
    </rPh>
    <phoneticPr fontId="2"/>
  </si>
  <si>
    <t>神南（芦健）　１－５４</t>
    <rPh sb="0" eb="2">
      <t>シンナン</t>
    </rPh>
    <rPh sb="3" eb="5">
      <t>アシケン</t>
    </rPh>
    <phoneticPr fontId="2"/>
  </si>
  <si>
    <t>森　紘嵩</t>
    <rPh sb="0" eb="1">
      <t>モリ</t>
    </rPh>
    <rPh sb="2" eb="4">
      <t>ヒロタカ</t>
    </rPh>
    <phoneticPr fontId="2"/>
  </si>
  <si>
    <t>宮内幸一郎</t>
    <rPh sb="0" eb="5">
      <t>ミヤウチコウイチロウ</t>
    </rPh>
    <phoneticPr fontId="2"/>
  </si>
  <si>
    <t>中播（中健）　１１－２９</t>
    <rPh sb="0" eb="2">
      <t>チュウバン</t>
    </rPh>
    <rPh sb="3" eb="5">
      <t>チュウケン</t>
    </rPh>
    <phoneticPr fontId="2"/>
  </si>
  <si>
    <t>中播（中健）　１２－２１</t>
    <rPh sb="0" eb="2">
      <t>チュウバン</t>
    </rPh>
    <rPh sb="3" eb="5">
      <t>チュウケン</t>
    </rPh>
    <phoneticPr fontId="2"/>
  </si>
  <si>
    <t>西播(龍健）　７０１－１９</t>
    <rPh sb="0" eb="2">
      <t>セイバン</t>
    </rPh>
    <rPh sb="3" eb="5">
      <t>タツケン</t>
    </rPh>
    <phoneticPr fontId="2"/>
  </si>
  <si>
    <t>西播(龍健）　７００－７２</t>
    <rPh sb="0" eb="2">
      <t>セイバン</t>
    </rPh>
    <rPh sb="3" eb="5">
      <t>タツケン</t>
    </rPh>
    <phoneticPr fontId="2"/>
  </si>
  <si>
    <t>中播（中健）　１２－７１</t>
    <rPh sb="0" eb="2">
      <t>チュウバン</t>
    </rPh>
    <rPh sb="3" eb="5">
      <t>チュウケン</t>
    </rPh>
    <phoneticPr fontId="2"/>
  </si>
  <si>
    <t>中播（中健）　１１－３５</t>
    <rPh sb="0" eb="2">
      <t>チュウバン</t>
    </rPh>
    <rPh sb="3" eb="5">
      <t>チュウケン</t>
    </rPh>
    <phoneticPr fontId="2"/>
  </si>
  <si>
    <t>中播（中健）　１２－１４</t>
    <rPh sb="0" eb="2">
      <t>チュウバン</t>
    </rPh>
    <rPh sb="3" eb="5">
      <t>チュウケン</t>
    </rPh>
    <phoneticPr fontId="2"/>
  </si>
  <si>
    <t>西播(龍健）　７００－６８</t>
    <rPh sb="0" eb="2">
      <t>セイバン</t>
    </rPh>
    <rPh sb="3" eb="5">
      <t>タツケン</t>
    </rPh>
    <phoneticPr fontId="2"/>
  </si>
  <si>
    <t>圓福寺商店//金城商店//芳川商店</t>
    <rPh sb="0" eb="3">
      <t>エンプクジ</t>
    </rPh>
    <rPh sb="3" eb="5">
      <t>ショウテン</t>
    </rPh>
    <rPh sb="7" eb="9">
      <t>カネシロ</t>
    </rPh>
    <rPh sb="9" eb="11">
      <t>ショウテン</t>
    </rPh>
    <rPh sb="13" eb="15">
      <t>ヨシカワ</t>
    </rPh>
    <rPh sb="15" eb="17">
      <t>ショウテン</t>
    </rPh>
    <phoneticPr fontId="2"/>
  </si>
  <si>
    <t>圓福寺一郎</t>
    <rPh sb="0" eb="3">
      <t>エンプクジ</t>
    </rPh>
    <rPh sb="3" eb="5">
      <t>イチロウ</t>
    </rPh>
    <phoneticPr fontId="2"/>
  </si>
  <si>
    <t>金城亮吉（あきよし）</t>
    <rPh sb="0" eb="2">
      <t>カネシロ</t>
    </rPh>
    <rPh sb="2" eb="4">
      <t>リョウキチ</t>
    </rPh>
    <phoneticPr fontId="2"/>
  </si>
  <si>
    <t>芳川伸啓（のぶひろ）</t>
    <rPh sb="0" eb="2">
      <t>ヨシカワ</t>
    </rPh>
    <rPh sb="2" eb="3">
      <t>ノブ</t>
    </rPh>
    <rPh sb="3" eb="4">
      <t>ケイ</t>
    </rPh>
    <phoneticPr fontId="2"/>
  </si>
  <si>
    <t>かすてら</t>
    <phoneticPr fontId="2"/>
  </si>
  <si>
    <t>神南（芦健）　３－３８</t>
    <rPh sb="0" eb="2">
      <t>シンナン</t>
    </rPh>
    <rPh sb="3" eb="5">
      <t>アシケン</t>
    </rPh>
    <phoneticPr fontId="2"/>
  </si>
  <si>
    <t>北神（伊健）　３－２２</t>
    <rPh sb="0" eb="2">
      <t>ホクシン</t>
    </rPh>
    <rPh sb="3" eb="5">
      <t>イケン</t>
    </rPh>
    <phoneticPr fontId="2"/>
  </si>
  <si>
    <t>神南（芦健）　３－３９</t>
    <rPh sb="0" eb="2">
      <t>シンナン</t>
    </rPh>
    <rPh sb="3" eb="5">
      <t>アシケン</t>
    </rPh>
    <phoneticPr fontId="2"/>
  </si>
  <si>
    <t>江島　忍</t>
    <rPh sb="0" eb="2">
      <t>エジマ</t>
    </rPh>
    <rPh sb="3" eb="4">
      <t>シノブ</t>
    </rPh>
    <phoneticPr fontId="2"/>
  </si>
  <si>
    <t>くじびき</t>
    <phoneticPr fontId="2"/>
  </si>
  <si>
    <t>ユーギ</t>
    <phoneticPr fontId="2"/>
  </si>
  <si>
    <t>ビニールくじ</t>
    <phoneticPr fontId="2"/>
  </si>
  <si>
    <t>ハッピーワード</t>
    <phoneticPr fontId="2"/>
  </si>
  <si>
    <t>三宅英太郎</t>
    <rPh sb="0" eb="2">
      <t>ミヤケ</t>
    </rPh>
    <rPh sb="2" eb="5">
      <t>エイタロウ</t>
    </rPh>
    <phoneticPr fontId="2"/>
  </si>
  <si>
    <t>奥　博行</t>
    <rPh sb="0" eb="1">
      <t>オク</t>
    </rPh>
    <rPh sb="2" eb="4">
      <t>ヒロユキ</t>
    </rPh>
    <phoneticPr fontId="2"/>
  </si>
  <si>
    <t>牛串焼き</t>
    <rPh sb="0" eb="1">
      <t>ギュウ</t>
    </rPh>
    <rPh sb="1" eb="2">
      <t>クシ</t>
    </rPh>
    <rPh sb="2" eb="3">
      <t>ヤ</t>
    </rPh>
    <phoneticPr fontId="2"/>
  </si>
  <si>
    <t>帝翔</t>
    <rPh sb="0" eb="2">
      <t>テイショウ</t>
    </rPh>
    <phoneticPr fontId="2"/>
  </si>
  <si>
    <t>福山洋和</t>
    <rPh sb="0" eb="2">
      <t>フクヤマ</t>
    </rPh>
    <rPh sb="2" eb="4">
      <t>ヒロカズ</t>
    </rPh>
    <phoneticPr fontId="2"/>
  </si>
  <si>
    <t>スルメ</t>
    <phoneticPr fontId="2"/>
  </si>
  <si>
    <t>花・植木・石</t>
    <rPh sb="0" eb="1">
      <t>ハナ</t>
    </rPh>
    <rPh sb="2" eb="4">
      <t>ウエキ</t>
    </rPh>
    <rPh sb="5" eb="6">
      <t>イシ</t>
    </rPh>
    <phoneticPr fontId="2"/>
  </si>
  <si>
    <t>大角一郎</t>
    <rPh sb="0" eb="4">
      <t>ダイカクイチロウ</t>
    </rPh>
    <phoneticPr fontId="2"/>
  </si>
  <si>
    <t>茶店（お好み焼き等）</t>
    <rPh sb="0" eb="2">
      <t>チャミセ</t>
    </rPh>
    <rPh sb="4" eb="5">
      <t>コノ</t>
    </rPh>
    <rPh sb="6" eb="7">
      <t>ヤ</t>
    </rPh>
    <rPh sb="8" eb="9">
      <t>トウ</t>
    </rPh>
    <phoneticPr fontId="2"/>
  </si>
  <si>
    <t>まんじゅう</t>
    <phoneticPr fontId="2"/>
  </si>
  <si>
    <t>かすてら</t>
    <phoneticPr fontId="2"/>
  </si>
  <si>
    <t>土倉商店</t>
    <rPh sb="0" eb="2">
      <t>ツチクラ</t>
    </rPh>
    <rPh sb="2" eb="4">
      <t>ショウテン</t>
    </rPh>
    <phoneticPr fontId="2"/>
  </si>
  <si>
    <t>土倉　大</t>
    <rPh sb="0" eb="2">
      <t>ツチクラ</t>
    </rPh>
    <rPh sb="3" eb="4">
      <t>ダイ</t>
    </rPh>
    <phoneticPr fontId="2"/>
  </si>
  <si>
    <t>北神（伊健）　１－４３</t>
    <rPh sb="0" eb="2">
      <t>ホクシン</t>
    </rPh>
    <rPh sb="3" eb="5">
      <t>イケン</t>
    </rPh>
    <phoneticPr fontId="2"/>
  </si>
  <si>
    <t>行武　清</t>
    <rPh sb="0" eb="2">
      <t>ユキタケ</t>
    </rPh>
    <rPh sb="3" eb="4">
      <t>キヨシ</t>
    </rPh>
    <phoneticPr fontId="2"/>
  </si>
  <si>
    <t>行武大輝</t>
    <rPh sb="0" eb="2">
      <t>ユキタケ</t>
    </rPh>
    <rPh sb="2" eb="4">
      <t>ダイキ</t>
    </rPh>
    <phoneticPr fontId="2"/>
  </si>
  <si>
    <t>東播（加健）　４０１－４８２</t>
    <rPh sb="0" eb="2">
      <t>トウバン</t>
    </rPh>
    <rPh sb="3" eb="4">
      <t>カ</t>
    </rPh>
    <rPh sb="4" eb="5">
      <t>ケン</t>
    </rPh>
    <phoneticPr fontId="2"/>
  </si>
  <si>
    <t>二木茂樹</t>
    <rPh sb="0" eb="1">
      <t>ニ</t>
    </rPh>
    <rPh sb="1" eb="2">
      <t>キ</t>
    </rPh>
    <rPh sb="2" eb="4">
      <t>シゲキ</t>
    </rPh>
    <phoneticPr fontId="2"/>
  </si>
  <si>
    <t>西播(龍健）　７００－８９</t>
    <rPh sb="0" eb="2">
      <t>セイバン</t>
    </rPh>
    <rPh sb="3" eb="5">
      <t>タツケン</t>
    </rPh>
    <phoneticPr fontId="2"/>
  </si>
  <si>
    <t>西播(龍健）　７００－９５</t>
    <rPh sb="0" eb="2">
      <t>セイバン</t>
    </rPh>
    <rPh sb="3" eb="5">
      <t>タツケン</t>
    </rPh>
    <phoneticPr fontId="2"/>
  </si>
  <si>
    <t>大月彰太</t>
    <rPh sb="0" eb="2">
      <t>オオツキ</t>
    </rPh>
    <rPh sb="2" eb="4">
      <t>ショウタ</t>
    </rPh>
    <phoneticPr fontId="2"/>
  </si>
  <si>
    <t>厄除けまんじゅう</t>
    <rPh sb="0" eb="2">
      <t>ヤクヨ</t>
    </rPh>
    <phoneticPr fontId="2"/>
  </si>
  <si>
    <t>みたらしだんご</t>
    <phoneticPr fontId="2"/>
  </si>
  <si>
    <t>わらびもち</t>
    <phoneticPr fontId="2"/>
  </si>
  <si>
    <t>東播（加健）　４０３－４７</t>
    <rPh sb="0" eb="2">
      <t>トウバン</t>
    </rPh>
    <rPh sb="3" eb="5">
      <t>カケン</t>
    </rPh>
    <phoneticPr fontId="2"/>
  </si>
  <si>
    <t>東播（加健）　４０１－３７１</t>
    <rPh sb="0" eb="2">
      <t>トウバン</t>
    </rPh>
    <rPh sb="3" eb="5">
      <t>カケン</t>
    </rPh>
    <phoneticPr fontId="2"/>
  </si>
  <si>
    <t>奥本保一（やすいち）</t>
    <rPh sb="0" eb="2">
      <t>オクモト</t>
    </rPh>
    <rPh sb="2" eb="4">
      <t>ヤスイチ</t>
    </rPh>
    <phoneticPr fontId="2"/>
  </si>
  <si>
    <t>東播（明健）　５１４２１</t>
    <rPh sb="0" eb="2">
      <t>トウバン</t>
    </rPh>
    <rPh sb="3" eb="5">
      <t>アカケン</t>
    </rPh>
    <phoneticPr fontId="2"/>
  </si>
  <si>
    <t>２０１８年</t>
    <rPh sb="4" eb="5">
      <t>ネン</t>
    </rPh>
    <phoneticPr fontId="2"/>
  </si>
  <si>
    <t>宗佐厄神八幡神社厄除け例大祭</t>
    <rPh sb="0" eb="2">
      <t>ソウサ</t>
    </rPh>
    <rPh sb="2" eb="4">
      <t>ヤクジン</t>
    </rPh>
    <rPh sb="4" eb="8">
      <t>ヤハタジンジャ</t>
    </rPh>
    <rPh sb="8" eb="10">
      <t>ヤクヨ</t>
    </rPh>
    <rPh sb="11" eb="14">
      <t>レイタイサイ</t>
    </rPh>
    <phoneticPr fontId="2"/>
  </si>
  <si>
    <t>露店商名簿</t>
    <rPh sb="0" eb="2">
      <t>ロテン</t>
    </rPh>
    <rPh sb="2" eb="3">
      <t>ショウ</t>
    </rPh>
    <rPh sb="3" eb="5">
      <t>メイボ</t>
    </rPh>
    <phoneticPr fontId="2"/>
  </si>
  <si>
    <t>田中屋本店</t>
    <rPh sb="0" eb="3">
      <t>タナカヤ</t>
    </rPh>
    <rPh sb="3" eb="5">
      <t>ホンテン</t>
    </rPh>
    <phoneticPr fontId="2"/>
  </si>
  <si>
    <t>西田弘行</t>
    <rPh sb="0" eb="4">
      <t>ニシダヒロユキ</t>
    </rPh>
    <phoneticPr fontId="2"/>
  </si>
  <si>
    <t>大黒食品</t>
    <rPh sb="0" eb="2">
      <t>オオグロ</t>
    </rPh>
    <rPh sb="2" eb="4">
      <t>ショクヒン</t>
    </rPh>
    <phoneticPr fontId="2"/>
  </si>
  <si>
    <t>古志利克</t>
    <rPh sb="0" eb="2">
      <t>コシ</t>
    </rPh>
    <rPh sb="2" eb="4">
      <t>トシカツ</t>
    </rPh>
    <phoneticPr fontId="2"/>
  </si>
  <si>
    <t>なおくら</t>
    <phoneticPr fontId="2"/>
  </si>
  <si>
    <t>畠山尚志</t>
    <rPh sb="0" eb="2">
      <t>ハタケヤマ</t>
    </rPh>
    <rPh sb="2" eb="4">
      <t>ナオシ</t>
    </rPh>
    <phoneticPr fontId="2"/>
  </si>
  <si>
    <t>北村商事</t>
    <rPh sb="0" eb="2">
      <t>キタムラ</t>
    </rPh>
    <rPh sb="2" eb="4">
      <t>ショウジ</t>
    </rPh>
    <phoneticPr fontId="2"/>
  </si>
  <si>
    <t>北村雅利</t>
    <rPh sb="0" eb="2">
      <t>キタムラ</t>
    </rPh>
    <rPh sb="2" eb="4">
      <t>マサトシ</t>
    </rPh>
    <phoneticPr fontId="2"/>
  </si>
  <si>
    <t>古賀家</t>
    <rPh sb="0" eb="2">
      <t>コガ</t>
    </rPh>
    <rPh sb="2" eb="3">
      <t>ヤ</t>
    </rPh>
    <phoneticPr fontId="2"/>
  </si>
  <si>
    <t>古賀敏憲</t>
    <rPh sb="0" eb="2">
      <t>コガ</t>
    </rPh>
    <rPh sb="2" eb="4">
      <t>トシノリ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</si>
  <si>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</si>
  <si>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ダイカク</t>
    </rPh>
    <rPh sb="3" eb="4">
      <t>キヨシ</t>
    </rPh>
    <phoneticPr fontId="2"/>
  </si>
  <si>
    <t>中岡園芸</t>
    <rPh sb="0" eb="4">
      <t>ナカオカエンゲイ</t>
    </rPh>
    <phoneticPr fontId="2"/>
  </si>
  <si>
    <t>中岡弘美</t>
    <rPh sb="0" eb="2">
      <t>ナカオカ</t>
    </rPh>
    <rPh sb="2" eb="4">
      <t>ヒロミ</t>
    </rPh>
    <phoneticPr fontId="2"/>
  </si>
  <si>
    <t>小林商店</t>
    <rPh sb="0" eb="4">
      <t>コバヤシショウテン</t>
    </rPh>
    <phoneticPr fontId="2"/>
  </si>
  <si>
    <t>小林満男</t>
    <rPh sb="0" eb="2">
      <t>コバヤシ</t>
    </rPh>
    <rPh sb="2" eb="4">
      <t>ミツオ</t>
    </rPh>
    <phoneticPr fontId="2"/>
  </si>
  <si>
    <t>小木曽陶器</t>
    <rPh sb="0" eb="3">
      <t>オギソ</t>
    </rPh>
    <rPh sb="3" eb="5">
      <t>トウキ</t>
    </rPh>
    <phoneticPr fontId="2"/>
  </si>
  <si>
    <t>小木曽幹夫</t>
    <rPh sb="0" eb="3">
      <t>オギソ</t>
    </rPh>
    <rPh sb="3" eb="5">
      <t>ミキオ</t>
    </rPh>
    <phoneticPr fontId="2"/>
  </si>
  <si>
    <t>山邊銀商店</t>
    <rPh sb="0" eb="2">
      <t>ヤマベ</t>
    </rPh>
    <rPh sb="2" eb="3">
      <t>ギン</t>
    </rPh>
    <rPh sb="3" eb="5">
      <t>ショウテン</t>
    </rPh>
    <phoneticPr fontId="2"/>
  </si>
  <si>
    <t>山邊　淳</t>
    <rPh sb="0" eb="2">
      <t>ヤマベ</t>
    </rPh>
    <rPh sb="3" eb="4">
      <t>ジュン</t>
    </rPh>
    <phoneticPr fontId="2"/>
  </si>
  <si>
    <t>坂本義則</t>
    <rPh sb="0" eb="4">
      <t>サカモトヨシノリ</t>
    </rPh>
    <phoneticPr fontId="2"/>
  </si>
  <si>
    <t>福田商事</t>
    <rPh sb="0" eb="4">
      <t>フクダショウジ</t>
    </rPh>
    <phoneticPr fontId="2"/>
  </si>
  <si>
    <t>福田健士郎</t>
    <rPh sb="0" eb="5">
      <t>フクダケンシロウ</t>
    </rPh>
    <phoneticPr fontId="2"/>
  </si>
  <si>
    <t>杉本謙人</t>
    <rPh sb="0" eb="2">
      <t>スギモト</t>
    </rPh>
    <rPh sb="2" eb="4">
      <t>ケント</t>
    </rPh>
    <phoneticPr fontId="2"/>
  </si>
  <si>
    <t>広島屋</t>
    <rPh sb="0" eb="2">
      <t>ヒロシマ</t>
    </rPh>
    <rPh sb="2" eb="3">
      <t>ヤ</t>
    </rPh>
    <phoneticPr fontId="2"/>
  </si>
  <si>
    <t>福永和美</t>
    <rPh sb="0" eb="4">
      <t>フクナガカズミ</t>
    </rPh>
    <phoneticPr fontId="2"/>
  </si>
  <si>
    <t>玉田辰次</t>
    <rPh sb="0" eb="2">
      <t>タマダ</t>
    </rPh>
    <rPh sb="2" eb="4">
      <t>シンジ</t>
    </rPh>
    <phoneticPr fontId="2"/>
  </si>
  <si>
    <t>澁谷一央</t>
    <rPh sb="0" eb="4">
      <t>シブヤ</t>
    </rPh>
    <phoneticPr fontId="2"/>
  </si>
  <si>
    <t>福永かおる</t>
    <rPh sb="0" eb="2">
      <t>フクナガ</t>
    </rPh>
    <phoneticPr fontId="2"/>
  </si>
  <si>
    <t>中島靖弘</t>
    <rPh sb="0" eb="4">
      <t>ナカシマヤスヒロ</t>
    </rPh>
    <phoneticPr fontId="2"/>
  </si>
  <si>
    <t>和田英之</t>
    <rPh sb="0" eb="2">
      <t>ワダ</t>
    </rPh>
    <rPh sb="2" eb="4">
      <t>ヒデユキ</t>
    </rPh>
    <phoneticPr fontId="2"/>
  </si>
  <si>
    <t>平成30年2月18・19日</t>
    <rPh sb="0" eb="2">
      <t>ヘイセイ</t>
    </rPh>
    <rPh sb="4" eb="5">
      <t>ネン</t>
    </rPh>
    <rPh sb="6" eb="7">
      <t>ガツ</t>
    </rPh>
    <rPh sb="12" eb="13">
      <t>ヒ</t>
    </rPh>
    <phoneticPr fontId="2"/>
  </si>
  <si>
    <t>金城亮吉</t>
    <rPh sb="0" eb="4">
      <t>カネシロリョウキチ</t>
    </rPh>
    <phoneticPr fontId="2"/>
  </si>
  <si>
    <t>坂本義則</t>
    <rPh sb="0" eb="4">
      <t>サカモトヨシノリ</t>
    </rPh>
    <phoneticPr fontId="2"/>
  </si>
  <si>
    <t>お弁当引換券</t>
    <rPh sb="1" eb="3">
      <t>ベントウ</t>
    </rPh>
    <rPh sb="3" eb="6">
      <t>ヒキカエケン</t>
    </rPh>
    <phoneticPr fontId="2"/>
  </si>
  <si>
    <t>18日（昼）</t>
    <rPh sb="2" eb="3">
      <t>ヒ</t>
    </rPh>
    <rPh sb="4" eb="5">
      <t>ヒル</t>
    </rPh>
    <phoneticPr fontId="2"/>
  </si>
  <si>
    <t>19日（昼）</t>
    <rPh sb="2" eb="3">
      <t>ヒ</t>
    </rPh>
    <rPh sb="4" eb="5">
      <t>ヒル</t>
    </rPh>
    <phoneticPr fontId="2"/>
  </si>
  <si>
    <t>18日（夜）</t>
    <rPh sb="2" eb="3">
      <t>ヒ</t>
    </rPh>
    <rPh sb="4" eb="5">
      <t>ヨル</t>
    </rPh>
    <phoneticPr fontId="2"/>
  </si>
  <si>
    <t>19日（夜）</t>
    <rPh sb="2" eb="3">
      <t>ヒ</t>
    </rPh>
    <rPh sb="4" eb="5">
      <t>ヨル</t>
    </rPh>
    <phoneticPr fontId="2"/>
  </si>
  <si>
    <t>福永商店</t>
    <rPh sb="0" eb="4">
      <t>フクナガショウテン</t>
    </rPh>
    <phoneticPr fontId="2"/>
  </si>
  <si>
    <t>宗佐厄神八幡神社露店運営協議会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</si>
  <si>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有効期限</t>
    <rPh sb="0" eb="2">
      <t>ユウコウ</t>
    </rPh>
    <rPh sb="2" eb="4">
      <t>キゲン</t>
    </rPh>
    <phoneticPr fontId="2"/>
  </si>
  <si>
    <t>石井偵介</t>
    <rPh sb="0" eb="4">
      <t>イシイテイスケ</t>
    </rPh>
    <phoneticPr fontId="2"/>
  </si>
  <si>
    <t>裙本和幸</t>
    <rPh sb="0" eb="2">
      <t>ツマモト</t>
    </rPh>
    <rPh sb="2" eb="4">
      <t>カズユキ</t>
    </rPh>
    <phoneticPr fontId="2"/>
  </si>
  <si>
    <t>是川昌仁</t>
    <rPh sb="0" eb="4">
      <t>コレカワマサヒト</t>
    </rPh>
    <phoneticPr fontId="2"/>
  </si>
  <si>
    <t>黒田茉莉</t>
    <rPh sb="0" eb="2">
      <t>クロダ</t>
    </rPh>
    <rPh sb="2" eb="4">
      <t>マリ</t>
    </rPh>
    <phoneticPr fontId="2"/>
  </si>
  <si>
    <t>安田幸恵</t>
    <rPh sb="0" eb="4">
      <t>ヤスダサチエ</t>
    </rPh>
    <phoneticPr fontId="2"/>
  </si>
  <si>
    <t>アカギュル・イスマイル</t>
    <phoneticPr fontId="2"/>
  </si>
  <si>
    <t>和田英之</t>
    <rPh sb="0" eb="4">
      <t>ワダヒデユキ</t>
    </rPh>
    <phoneticPr fontId="2"/>
  </si>
  <si>
    <t>黒井栄一郎</t>
    <rPh sb="0" eb="2">
      <t>クロイ</t>
    </rPh>
    <rPh sb="2" eb="4">
      <t>エイイチ</t>
    </rPh>
    <rPh sb="4" eb="5">
      <t>ロウ</t>
    </rPh>
    <phoneticPr fontId="2"/>
  </si>
  <si>
    <t>新井紳助</t>
    <rPh sb="0" eb="2">
      <t>アライ</t>
    </rPh>
    <rPh sb="2" eb="4">
      <t>シンスケ</t>
    </rPh>
    <phoneticPr fontId="2"/>
  </si>
  <si>
    <t>渡邉　淳</t>
    <rPh sb="0" eb="2">
      <t>ワタナベ</t>
    </rPh>
    <rPh sb="3" eb="4">
      <t>ジュン</t>
    </rPh>
    <phoneticPr fontId="2"/>
  </si>
  <si>
    <t>渡邉礼子</t>
    <rPh sb="0" eb="2">
      <t>ワタナベ</t>
    </rPh>
    <rPh sb="2" eb="4">
      <t>レイコ</t>
    </rPh>
    <phoneticPr fontId="2"/>
  </si>
  <si>
    <t>大角良子</t>
    <rPh sb="0" eb="2">
      <t>ダイカク</t>
    </rPh>
    <rPh sb="2" eb="4">
      <t>リョウコ</t>
    </rPh>
    <phoneticPr fontId="2"/>
  </si>
  <si>
    <t>今城綾子</t>
    <rPh sb="0" eb="2">
      <t>イマジョウ</t>
    </rPh>
    <rPh sb="2" eb="4">
      <t>アヤコ</t>
    </rPh>
    <phoneticPr fontId="2"/>
  </si>
  <si>
    <t>大角光平</t>
    <rPh sb="0" eb="4">
      <t>ダイカクコウヘイ</t>
    </rPh>
    <phoneticPr fontId="2"/>
  </si>
  <si>
    <t>高見多恵子</t>
    <rPh sb="0" eb="5">
      <t>タカミタエコ</t>
    </rPh>
    <phoneticPr fontId="2"/>
  </si>
  <si>
    <t>井手上国夫</t>
    <rPh sb="0" eb="5">
      <t>イデガミクニオ</t>
    </rPh>
    <phoneticPr fontId="2"/>
  </si>
  <si>
    <t>井手上シズエ</t>
    <rPh sb="0" eb="3">
      <t>イデガミ</t>
    </rPh>
    <phoneticPr fontId="2"/>
  </si>
  <si>
    <t>井上清子</t>
    <rPh sb="0" eb="4">
      <t>イノウエキヨコ</t>
    </rPh>
    <phoneticPr fontId="2"/>
  </si>
  <si>
    <t>岡田貴久</t>
    <rPh sb="0" eb="4">
      <t>オカダタカヒサ</t>
    </rPh>
    <phoneticPr fontId="2"/>
  </si>
  <si>
    <t>小瀧幸子</t>
    <rPh sb="0" eb="4">
      <t>オダキユキコ</t>
    </rPh>
    <phoneticPr fontId="2"/>
  </si>
  <si>
    <t>杉本誠司</t>
    <rPh sb="0" eb="4">
      <t>スギモトセイジ</t>
    </rPh>
    <phoneticPr fontId="2"/>
  </si>
  <si>
    <t>杉本竜夜</t>
    <rPh sb="0" eb="2">
      <t>スギモト</t>
    </rPh>
    <rPh sb="2" eb="3">
      <t>リュウ</t>
    </rPh>
    <rPh sb="3" eb="4">
      <t>ヤ</t>
    </rPh>
    <phoneticPr fontId="2"/>
  </si>
  <si>
    <t>湊谷敦志</t>
    <rPh sb="0" eb="2">
      <t>ミナトヤ</t>
    </rPh>
    <rPh sb="2" eb="3">
      <t>アツシ</t>
    </rPh>
    <rPh sb="3" eb="4">
      <t>シ</t>
    </rPh>
    <phoneticPr fontId="2"/>
  </si>
  <si>
    <t>真田顕在</t>
    <rPh sb="0" eb="2">
      <t>サナダ</t>
    </rPh>
    <rPh sb="2" eb="4">
      <t>アキミツ</t>
    </rPh>
    <phoneticPr fontId="2"/>
  </si>
  <si>
    <t>大谷孝一</t>
    <rPh sb="0" eb="4">
      <t>オオタニコウイチ</t>
    </rPh>
    <phoneticPr fontId="2"/>
  </si>
  <si>
    <t>小木曽幹夫</t>
    <rPh sb="0" eb="5">
      <t>オギソミキオ</t>
    </rPh>
    <phoneticPr fontId="2"/>
  </si>
  <si>
    <t>亀井勝典</t>
    <rPh sb="0" eb="4">
      <t>カメイカツノリ</t>
    </rPh>
    <phoneticPr fontId="2"/>
  </si>
  <si>
    <t>平井満男</t>
    <rPh sb="0" eb="4">
      <t>ヒライミツオ</t>
    </rPh>
    <phoneticPr fontId="2"/>
  </si>
  <si>
    <t>三橋　徹</t>
    <rPh sb="0" eb="2">
      <t>ミハシ</t>
    </rPh>
    <rPh sb="3" eb="4">
      <t>トオル</t>
    </rPh>
    <phoneticPr fontId="2"/>
  </si>
  <si>
    <t>畑中美優紀</t>
    <rPh sb="0" eb="5">
      <t>ハタナカミユキ</t>
    </rPh>
    <phoneticPr fontId="2"/>
  </si>
  <si>
    <t>寺浦明彦</t>
    <rPh sb="0" eb="4">
      <t>テラウラアキヒコ</t>
    </rPh>
    <phoneticPr fontId="2"/>
  </si>
  <si>
    <t>木林紀貴</t>
    <rPh sb="0" eb="1">
      <t>モク</t>
    </rPh>
    <rPh sb="1" eb="2">
      <t>ハヤシ</t>
    </rPh>
    <rPh sb="2" eb="4">
      <t>ノリタカ</t>
    </rPh>
    <phoneticPr fontId="2"/>
  </si>
  <si>
    <t>鈴木雅弘</t>
    <rPh sb="0" eb="4">
      <t>スズキマサヒロ</t>
    </rPh>
    <phoneticPr fontId="2"/>
  </si>
  <si>
    <t>鈴木知加子</t>
    <rPh sb="0" eb="2">
      <t>スズキ</t>
    </rPh>
    <rPh sb="2" eb="5">
      <t>チカコ</t>
    </rPh>
    <phoneticPr fontId="2"/>
  </si>
  <si>
    <t>生友　哲</t>
    <rPh sb="0" eb="2">
      <t>イクトモ</t>
    </rPh>
    <rPh sb="3" eb="4">
      <t>テツ</t>
    </rPh>
    <phoneticPr fontId="2"/>
  </si>
  <si>
    <t>門脇弘樹</t>
    <rPh sb="0" eb="4">
      <t>カドワキヒロキ</t>
    </rPh>
    <phoneticPr fontId="2"/>
  </si>
  <si>
    <t>杉本謙人</t>
    <rPh sb="0" eb="4">
      <t>スギモトケント</t>
    </rPh>
    <phoneticPr fontId="2"/>
  </si>
  <si>
    <t>杉本卓司</t>
    <rPh sb="0" eb="3">
      <t>スギモトタク</t>
    </rPh>
    <rPh sb="3" eb="4">
      <t>ツカサ</t>
    </rPh>
    <phoneticPr fontId="2"/>
  </si>
  <si>
    <t>山田千裕</t>
    <rPh sb="0" eb="4">
      <t>ヤマダチヒロ</t>
    </rPh>
    <phoneticPr fontId="2"/>
  </si>
  <si>
    <t>山田衡一</t>
    <rPh sb="0" eb="2">
      <t>ヤマダ</t>
    </rPh>
    <rPh sb="2" eb="4">
      <t>コウイチ</t>
    </rPh>
    <phoneticPr fontId="2"/>
  </si>
  <si>
    <t>門脇嘉子</t>
    <rPh sb="0" eb="4">
      <t>カドワキヨシコ</t>
    </rPh>
    <phoneticPr fontId="2"/>
  </si>
  <si>
    <t>懸樋拓司</t>
    <rPh sb="0" eb="2">
      <t>カケヒ</t>
    </rPh>
    <rPh sb="2" eb="4">
      <t>タクシ</t>
    </rPh>
    <phoneticPr fontId="2"/>
  </si>
  <si>
    <t>田村幸子</t>
    <rPh sb="0" eb="2">
      <t>タムラ</t>
    </rPh>
    <rPh sb="2" eb="4">
      <t>ユキコ</t>
    </rPh>
    <phoneticPr fontId="2"/>
  </si>
  <si>
    <t>川勝恵理子</t>
    <rPh sb="0" eb="2">
      <t>カワカツ</t>
    </rPh>
    <rPh sb="2" eb="5">
      <t>エリコ</t>
    </rPh>
    <phoneticPr fontId="2"/>
  </si>
  <si>
    <t>北岡基樹</t>
    <rPh sb="0" eb="4">
      <t>キタオカモトキ</t>
    </rPh>
    <phoneticPr fontId="2"/>
  </si>
  <si>
    <t>上田八代美</t>
    <rPh sb="0" eb="2">
      <t>ウエダ</t>
    </rPh>
    <rPh sb="2" eb="5">
      <t>ヤヨミ</t>
    </rPh>
    <phoneticPr fontId="2"/>
  </si>
  <si>
    <t>杉山和久</t>
    <rPh sb="0" eb="2">
      <t>スギヤマ</t>
    </rPh>
    <rPh sb="2" eb="4">
      <t>カズヒサ</t>
    </rPh>
    <phoneticPr fontId="2"/>
  </si>
  <si>
    <t>上田香奈</t>
    <rPh sb="0" eb="4">
      <t>ウエダカナ</t>
    </rPh>
    <phoneticPr fontId="2"/>
  </si>
  <si>
    <t>東田宗康</t>
    <rPh sb="0" eb="2">
      <t>ヒガシダ</t>
    </rPh>
    <rPh sb="2" eb="3">
      <t>ムネ</t>
    </rPh>
    <rPh sb="3" eb="4">
      <t>ヤス</t>
    </rPh>
    <phoneticPr fontId="2"/>
  </si>
  <si>
    <t>増田眞一</t>
    <rPh sb="0" eb="4">
      <t>マスダシンイチ</t>
    </rPh>
    <phoneticPr fontId="2"/>
  </si>
  <si>
    <t>長尾清子</t>
    <rPh sb="0" eb="4">
      <t>ナガオキヨコ</t>
    </rPh>
    <phoneticPr fontId="2"/>
  </si>
  <si>
    <t>團　勝一</t>
    <rPh sb="0" eb="1">
      <t>ダン</t>
    </rPh>
    <rPh sb="2" eb="4">
      <t>カツイチ</t>
    </rPh>
    <phoneticPr fontId="2"/>
  </si>
  <si>
    <t>石井雅也</t>
    <rPh sb="0" eb="4">
      <t>イシイマサヤ</t>
    </rPh>
    <phoneticPr fontId="2"/>
  </si>
  <si>
    <t>寺田正二</t>
    <rPh sb="0" eb="4">
      <t>テラダショウジ</t>
    </rPh>
    <phoneticPr fontId="2"/>
  </si>
  <si>
    <t>寺田博子</t>
    <rPh sb="0" eb="4">
      <t>テラダヒロコ</t>
    </rPh>
    <phoneticPr fontId="2"/>
  </si>
  <si>
    <t>吉岡宏子</t>
    <rPh sb="0" eb="4">
      <t>ヨシオカヒロコ</t>
    </rPh>
    <phoneticPr fontId="2"/>
  </si>
  <si>
    <t>池田龍二</t>
    <rPh sb="0" eb="4">
      <t>イケダリュウジ</t>
    </rPh>
    <phoneticPr fontId="2"/>
  </si>
  <si>
    <t>北村雅利</t>
    <rPh sb="0" eb="4">
      <t>キタムラマサトシ</t>
    </rPh>
    <phoneticPr fontId="2"/>
  </si>
  <si>
    <t>古志貴志</t>
    <rPh sb="0" eb="2">
      <t>コシ</t>
    </rPh>
    <rPh sb="2" eb="4">
      <t>タカシ</t>
    </rPh>
    <phoneticPr fontId="2"/>
  </si>
  <si>
    <t>岡本　康</t>
    <rPh sb="0" eb="2">
      <t>オカモト</t>
    </rPh>
    <rPh sb="3" eb="4">
      <t>ヤスシ</t>
    </rPh>
    <phoneticPr fontId="2"/>
  </si>
  <si>
    <t>服部達哉</t>
    <rPh sb="0" eb="4">
      <t>ハットリタツヤ</t>
    </rPh>
    <phoneticPr fontId="2"/>
  </si>
  <si>
    <t>牧野政美</t>
    <rPh sb="0" eb="4">
      <t>マキノマサミ</t>
    </rPh>
    <phoneticPr fontId="2"/>
  </si>
  <si>
    <t>岡田信人</t>
    <rPh sb="0" eb="2">
      <t>オカダ</t>
    </rPh>
    <rPh sb="2" eb="4">
      <t>ノブト</t>
    </rPh>
    <phoneticPr fontId="2"/>
  </si>
  <si>
    <t>圓福寺一郎</t>
    <rPh sb="0" eb="5">
      <t>エンプクジイチロウ</t>
    </rPh>
    <phoneticPr fontId="2"/>
  </si>
  <si>
    <t>金城亮吉</t>
    <rPh sb="0" eb="2">
      <t>カネシロ</t>
    </rPh>
    <rPh sb="2" eb="4">
      <t>リョウキチ</t>
    </rPh>
    <phoneticPr fontId="2"/>
  </si>
  <si>
    <t>芳川伸啓</t>
    <rPh sb="0" eb="2">
      <t>ヨシカワ</t>
    </rPh>
    <rPh sb="2" eb="4">
      <t>ノブヒロ</t>
    </rPh>
    <phoneticPr fontId="2"/>
  </si>
  <si>
    <t>三木　麗</t>
    <rPh sb="0" eb="2">
      <t>ミキ</t>
    </rPh>
    <rPh sb="3" eb="4">
      <t>ウララ</t>
    </rPh>
    <phoneticPr fontId="2"/>
  </si>
  <si>
    <t>江藤　忍</t>
    <rPh sb="0" eb="2">
      <t>エトウ</t>
    </rPh>
    <rPh sb="3" eb="4">
      <t>シノブ</t>
    </rPh>
    <phoneticPr fontId="2"/>
  </si>
  <si>
    <t>三宅英太郎</t>
    <rPh sb="0" eb="5">
      <t>ミヤケエイタロウ</t>
    </rPh>
    <phoneticPr fontId="2"/>
  </si>
  <si>
    <t>名主川清安</t>
    <rPh sb="0" eb="5">
      <t>ナヌシガワキヨヤス</t>
    </rPh>
    <phoneticPr fontId="2"/>
  </si>
  <si>
    <t>佐々木郁夫</t>
    <rPh sb="0" eb="5">
      <t>ササキイクオ</t>
    </rPh>
    <phoneticPr fontId="2"/>
  </si>
  <si>
    <t>田中順子</t>
    <rPh sb="0" eb="4">
      <t>タナカジュンコ</t>
    </rPh>
    <phoneticPr fontId="2"/>
  </si>
  <si>
    <t>土倉　大</t>
    <rPh sb="0" eb="2">
      <t>ツチクラ</t>
    </rPh>
    <rPh sb="3" eb="4">
      <t>オオ</t>
    </rPh>
    <phoneticPr fontId="2"/>
  </si>
  <si>
    <t>津田久実</t>
    <rPh sb="0" eb="4">
      <t>ツダクミ</t>
    </rPh>
    <phoneticPr fontId="2"/>
  </si>
  <si>
    <t>竹内富子</t>
    <rPh sb="0" eb="4">
      <t>タケウチトミコ</t>
    </rPh>
    <phoneticPr fontId="2"/>
  </si>
  <si>
    <t>古賀敏憲</t>
    <rPh sb="0" eb="4">
      <t>コガトシノリ</t>
    </rPh>
    <phoneticPr fontId="2"/>
  </si>
  <si>
    <t>奥本保一</t>
    <rPh sb="0" eb="2">
      <t>オクモト</t>
    </rPh>
    <rPh sb="2" eb="4">
      <t>ヤスイチ</t>
    </rPh>
    <phoneticPr fontId="2"/>
  </si>
  <si>
    <t>和田正之</t>
    <rPh sb="0" eb="4">
      <t>ワダマサユキ</t>
    </rPh>
    <phoneticPr fontId="2"/>
  </si>
  <si>
    <t>和田景子</t>
    <rPh sb="0" eb="4">
      <t>ワダケイコ</t>
    </rPh>
    <phoneticPr fontId="2"/>
  </si>
  <si>
    <t>本部用</t>
    <rPh sb="0" eb="3">
      <t>ホンブヨウ</t>
    </rPh>
    <phoneticPr fontId="2"/>
  </si>
  <si>
    <t>ミルクコーヒースティック//お茶スティック</t>
    <rPh sb="15" eb="16">
      <t>チャ</t>
    </rPh>
    <phoneticPr fontId="2"/>
  </si>
  <si>
    <t>紙コップ</t>
    <rPh sb="0" eb="1">
      <t>カミ</t>
    </rPh>
    <phoneticPr fontId="2"/>
  </si>
  <si>
    <r>
      <rPr>
        <b/>
        <sz val="28"/>
        <color theme="1"/>
        <rFont val="AR P丸ゴシック体M"/>
        <family val="3"/>
        <charset val="128"/>
      </rPr>
      <t>コーヒー/マドラー/フレッシュ/シュガー</t>
    </r>
    <r>
      <rPr>
        <b/>
        <sz val="36"/>
        <color theme="1"/>
        <rFont val="AR P丸ゴシック体M"/>
        <family val="3"/>
        <charset val="128"/>
      </rPr>
      <t>　　　　　　　　</t>
    </r>
    <r>
      <rPr>
        <b/>
        <sz val="24"/>
        <color theme="1"/>
        <rFont val="AR P丸ゴシック体M"/>
        <family val="3"/>
        <charset val="128"/>
      </rPr>
      <t>（コーヒーの瓶の中にスプーン入れてます）</t>
    </r>
    <rPh sb="34" eb="35">
      <t>ビン</t>
    </rPh>
    <rPh sb="36" eb="37">
      <t>ナカ</t>
    </rPh>
    <rPh sb="42" eb="43">
      <t>イ</t>
    </rPh>
    <phoneticPr fontId="2"/>
  </si>
  <si>
    <t>カフェインレスコーヒー</t>
    <phoneticPr fontId="2"/>
  </si>
  <si>
    <t>下//警備用</t>
    <rPh sb="0" eb="1">
      <t>シタ</t>
    </rPh>
    <rPh sb="3" eb="6">
      <t>ケイビヨウ</t>
    </rPh>
    <phoneticPr fontId="2"/>
  </si>
  <si>
    <t>カフェインレスコーヒー</t>
    <phoneticPr fontId="2"/>
  </si>
  <si>
    <t>0790-38-8554</t>
    <phoneticPr fontId="2"/>
  </si>
  <si>
    <t>靴用　袋</t>
    <rPh sb="0" eb="2">
      <t>クツヨウ</t>
    </rPh>
    <rPh sb="3" eb="4">
      <t>フクロ</t>
    </rPh>
    <phoneticPr fontId="2"/>
  </si>
  <si>
    <t>傘用　袋</t>
    <rPh sb="0" eb="1">
      <t>カサ</t>
    </rPh>
    <rPh sb="1" eb="2">
      <t>ヨウ</t>
    </rPh>
    <rPh sb="3" eb="4">
      <t>フクロ</t>
    </rPh>
    <phoneticPr fontId="2"/>
  </si>
  <si>
    <t>ＣＳＩ　Ｌｅａｄ</t>
    <phoneticPr fontId="2"/>
  </si>
  <si>
    <t>小島太一</t>
    <rPh sb="0" eb="2">
      <t>コジマ</t>
    </rPh>
    <rPh sb="2" eb="4">
      <t>タイチ</t>
    </rPh>
    <phoneticPr fontId="2"/>
  </si>
  <si>
    <t>奥本</t>
    <rPh sb="0" eb="2">
      <t>オクモト</t>
    </rPh>
    <phoneticPr fontId="2"/>
  </si>
  <si>
    <t>寺尾</t>
    <rPh sb="0" eb="2">
      <t>テラオ</t>
    </rPh>
    <phoneticPr fontId="2"/>
  </si>
  <si>
    <t>黒井</t>
    <rPh sb="0" eb="2">
      <t>クロイ</t>
    </rPh>
    <phoneticPr fontId="2"/>
  </si>
  <si>
    <t>二木</t>
    <rPh sb="0" eb="1">
      <t>ニ</t>
    </rPh>
    <rPh sb="1" eb="2">
      <t>キ</t>
    </rPh>
    <phoneticPr fontId="2"/>
  </si>
  <si>
    <t>昨日の変更から、その後変更はありません。</t>
    <rPh sb="0" eb="2">
      <t>サクジツ</t>
    </rPh>
    <rPh sb="3" eb="5">
      <t>ヘンコウ</t>
    </rPh>
    <rPh sb="10" eb="11">
      <t>ゴ</t>
    </rPh>
    <rPh sb="11" eb="13">
      <t>ヘンコウ</t>
    </rPh>
    <phoneticPr fontId="2"/>
  </si>
  <si>
    <t>受けｔ理事の隊長を下記の方となります。</t>
    <rPh sb="0" eb="1">
      <t>ウ</t>
    </rPh>
    <rPh sb="3" eb="5">
      <t>リジ</t>
    </rPh>
    <rPh sb="6" eb="8">
      <t>タイチョウ</t>
    </rPh>
    <rPh sb="9" eb="11">
      <t>カキ</t>
    </rPh>
    <rPh sb="12" eb="13">
      <t>カタ</t>
    </rPh>
    <phoneticPr fontId="2"/>
  </si>
  <si>
    <t>2月18日現在の発注合計数</t>
    <rPh sb="1" eb="2">
      <t>ガツ</t>
    </rPh>
    <rPh sb="4" eb="5">
      <t>ヒ</t>
    </rPh>
    <rPh sb="5" eb="7">
      <t>ゲンザイ</t>
    </rPh>
    <rPh sb="8" eb="10">
      <t>ハッチュウ</t>
    </rPh>
    <rPh sb="10" eb="13">
      <t>ゴウケイスウ</t>
    </rPh>
    <phoneticPr fontId="9"/>
  </si>
  <si>
    <t>石井</t>
    <rPh sb="0" eb="2">
      <t>イシイ</t>
    </rPh>
    <phoneticPr fontId="2"/>
  </si>
  <si>
    <t>五島一郎</t>
    <rPh sb="0" eb="4">
      <t>ゴトウイチロウ</t>
    </rPh>
    <phoneticPr fontId="2"/>
  </si>
  <si>
    <t>井上</t>
    <rPh sb="0" eb="2">
      <t>イノウエ</t>
    </rPh>
    <phoneticPr fontId="2"/>
  </si>
  <si>
    <t>名主川</t>
    <rPh sb="0" eb="3">
      <t>ナヌシガワ</t>
    </rPh>
    <phoneticPr fontId="2"/>
  </si>
  <si>
    <t>寺田</t>
    <rPh sb="0" eb="2">
      <t>テラダ</t>
    </rPh>
    <phoneticPr fontId="2"/>
  </si>
  <si>
    <t>平井</t>
    <rPh sb="0" eb="2">
      <t>ヒライ</t>
    </rPh>
    <phoneticPr fontId="2"/>
  </si>
  <si>
    <t>二木</t>
    <rPh sb="0" eb="1">
      <t>ニ</t>
    </rPh>
    <rPh sb="1" eb="2">
      <t>キ</t>
    </rPh>
    <phoneticPr fontId="2"/>
  </si>
  <si>
    <t>裙本</t>
    <rPh sb="0" eb="2">
      <t>ツマモト</t>
    </rPh>
    <phoneticPr fontId="2"/>
  </si>
  <si>
    <t>11:00～03:00</t>
    <phoneticPr fontId="2"/>
  </si>
  <si>
    <t>14:00～19:00</t>
    <phoneticPr fontId="2"/>
  </si>
  <si>
    <t>10:00～16:00</t>
    <phoneticPr fontId="2"/>
  </si>
  <si>
    <t>12:00～17:30</t>
    <phoneticPr fontId="2"/>
  </si>
  <si>
    <t>09:30～17:30</t>
    <phoneticPr fontId="2"/>
  </si>
  <si>
    <t>10:00～17:30</t>
    <phoneticPr fontId="2"/>
  </si>
  <si>
    <t>10:00～17:00</t>
    <phoneticPr fontId="2"/>
  </si>
  <si>
    <t>10:30～17:00</t>
    <phoneticPr fontId="2"/>
  </si>
  <si>
    <t>18:00～21:30</t>
    <phoneticPr fontId="2"/>
  </si>
  <si>
    <t>13:00～16:00//18:00～22:00</t>
    <phoneticPr fontId="2"/>
  </si>
  <si>
    <t>12/30先渡し</t>
    <rPh sb="5" eb="7">
      <t>サキワタ</t>
    </rPh>
    <phoneticPr fontId="2"/>
  </si>
  <si>
    <t>機種変更代</t>
    <rPh sb="0" eb="2">
      <t>キシュ</t>
    </rPh>
    <rPh sb="2" eb="4">
      <t>ヘンコウ</t>
    </rPh>
    <rPh sb="4" eb="5">
      <t>ダイ</t>
    </rPh>
    <phoneticPr fontId="2"/>
  </si>
  <si>
    <t>携帯代/保険代</t>
    <rPh sb="0" eb="2">
      <t>ケイタイ</t>
    </rPh>
    <rPh sb="2" eb="3">
      <t>ダイ</t>
    </rPh>
    <rPh sb="4" eb="6">
      <t>ホケン</t>
    </rPh>
    <rPh sb="6" eb="7">
      <t>ダイ</t>
    </rPh>
    <phoneticPr fontId="2"/>
  </si>
  <si>
    <t>金額不明</t>
    <rPh sb="0" eb="2">
      <t>キンガク</t>
    </rPh>
    <rPh sb="2" eb="4">
      <t>フメイ</t>
    </rPh>
    <phoneticPr fontId="2"/>
  </si>
  <si>
    <t>5万円（12/30受け取り）</t>
    <rPh sb="1" eb="3">
      <t>マンエン</t>
    </rPh>
    <rPh sb="9" eb="10">
      <t>ウ</t>
    </rPh>
    <rPh sb="11" eb="12">
      <t>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</si>
</sst>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\-[$¥-411]#,##0"/>
  </numFmts>
  <fonts count="7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color theme="1"/>
      <name val="富士ポップＰ"/>
      <family val="3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72"/>
      <color theme="1"/>
      <name val="ＭＳ 明朝"/>
      <family val="1"/>
      <charset val="128"/>
    </font>
    <font>
      <sz val="24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HGS教科書体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20"/>
      <color theme="1"/>
      <name val="ＭＳ 明朝"/>
      <family val="1"/>
      <charset val="128"/>
    </font>
    <font>
      <sz val="14"/>
      <color theme="1"/>
      <name val="HGS教科書体"/>
      <family val="1"/>
      <charset val="128"/>
    </font>
    <font>
      <b/>
      <sz val="16"/>
      <color theme="1"/>
      <name val="HGS教科書体"/>
      <family val="1"/>
      <charset val="128"/>
    </font>
    <font>
      <sz val="12"/>
      <color theme="1"/>
      <name val="HGS教科書体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theme="1"/>
      <name val="AR ADGothicJP Medium"/>
      <family val="3"/>
      <charset val="128"/>
    </font>
    <font>
      <b/>
      <sz val="24"/>
      <color theme="1"/>
      <name val="AR ADGothicJP Medium"/>
      <family val="3"/>
      <charset val="128"/>
    </font>
    <font>
      <b/>
      <sz val="48"/>
      <color theme="1"/>
      <name val="AR ADGothicJP Medium"/>
      <family val="3"/>
      <charset val="128"/>
    </font>
    <font>
      <b/>
      <sz val="72"/>
      <color theme="1"/>
      <name val="AR ADGothicJP Medium"/>
      <family val="3"/>
      <charset val="128"/>
    </font>
    <font>
      <b/>
      <sz val="11"/>
      <name val="Bookman Old Style"/>
      <family val="1"/>
    </font>
    <font>
      <b/>
      <sz val="11"/>
      <name val="游ゴシック Light"/>
      <family val="3"/>
      <charset val="128"/>
    </font>
    <font>
      <sz val="9"/>
      <color theme="1"/>
      <name val="ＭＳ 明朝"/>
      <family val="1"/>
      <charset val="128"/>
    </font>
    <font>
      <b/>
      <sz val="14"/>
      <name val="Bookman Old Style"/>
      <family val="1"/>
    </font>
    <font>
      <b/>
      <sz val="14"/>
      <name val="游ゴシック Light"/>
      <family val="3"/>
      <charset val="128"/>
    </font>
    <font>
      <b/>
      <sz val="50"/>
      <color theme="1"/>
      <name val="AR ADGothicJP Medium"/>
      <family val="3"/>
      <charset val="128"/>
    </font>
    <font>
      <b/>
      <sz val="10"/>
      <name val="ＭＳ 明朝"/>
      <family val="1"/>
      <charset val="128"/>
    </font>
    <font>
      <b/>
      <sz val="28"/>
      <color theme="1"/>
      <name val="AR ADGothicJP Medium"/>
      <family val="3"/>
      <charset val="128"/>
    </font>
    <font>
      <sz val="18"/>
      <color theme="1"/>
      <name val="ＭＳ 明朝"/>
      <family val="1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b/>
      <sz val="22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AR ADGothicJP Mediu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AR丸ゴシック体M"/>
      <family val="3"/>
      <charset val="128"/>
    </font>
    <font>
      <sz val="16"/>
      <color theme="1"/>
      <name val="AR丸ゴシック体M"/>
      <family val="3"/>
      <charset val="128"/>
    </font>
    <font>
      <b/>
      <sz val="72"/>
      <color theme="1"/>
      <name val="AR丸ゴシック体M"/>
      <family val="3"/>
      <charset val="128"/>
    </font>
    <font>
      <b/>
      <sz val="16"/>
      <color theme="1"/>
      <name val="HGP教科書体"/>
      <family val="1"/>
      <charset val="128"/>
    </font>
    <font>
      <b/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48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theme="1"/>
      <name val="AR P丸ゴシック体M"/>
      <family val="3"/>
      <charset val="128"/>
    </font>
    <font>
      <sz val="48"/>
      <color theme="1"/>
      <name val="AR P丸ゴシック体M"/>
      <family val="3"/>
      <charset val="128"/>
    </font>
    <font>
      <b/>
      <sz val="72"/>
      <color theme="1"/>
      <name val="AR P丸ゴシック体M"/>
      <family val="3"/>
      <charset val="128"/>
    </font>
    <font>
      <b/>
      <sz val="24"/>
      <color theme="1"/>
      <name val="AR P丸ゴシック体M"/>
      <family val="3"/>
      <charset val="128"/>
    </font>
    <font>
      <b/>
      <sz val="26"/>
      <color theme="1"/>
      <name val="AR P丸ゴシック体M"/>
      <family val="3"/>
      <charset val="128"/>
    </font>
    <font>
      <b/>
      <sz val="28"/>
      <color theme="1"/>
      <name val="AR P丸ゴシック体M"/>
      <family val="3"/>
      <charset val="128"/>
    </font>
    <font>
      <b/>
      <sz val="36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0"/>
      <color theme="1"/>
      <name val="AR P丸ゴシック体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28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/>
      <top style="medium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6" fontId="25" fillId="0" borderId="0" applyFont="0" applyFill="0" applyBorder="0" applyAlignment="0" applyProtection="0">
      <alignment vertical="center"/>
    </xf>
  </cellStyleXfs>
  <cellXfs count="56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1" xfId="0" applyFont="1" applyBorder="1"/>
    <xf numFmtId="0" fontId="1" fillId="0" borderId="31" xfId="0" applyFont="1" applyBorder="1" applyAlignment="1">
      <alignment horizontal="right" vertical="center"/>
    </xf>
    <xf numFmtId="0" fontId="1" fillId="0" borderId="32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0" fillId="0" borderId="0" xfId="1" applyFont="1"/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0" fillId="0" borderId="31" xfId="1" applyFont="1" applyBorder="1" applyAlignment="1">
      <alignment horizontal="left" vertical="center"/>
    </xf>
    <xf numFmtId="0" fontId="13" fillId="0" borderId="31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58" fontId="10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0" fillId="0" borderId="31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 indent="2" shrinkToFit="1"/>
    </xf>
    <xf numFmtId="0" fontId="14" fillId="0" borderId="0" xfId="1" applyFont="1" applyAlignment="1">
      <alignment horizontal="left" vertical="center" indent="2" shrinkToFit="1"/>
    </xf>
    <xf numFmtId="49" fontId="10" fillId="0" borderId="0" xfId="1" applyNumberFormat="1" applyFont="1" applyAlignment="1">
      <alignment horizontal="left" vertical="center" indent="2"/>
    </xf>
    <xf numFmtId="0" fontId="10" fillId="0" borderId="0" xfId="1" applyFont="1" applyAlignment="1">
      <alignment vertical="center"/>
    </xf>
    <xf numFmtId="0" fontId="10" fillId="0" borderId="31" xfId="1" applyFont="1" applyBorder="1" applyAlignment="1">
      <alignment horizontal="right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53" xfId="0" applyFont="1" applyBorder="1" applyAlignment="1">
      <alignment vertical="center"/>
    </xf>
    <xf numFmtId="0" fontId="10" fillId="0" borderId="54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0" fillId="0" borderId="57" xfId="0" applyFont="1" applyBorder="1" applyAlignment="1">
      <alignment vertical="center"/>
    </xf>
    <xf numFmtId="0" fontId="10" fillId="0" borderId="59" xfId="0" applyFont="1" applyBorder="1" applyAlignment="1">
      <alignment horizontal="left" vertical="center"/>
    </xf>
    <xf numFmtId="0" fontId="10" fillId="0" borderId="59" xfId="0" applyFont="1" applyBorder="1" applyAlignment="1">
      <alignment vertical="center"/>
    </xf>
    <xf numFmtId="0" fontId="10" fillId="0" borderId="59" xfId="0" applyFont="1" applyBorder="1" applyAlignment="1">
      <alignment horizontal="left" vertical="center" indent="1"/>
    </xf>
    <xf numFmtId="0" fontId="10" fillId="0" borderId="22" xfId="0" applyFont="1" applyBorder="1" applyAlignment="1">
      <alignment vertical="center"/>
    </xf>
    <xf numFmtId="0" fontId="10" fillId="0" borderId="60" xfId="0" applyFont="1" applyBorder="1" applyAlignment="1">
      <alignment vertical="center"/>
    </xf>
    <xf numFmtId="0" fontId="10" fillId="0" borderId="61" xfId="0" applyFont="1" applyBorder="1" applyAlignment="1">
      <alignment horizontal="left" vertical="center" indent="1"/>
    </xf>
    <xf numFmtId="0" fontId="10" fillId="0" borderId="62" xfId="0" applyFont="1" applyBorder="1" applyAlignment="1">
      <alignment vertical="center"/>
    </xf>
    <xf numFmtId="0" fontId="10" fillId="0" borderId="61" xfId="0" applyFont="1" applyBorder="1" applyAlignment="1">
      <alignment vertical="center"/>
    </xf>
    <xf numFmtId="0" fontId="10" fillId="0" borderId="63" xfId="0" applyFont="1" applyBorder="1" applyAlignment="1">
      <alignment vertical="center"/>
    </xf>
    <xf numFmtId="0" fontId="23" fillId="0" borderId="0" xfId="0" applyFont="1" applyAlignment="1">
      <alignment vertical="top"/>
    </xf>
    <xf numFmtId="0" fontId="15" fillId="0" borderId="53" xfId="0" applyFont="1" applyBorder="1" applyAlignment="1">
      <alignment vertical="center"/>
    </xf>
    <xf numFmtId="0" fontId="15" fillId="0" borderId="55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5" fillId="0" borderId="61" xfId="0" applyFont="1" applyBorder="1" applyAlignment="1">
      <alignment vertical="center"/>
    </xf>
    <xf numFmtId="0" fontId="10" fillId="0" borderId="67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68" xfId="0" applyFont="1" applyBorder="1" applyAlignment="1">
      <alignment vertical="center"/>
    </xf>
    <xf numFmtId="0" fontId="1" fillId="0" borderId="0" xfId="0" applyFont="1" applyAlignment="1">
      <alignment horizontal="distributed" vertical="distributed"/>
    </xf>
    <xf numFmtId="58" fontId="1" fillId="0" borderId="0" xfId="0" applyNumberFormat="1" applyFont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83" xfId="0" applyFont="1" applyBorder="1" applyAlignment="1">
      <alignment horizontal="center" vertical="center" shrinkToFit="1"/>
    </xf>
    <xf numFmtId="6" fontId="30" fillId="0" borderId="82" xfId="2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 shrinkToFit="1"/>
    </xf>
    <xf numFmtId="0" fontId="1" fillId="0" borderId="88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 shrinkToFit="1"/>
    </xf>
    <xf numFmtId="0" fontId="1" fillId="0" borderId="81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 shrinkToFit="1"/>
    </xf>
    <xf numFmtId="0" fontId="1" fillId="0" borderId="91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91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shrinkToFit="1"/>
    </xf>
    <xf numFmtId="0" fontId="1" fillId="0" borderId="89" xfId="0" applyFont="1" applyBorder="1" applyAlignment="1">
      <alignment horizontal="center" vertical="top" shrinkToFit="1"/>
    </xf>
    <xf numFmtId="0" fontId="1" fillId="0" borderId="94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shrinkToFit="1"/>
    </xf>
    <xf numFmtId="0" fontId="1" fillId="0" borderId="89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97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52" xfId="0" applyFont="1" applyBorder="1" applyAlignment="1">
      <alignment horizontal="center" vertical="center" shrinkToFit="1"/>
    </xf>
    <xf numFmtId="0" fontId="1" fillId="0" borderId="98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 shrinkToFit="1"/>
    </xf>
    <xf numFmtId="0" fontId="1" fillId="0" borderId="93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1" fillId="0" borderId="99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0" fillId="0" borderId="87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17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0" fillId="0" borderId="0" xfId="0" applyAlignment="1">
      <alignment vertical="top"/>
    </xf>
    <xf numFmtId="0" fontId="37" fillId="0" borderId="0" xfId="0" applyFont="1" applyAlignment="1">
      <alignment horizontal="center" vertical="center"/>
    </xf>
    <xf numFmtId="0" fontId="42" fillId="0" borderId="0" xfId="0" applyFont="1" applyAlignment="1">
      <alignment horizontal="right" vertical="center"/>
    </xf>
    <xf numFmtId="0" fontId="42" fillId="0" borderId="0" xfId="0" applyFont="1" applyAlignment="1">
      <alignment vertical="center"/>
    </xf>
    <xf numFmtId="0" fontId="33" fillId="0" borderId="75" xfId="0" applyFont="1" applyBorder="1" applyAlignment="1">
      <alignment horizontal="right" vertical="center"/>
    </xf>
    <xf numFmtId="0" fontId="33" fillId="0" borderId="81" xfId="0" applyFont="1" applyBorder="1" applyAlignment="1">
      <alignment vertical="center"/>
    </xf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vertical="center"/>
    </xf>
    <xf numFmtId="6" fontId="30" fillId="0" borderId="82" xfId="2" applyFont="1" applyBorder="1" applyAlignment="1">
      <alignment horizontal="right" vertical="center" wrapText="1"/>
    </xf>
    <xf numFmtId="6" fontId="30" fillId="0" borderId="0" xfId="2" applyFont="1" applyAlignment="1">
      <alignment horizontal="right" vertical="center" wrapText="1"/>
    </xf>
    <xf numFmtId="0" fontId="42" fillId="0" borderId="9" xfId="0" applyFont="1" applyBorder="1" applyAlignment="1">
      <alignment horizontal="center" vertical="center"/>
    </xf>
    <xf numFmtId="0" fontId="33" fillId="0" borderId="75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31" xfId="0" applyFont="1" applyBorder="1" applyAlignment="1">
      <alignment horizontal="left"/>
    </xf>
    <xf numFmtId="0" fontId="49" fillId="0" borderId="1" xfId="0" applyFont="1" applyBorder="1" applyAlignment="1">
      <alignment horizontal="right" vertical="center"/>
    </xf>
    <xf numFmtId="0" fontId="49" fillId="0" borderId="3" xfId="0" applyFont="1" applyBorder="1" applyAlignment="1">
      <alignment horizontal="left" vertical="center"/>
    </xf>
    <xf numFmtId="0" fontId="49" fillId="0" borderId="78" xfId="0" applyFont="1" applyBorder="1" applyAlignment="1">
      <alignment horizontal="right" vertical="center"/>
    </xf>
    <xf numFmtId="0" fontId="49" fillId="0" borderId="79" xfId="0" applyFont="1" applyBorder="1" applyAlignment="1">
      <alignment horizontal="left" vertical="center"/>
    </xf>
    <xf numFmtId="0" fontId="49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/>
    </xf>
    <xf numFmtId="0" fontId="49" fillId="0" borderId="0" xfId="0" applyFont="1" applyAlignment="1">
      <alignment vertical="center"/>
    </xf>
    <xf numFmtId="0" fontId="1" fillId="0" borderId="56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96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 shrinkToFit="1"/>
    </xf>
    <xf numFmtId="0" fontId="30" fillId="0" borderId="62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30" fillId="0" borderId="69" xfId="0" applyFont="1" applyBorder="1" applyAlignment="1">
      <alignment horizontal="center" vertical="center" shrinkToFit="1"/>
    </xf>
    <xf numFmtId="0" fontId="30" fillId="0" borderId="90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vertical="center" shrinkToFit="1"/>
    </xf>
    <xf numFmtId="0" fontId="1" fillId="0" borderId="110" xfId="0" applyFont="1" applyBorder="1" applyAlignment="1">
      <alignment horizontal="center" vertical="center" shrinkToFit="1"/>
    </xf>
    <xf numFmtId="0" fontId="30" fillId="3" borderId="5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3" borderId="87" xfId="0" applyFont="1" applyFill="1" applyBorder="1" applyAlignment="1">
      <alignment horizontal="center" vertical="center"/>
    </xf>
    <xf numFmtId="0" fontId="1" fillId="3" borderId="76" xfId="0" applyFont="1" applyFill="1" applyBorder="1" applyAlignment="1">
      <alignment horizontal="center" vertical="center"/>
    </xf>
    <xf numFmtId="0" fontId="1" fillId="3" borderId="88" xfId="0" applyFont="1" applyFill="1" applyBorder="1" applyAlignment="1">
      <alignment horizontal="center" vertical="center"/>
    </xf>
    <xf numFmtId="0" fontId="1" fillId="0" borderId="111" xfId="0" applyFont="1" applyBorder="1" applyAlignment="1">
      <alignment horizontal="center" vertical="center" shrinkToFit="1"/>
    </xf>
    <xf numFmtId="0" fontId="1" fillId="0" borderId="96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50" fillId="0" borderId="31" xfId="0" applyFont="1" applyBorder="1" applyAlignment="1">
      <alignment shrinkToFit="1"/>
    </xf>
    <xf numFmtId="0" fontId="50" fillId="0" borderId="0" xfId="0" applyFont="1" applyAlignment="1">
      <alignment vertical="center" shrinkToFit="1"/>
    </xf>
    <xf numFmtId="0" fontId="50" fillId="0" borderId="31" xfId="0" applyFont="1" applyBorder="1" applyAlignment="1">
      <alignment horizontal="center" shrinkToFit="1"/>
    </xf>
    <xf numFmtId="0" fontId="50" fillId="0" borderId="69" xfId="0" applyFont="1" applyBorder="1" applyAlignment="1">
      <alignment horizontal="center" vertical="center" shrinkToFit="1"/>
    </xf>
    <xf numFmtId="0" fontId="50" fillId="0" borderId="69" xfId="0" applyFont="1" applyBorder="1" applyAlignment="1">
      <alignment vertical="center" shrinkToFit="1"/>
    </xf>
    <xf numFmtId="0" fontId="50" fillId="0" borderId="69" xfId="0" applyFont="1" applyBorder="1" applyAlignment="1">
      <alignment horizontal="right" vertical="center" shrinkToFit="1"/>
    </xf>
    <xf numFmtId="0" fontId="50" fillId="0" borderId="31" xfId="0" applyFont="1" applyBorder="1" applyAlignment="1">
      <alignment vertical="center" shrinkToFit="1"/>
    </xf>
    <xf numFmtId="0" fontId="50" fillId="0" borderId="0" xfId="0" applyFont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52" fillId="0" borderId="0" xfId="0" applyFont="1"/>
    <xf numFmtId="0" fontId="53" fillId="0" borderId="0" xfId="0" applyFont="1"/>
    <xf numFmtId="0" fontId="1" fillId="0" borderId="44" xfId="0" applyFont="1" applyBorder="1" applyAlignment="1">
      <alignment horizontal="center" vertical="center" shrinkToFit="1"/>
    </xf>
    <xf numFmtId="6" fontId="30" fillId="0" borderId="112" xfId="2" applyFont="1" applyBorder="1" applyAlignment="1">
      <alignment horizontal="right" vertical="center" wrapText="1"/>
    </xf>
    <xf numFmtId="0" fontId="1" fillId="0" borderId="113" xfId="0" applyFont="1" applyBorder="1" applyAlignment="1">
      <alignment horizontal="center" vertical="center" shrinkToFit="1"/>
    </xf>
    <xf numFmtId="0" fontId="1" fillId="0" borderId="103" xfId="0" applyFont="1" applyBorder="1" applyAlignment="1">
      <alignment horizontal="center" vertical="center"/>
    </xf>
    <xf numFmtId="0" fontId="1" fillId="0" borderId="99" xfId="0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6" fontId="30" fillId="0" borderId="114" xfId="2" applyFont="1" applyBorder="1" applyAlignment="1">
      <alignment horizontal="right" vertical="center" wrapText="1"/>
    </xf>
    <xf numFmtId="6" fontId="30" fillId="0" borderId="115" xfId="2" applyFont="1" applyBorder="1" applyAlignment="1">
      <alignment horizontal="right" vertical="center" wrapText="1"/>
    </xf>
    <xf numFmtId="0" fontId="28" fillId="0" borderId="0" xfId="0" applyFont="1"/>
    <xf numFmtId="0" fontId="30" fillId="0" borderId="0" xfId="0" applyFont="1" applyAlignment="1">
      <alignment horizontal="right" vertical="center"/>
    </xf>
    <xf numFmtId="0" fontId="58" fillId="0" borderId="0" xfId="0" applyFont="1" applyAlignment="1">
      <alignment horizontal="left" vertical="center"/>
    </xf>
    <xf numFmtId="0" fontId="56" fillId="0" borderId="0" xfId="0" applyFont="1" applyAlignment="1">
      <alignment horizontal="lef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shrinkToFit="1"/>
    </xf>
    <xf numFmtId="0" fontId="51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31" fontId="0" fillId="0" borderId="0" xfId="0" applyNumberFormat="1" applyAlignment="1">
      <alignment horizontal="center" vertical="center" shrinkToFit="1"/>
    </xf>
    <xf numFmtId="0" fontId="0" fillId="0" borderId="66" xfId="0" applyBorder="1" applyAlignment="1">
      <alignment horizontal="center" vertical="center" shrinkToFit="1"/>
    </xf>
    <xf numFmtId="0" fontId="0" fillId="0" borderId="68" xfId="0" applyBorder="1" applyAlignment="1">
      <alignment horizontal="center" vertical="center" shrinkToFit="1"/>
    </xf>
    <xf numFmtId="0" fontId="51" fillId="0" borderId="68" xfId="0" applyFont="1" applyBorder="1" applyAlignment="1">
      <alignment horizontal="center" vertical="center" shrinkToFit="1"/>
    </xf>
    <xf numFmtId="0" fontId="60" fillId="0" borderId="0" xfId="0" applyFont="1" applyAlignment="1">
      <alignment horizontal="center" vertical="center"/>
    </xf>
    <xf numFmtId="0" fontId="61" fillId="0" borderId="0" xfId="0" applyFont="1" applyAlignment="1">
      <alignment vertical="center"/>
    </xf>
    <xf numFmtId="0" fontId="67" fillId="0" borderId="0" xfId="0" applyFont="1" applyAlignment="1">
      <alignment vertical="center"/>
    </xf>
    <xf numFmtId="0" fontId="69" fillId="0" borderId="0" xfId="0" applyFont="1" applyAlignment="1">
      <alignment horizontal="center" vertical="center" wrapText="1"/>
    </xf>
    <xf numFmtId="6" fontId="1" fillId="0" borderId="69" xfId="2" applyFont="1" applyBorder="1" applyAlignment="1">
      <alignment vertical="center"/>
    </xf>
    <xf numFmtId="6" fontId="1" fillId="0" borderId="69" xfId="0" applyNumberFormat="1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6" fontId="1" fillId="0" borderId="80" xfId="0" applyNumberFormat="1" applyFont="1" applyBorder="1" applyAlignment="1">
      <alignment vertical="center"/>
    </xf>
    <xf numFmtId="6" fontId="1" fillId="0" borderId="82" xfId="0" applyNumberFormat="1" applyFont="1" applyBorder="1" applyAlignment="1">
      <alignment vertical="center"/>
    </xf>
    <xf numFmtId="0" fontId="49" fillId="0" borderId="39" xfId="0" applyFont="1" applyBorder="1" applyAlignment="1">
      <alignment horizontal="right" vertical="center"/>
    </xf>
    <xf numFmtId="0" fontId="49" fillId="0" borderId="41" xfId="0" applyFont="1" applyBorder="1" applyAlignment="1">
      <alignment horizontal="left" vertical="center"/>
    </xf>
    <xf numFmtId="6" fontId="49" fillId="0" borderId="0" xfId="2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60" xfId="0" applyFont="1" applyBorder="1" applyAlignment="1">
      <alignment horizontal="distributed" vertical="center"/>
    </xf>
    <xf numFmtId="0" fontId="21" fillId="0" borderId="60" xfId="0" applyFont="1" applyBorder="1" applyAlignment="1">
      <alignment horizontal="center" vertical="center"/>
    </xf>
    <xf numFmtId="0" fontId="10" fillId="0" borderId="60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14" fillId="0" borderId="58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0" fillId="0" borderId="64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5" fillId="0" borderId="56" xfId="0" applyFont="1" applyBorder="1" applyAlignment="1">
      <alignment vertical="center"/>
    </xf>
    <xf numFmtId="0" fontId="15" fillId="0" borderId="62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0" fillId="0" borderId="67" xfId="0" applyFont="1" applyBorder="1" applyAlignment="1">
      <alignment horizontal="left" vertical="center"/>
    </xf>
    <xf numFmtId="0" fontId="10" fillId="0" borderId="66" xfId="0" applyFont="1" applyBorder="1" applyAlignment="1">
      <alignment horizontal="left" vertical="center"/>
    </xf>
    <xf numFmtId="0" fontId="10" fillId="0" borderId="70" xfId="0" applyFont="1" applyBorder="1" applyAlignment="1">
      <alignment horizontal="right" vertical="center"/>
    </xf>
    <xf numFmtId="0" fontId="10" fillId="0" borderId="36" xfId="0" applyFont="1" applyBorder="1" applyAlignment="1">
      <alignment horizontal="right" vertical="center"/>
    </xf>
    <xf numFmtId="0" fontId="10" fillId="0" borderId="72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71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24" fillId="0" borderId="69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10" fillId="0" borderId="68" xfId="0" applyFont="1" applyBorder="1" applyAlignment="1">
      <alignment horizontal="left" vertical="center"/>
    </xf>
    <xf numFmtId="176" fontId="24" fillId="0" borderId="69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distributed"/>
    </xf>
    <xf numFmtId="0" fontId="1" fillId="0" borderId="31" xfId="0" applyFont="1" applyBorder="1" applyAlignment="1">
      <alignment horizontal="distributed" vertical="distributed"/>
    </xf>
    <xf numFmtId="0" fontId="1" fillId="0" borderId="31" xfId="0" applyFont="1" applyBorder="1" applyAlignment="1">
      <alignment horizontal="center" vertical="center"/>
    </xf>
    <xf numFmtId="58" fontId="1" fillId="0" borderId="0" xfId="0" applyNumberFormat="1" applyFont="1" applyAlignment="1">
      <alignment horizontal="center" vertical="center"/>
    </xf>
    <xf numFmtId="0" fontId="1" fillId="0" borderId="31" xfId="0" applyFont="1" applyBorder="1" applyAlignment="1">
      <alignment horizontal="distributed" vertical="center"/>
    </xf>
    <xf numFmtId="0" fontId="7" fillId="0" borderId="3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31" xfId="1" applyFont="1" applyBorder="1" applyAlignment="1">
      <alignment horizontal="left" vertical="center"/>
    </xf>
    <xf numFmtId="0" fontId="10" fillId="0" borderId="37" xfId="1" applyFont="1" applyBorder="1" applyAlignment="1">
      <alignment horizontal="left" vertical="center" indent="2" shrinkToFit="1"/>
    </xf>
    <xf numFmtId="0" fontId="10" fillId="0" borderId="37" xfId="1" applyFont="1" applyBorder="1" applyAlignment="1">
      <alignment horizontal="distributed" vertical="center" indent="1" shrinkToFit="1"/>
    </xf>
    <xf numFmtId="0" fontId="14" fillId="0" borderId="37" xfId="1" applyFont="1" applyBorder="1" applyAlignment="1">
      <alignment horizontal="left" vertical="center" indent="2" shrinkToFit="1"/>
    </xf>
    <xf numFmtId="49" fontId="10" fillId="0" borderId="37" xfId="1" applyNumberFormat="1" applyFont="1" applyBorder="1" applyAlignment="1">
      <alignment horizontal="left" vertical="center" indent="2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left" vertical="center" shrinkToFit="1"/>
    </xf>
    <xf numFmtId="0" fontId="10" fillId="0" borderId="0" xfId="1" applyFont="1" applyAlignment="1">
      <alignment vertical="center" shrinkToFit="1"/>
    </xf>
    <xf numFmtId="0" fontId="12" fillId="0" borderId="0" xfId="1" applyFont="1" applyAlignment="1">
      <alignment horizontal="center" vertical="center"/>
    </xf>
    <xf numFmtId="0" fontId="10" fillId="0" borderId="31" xfId="1" applyFont="1" applyBorder="1" applyAlignment="1">
      <alignment horizontal="distributed" vertical="center" indent="1" shrinkToFit="1"/>
    </xf>
    <xf numFmtId="0" fontId="10" fillId="0" borderId="31" xfId="1" applyFont="1" applyBorder="1" applyAlignment="1">
      <alignment horizontal="left" vertical="center" indent="2" shrinkToFit="1"/>
    </xf>
    <xf numFmtId="0" fontId="11" fillId="0" borderId="0" xfId="1" applyFont="1" applyAlignment="1">
      <alignment horizontal="center" vertical="center"/>
    </xf>
    <xf numFmtId="0" fontId="13" fillId="0" borderId="31" xfId="1" applyFont="1" applyBorder="1" applyAlignment="1">
      <alignment horizontal="right" vertical="center" shrinkToFit="1"/>
    </xf>
    <xf numFmtId="0" fontId="10" fillId="0" borderId="31" xfId="1" applyFont="1" applyBorder="1" applyAlignment="1">
      <alignment horizontal="right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5" xfId="0" applyFont="1" applyBorder="1" applyAlignment="1">
      <alignment horizontal="center" vertical="center" shrinkToFit="1"/>
    </xf>
    <xf numFmtId="0" fontId="1" fillId="0" borderId="8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95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96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87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5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30" fillId="3" borderId="11" xfId="0" applyFont="1" applyFill="1" applyBorder="1" applyAlignment="1">
      <alignment horizontal="center" vertical="center" shrinkToFit="1"/>
    </xf>
    <xf numFmtId="0" fontId="30" fillId="3" borderId="16" xfId="0" applyFont="1" applyFill="1" applyBorder="1" applyAlignment="1">
      <alignment horizontal="center" vertical="center" shrinkToFit="1"/>
    </xf>
    <xf numFmtId="0" fontId="30" fillId="3" borderId="17" xfId="0" applyFont="1" applyFill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16" xfId="0" applyFont="1" applyBorder="1" applyAlignment="1">
      <alignment horizontal="center" vertical="center" shrinkToFit="1"/>
    </xf>
    <xf numFmtId="0" fontId="30" fillId="0" borderId="17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shrinkToFit="1"/>
    </xf>
    <xf numFmtId="0" fontId="30" fillId="0" borderId="29" xfId="0" applyFont="1" applyBorder="1" applyAlignment="1">
      <alignment horizontal="center" vertical="center" shrinkToFit="1"/>
    </xf>
    <xf numFmtId="0" fontId="30" fillId="0" borderId="30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wrapText="1" shrinkToFit="1"/>
    </xf>
    <xf numFmtId="0" fontId="30" fillId="0" borderId="17" xfId="0" applyFont="1" applyBorder="1" applyAlignment="1">
      <alignment horizontal="center" vertical="center" wrapText="1" shrinkToFit="1"/>
    </xf>
    <xf numFmtId="0" fontId="1" fillId="0" borderId="92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80" xfId="0" applyFont="1" applyBorder="1" applyAlignment="1">
      <alignment horizontal="center" vertical="center" shrinkToFit="1"/>
    </xf>
    <xf numFmtId="0" fontId="1" fillId="0" borderId="89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wrapText="1" shrinkToFit="1"/>
    </xf>
    <xf numFmtId="0" fontId="1" fillId="0" borderId="90" xfId="0" applyFont="1" applyBorder="1" applyAlignment="1">
      <alignment horizontal="center" vertical="center" wrapText="1" shrinkToFit="1"/>
    </xf>
    <xf numFmtId="0" fontId="1" fillId="0" borderId="70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shrinkToFit="1"/>
    </xf>
    <xf numFmtId="0" fontId="1" fillId="0" borderId="86" xfId="0" applyFont="1" applyBorder="1" applyAlignment="1">
      <alignment horizontal="center" vertical="center" shrinkToFit="1"/>
    </xf>
    <xf numFmtId="0" fontId="1" fillId="0" borderId="73" xfId="0" applyFont="1" applyBorder="1" applyAlignment="1">
      <alignment horizontal="center" vertical="center" shrinkToFit="1"/>
    </xf>
    <xf numFmtId="0" fontId="3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35" fillId="0" borderId="0" xfId="0" applyFont="1" applyAlignment="1">
      <alignment horizontal="left" wrapText="1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6" fillId="0" borderId="57" xfId="0" applyFont="1" applyBorder="1" applyAlignment="1">
      <alignment horizontal="center" vertical="center"/>
    </xf>
    <xf numFmtId="0" fontId="56" fillId="0" borderId="59" xfId="0" applyFont="1" applyBorder="1" applyAlignment="1">
      <alignment horizontal="center" vertical="center"/>
    </xf>
    <xf numFmtId="0" fontId="57" fillId="0" borderId="57" xfId="0" applyFont="1" applyBorder="1" applyAlignment="1">
      <alignment horizontal="center" vertical="center"/>
    </xf>
    <xf numFmtId="0" fontId="57" fillId="0" borderId="59" xfId="0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0" fontId="57" fillId="0" borderId="61" xfId="0" applyFont="1" applyBorder="1" applyAlignment="1">
      <alignment horizontal="center" vertical="center"/>
    </xf>
    <xf numFmtId="0" fontId="56" fillId="0" borderId="2" xfId="0" applyFont="1" applyBorder="1" applyAlignment="1">
      <alignment horizontal="center" vertical="center"/>
    </xf>
    <xf numFmtId="0" fontId="56" fillId="0" borderId="118" xfId="0" applyFont="1" applyBorder="1" applyAlignment="1">
      <alignment horizontal="center" vertical="center"/>
    </xf>
    <xf numFmtId="0" fontId="59" fillId="0" borderId="2" xfId="0" applyFont="1" applyBorder="1" applyAlignment="1">
      <alignment horizontal="center" vertical="center"/>
    </xf>
    <xf numFmtId="0" fontId="59" fillId="0" borderId="118" xfId="0" applyFont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121" xfId="0" applyFont="1" applyBorder="1" applyAlignment="1">
      <alignment horizontal="center" vertical="center"/>
    </xf>
    <xf numFmtId="0" fontId="57" fillId="0" borderId="122" xfId="0" applyFont="1" applyBorder="1" applyAlignment="1">
      <alignment horizontal="center" vertical="center"/>
    </xf>
    <xf numFmtId="0" fontId="57" fillId="0" borderId="123" xfId="0" applyFont="1" applyBorder="1" applyAlignment="1">
      <alignment horizontal="center" vertical="center"/>
    </xf>
    <xf numFmtId="0" fontId="56" fillId="0" borderId="125" xfId="0" applyFont="1" applyBorder="1" applyAlignment="1">
      <alignment horizontal="center" vertical="center"/>
    </xf>
    <xf numFmtId="0" fontId="56" fillId="0" borderId="126" xfId="0" applyFont="1" applyBorder="1" applyAlignment="1">
      <alignment horizontal="center" vertical="center"/>
    </xf>
    <xf numFmtId="0" fontId="56" fillId="0" borderId="119" xfId="0" applyFont="1" applyBorder="1" applyAlignment="1">
      <alignment horizontal="center" vertical="center"/>
    </xf>
    <xf numFmtId="0" fontId="56" fillId="0" borderId="120" xfId="0" applyFont="1" applyBorder="1" applyAlignment="1">
      <alignment horizontal="center" vertical="center"/>
    </xf>
    <xf numFmtId="0" fontId="58" fillId="0" borderId="116" xfId="0" applyFont="1" applyBorder="1" applyAlignment="1">
      <alignment horizontal="center" vertical="center"/>
    </xf>
    <xf numFmtId="0" fontId="58" fillId="0" borderId="124" xfId="0" applyFont="1" applyBorder="1" applyAlignment="1">
      <alignment horizontal="center" vertical="center"/>
    </xf>
    <xf numFmtId="0" fontId="58" fillId="0" borderId="57" xfId="0" applyFont="1" applyBorder="1" applyAlignment="1">
      <alignment horizontal="center" vertical="center"/>
    </xf>
    <xf numFmtId="0" fontId="58" fillId="0" borderId="59" xfId="0" applyFont="1" applyBorder="1" applyAlignment="1">
      <alignment horizontal="center" vertical="center"/>
    </xf>
    <xf numFmtId="0" fontId="58" fillId="0" borderId="122" xfId="0" applyFont="1" applyBorder="1" applyAlignment="1">
      <alignment horizontal="center" vertical="center"/>
    </xf>
    <xf numFmtId="0" fontId="58" fillId="0" borderId="123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56" fillId="0" borderId="117" xfId="0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0" fontId="58" fillId="0" borderId="61" xfId="0" applyFont="1" applyBorder="1" applyAlignment="1">
      <alignment horizontal="center" vertical="center"/>
    </xf>
    <xf numFmtId="0" fontId="24" fillId="0" borderId="75" xfId="0" applyFont="1" applyBorder="1" applyAlignment="1">
      <alignment horizontal="left" vertical="center"/>
    </xf>
    <xf numFmtId="6" fontId="48" fillId="0" borderId="0" xfId="0" applyNumberFormat="1" applyFont="1" applyAlignment="1">
      <alignment horizontal="center"/>
    </xf>
    <xf numFmtId="0" fontId="48" fillId="0" borderId="0" xfId="0" applyFont="1" applyAlignment="1">
      <alignment horizontal="center"/>
    </xf>
    <xf numFmtId="0" fontId="48" fillId="0" borderId="63" xfId="0" applyFont="1" applyBorder="1" applyAlignment="1">
      <alignment horizontal="center"/>
    </xf>
    <xf numFmtId="0" fontId="45" fillId="0" borderId="69" xfId="0" applyFont="1" applyBorder="1" applyAlignment="1">
      <alignment horizontal="center" vertical="center" wrapText="1"/>
    </xf>
    <xf numFmtId="0" fontId="46" fillId="0" borderId="49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/>
    </xf>
    <xf numFmtId="0" fontId="46" fillId="0" borderId="51" xfId="0" applyFont="1" applyBorder="1" applyAlignment="1">
      <alignment horizontal="center" vertical="center"/>
    </xf>
    <xf numFmtId="0" fontId="44" fillId="0" borderId="0" xfId="0" applyFont="1" applyAlignment="1">
      <alignment horizontal="center"/>
    </xf>
    <xf numFmtId="6" fontId="44" fillId="0" borderId="0" xfId="2" applyFont="1" applyAlignment="1">
      <alignment horizontal="center"/>
    </xf>
    <xf numFmtId="6" fontId="47" fillId="0" borderId="0" xfId="0" applyNumberFormat="1" applyFont="1" applyAlignment="1">
      <alignment horizontal="center"/>
    </xf>
    <xf numFmtId="0" fontId="47" fillId="0" borderId="0" xfId="0" applyFont="1" applyAlignment="1">
      <alignment horizontal="center"/>
    </xf>
    <xf numFmtId="0" fontId="47" fillId="0" borderId="63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5" fillId="0" borderId="69" xfId="0" applyFont="1" applyBorder="1" applyAlignment="1">
      <alignment horizontal="center" vertical="center"/>
    </xf>
    <xf numFmtId="0" fontId="46" fillId="0" borderId="105" xfId="0" applyFont="1" applyBorder="1" applyAlignment="1">
      <alignment horizontal="center" vertical="center"/>
    </xf>
    <xf numFmtId="0" fontId="46" fillId="0" borderId="106" xfId="0" applyFont="1" applyBorder="1" applyAlignment="1">
      <alignment horizontal="center" vertical="center"/>
    </xf>
    <xf numFmtId="0" fontId="46" fillId="0" borderId="107" xfId="0" applyFont="1" applyBorder="1" applyAlignment="1">
      <alignment horizontal="center" vertical="center"/>
    </xf>
    <xf numFmtId="0" fontId="46" fillId="0" borderId="85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72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73" xfId="0" applyFont="1" applyBorder="1" applyAlignment="1">
      <alignment horizontal="center" vertical="center"/>
    </xf>
    <xf numFmtId="6" fontId="10" fillId="0" borderId="69" xfId="2" applyFont="1" applyBorder="1" applyAlignment="1">
      <alignment horizontal="center" vertical="center"/>
    </xf>
    <xf numFmtId="0" fontId="24" fillId="0" borderId="66" xfId="0" applyFont="1" applyBorder="1" applyAlignment="1">
      <alignment horizontal="left" vertical="center"/>
    </xf>
    <xf numFmtId="0" fontId="41" fillId="0" borderId="69" xfId="0" applyFont="1" applyBorder="1" applyAlignment="1">
      <alignment horizontal="center" vertical="center" wrapText="1"/>
    </xf>
    <xf numFmtId="176" fontId="19" fillId="0" borderId="50" xfId="0" applyNumberFormat="1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102" xfId="0" applyFont="1" applyBorder="1" applyAlignment="1">
      <alignment horizontal="center" vertical="center"/>
    </xf>
    <xf numFmtId="0" fontId="19" fillId="0" borderId="103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104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100" xfId="0" applyFont="1" applyBorder="1" applyAlignment="1">
      <alignment horizontal="center" vertical="center"/>
    </xf>
    <xf numFmtId="0" fontId="24" fillId="0" borderId="101" xfId="0" applyFont="1" applyBorder="1" applyAlignment="1">
      <alignment horizontal="center" vertical="center"/>
    </xf>
    <xf numFmtId="0" fontId="24" fillId="0" borderId="74" xfId="0" applyFont="1" applyBorder="1" applyAlignment="1">
      <alignment horizontal="left" vertical="center"/>
    </xf>
    <xf numFmtId="0" fontId="24" fillId="0" borderId="62" xfId="0" applyFont="1" applyBorder="1" applyAlignment="1">
      <alignment horizontal="left" vertical="center"/>
    </xf>
    <xf numFmtId="0" fontId="24" fillId="0" borderId="68" xfId="0" applyFont="1" applyBorder="1" applyAlignment="1">
      <alignment horizontal="left" vertical="center"/>
    </xf>
    <xf numFmtId="0" fontId="24" fillId="0" borderId="67" xfId="0" applyFont="1" applyBorder="1" applyAlignment="1">
      <alignment horizontal="left" vertical="center"/>
    </xf>
    <xf numFmtId="6" fontId="1" fillId="0" borderId="69" xfId="2" applyFont="1" applyBorder="1" applyAlignment="1">
      <alignment horizontal="right" vertical="center"/>
    </xf>
    <xf numFmtId="0" fontId="1" fillId="0" borderId="69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6" fontId="1" fillId="0" borderId="80" xfId="2" applyFont="1" applyBorder="1" applyAlignment="1">
      <alignment horizontal="right" vertical="center"/>
    </xf>
    <xf numFmtId="6" fontId="1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0" fillId="0" borderId="3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9" fillId="0" borderId="69" xfId="0" applyFont="1" applyBorder="1" applyAlignment="1">
      <alignment horizontal="center" vertical="center"/>
    </xf>
    <xf numFmtId="56" fontId="49" fillId="0" borderId="76" xfId="0" applyNumberFormat="1" applyFont="1" applyBorder="1" applyAlignment="1">
      <alignment horizontal="center" vertical="center"/>
    </xf>
    <xf numFmtId="0" fontId="49" fillId="0" borderId="76" xfId="0" applyFont="1" applyBorder="1" applyAlignment="1">
      <alignment horizontal="center" vertical="center"/>
    </xf>
    <xf numFmtId="0" fontId="49" fillId="0" borderId="76" xfId="0" applyFont="1" applyBorder="1" applyAlignment="1">
      <alignment horizontal="center" vertical="center" shrinkToFit="1"/>
    </xf>
    <xf numFmtId="6" fontId="49" fillId="0" borderId="76" xfId="2" applyFont="1" applyBorder="1" applyAlignment="1">
      <alignment horizontal="center" vertical="center"/>
    </xf>
    <xf numFmtId="6" fontId="49" fillId="0" borderId="1" xfId="2" applyFont="1" applyBorder="1" applyAlignment="1">
      <alignment vertical="center"/>
    </xf>
    <xf numFmtId="6" fontId="49" fillId="0" borderId="67" xfId="2" applyFont="1" applyBorder="1" applyAlignment="1">
      <alignment vertical="center"/>
    </xf>
    <xf numFmtId="6" fontId="49" fillId="0" borderId="3" xfId="2" applyFont="1" applyBorder="1" applyAlignment="1">
      <alignment vertical="center"/>
    </xf>
    <xf numFmtId="0" fontId="49" fillId="0" borderId="31" xfId="0" applyFont="1" applyBorder="1" applyAlignment="1">
      <alignment horizontal="right"/>
    </xf>
    <xf numFmtId="58" fontId="49" fillId="0" borderId="0" xfId="0" applyNumberFormat="1" applyFont="1" applyAlignment="1">
      <alignment horizontal="right" vertical="center"/>
    </xf>
    <xf numFmtId="6" fontId="49" fillId="0" borderId="69" xfId="2" applyFont="1" applyBorder="1" applyAlignment="1">
      <alignment vertical="center"/>
    </xf>
    <xf numFmtId="56" fontId="49" fillId="0" borderId="77" xfId="0" applyNumberFormat="1" applyFont="1" applyBorder="1" applyAlignment="1">
      <alignment horizontal="center" vertical="center"/>
    </xf>
    <xf numFmtId="0" fontId="49" fillId="0" borderId="77" xfId="0" applyFont="1" applyBorder="1" applyAlignment="1">
      <alignment horizontal="center" vertical="center"/>
    </xf>
    <xf numFmtId="0" fontId="49" fillId="0" borderId="77" xfId="0" applyFont="1" applyBorder="1" applyAlignment="1">
      <alignment horizontal="center" vertical="center" shrinkToFit="1"/>
    </xf>
    <xf numFmtId="6" fontId="49" fillId="0" borderId="77" xfId="2" applyFont="1" applyBorder="1" applyAlignment="1">
      <alignment horizontal="center" vertical="center"/>
    </xf>
    <xf numFmtId="6" fontId="49" fillId="0" borderId="108" xfId="2" applyFont="1" applyBorder="1" applyAlignment="1">
      <alignment vertical="center"/>
    </xf>
    <xf numFmtId="6" fontId="49" fillId="0" borderId="68" xfId="2" applyFont="1" applyBorder="1" applyAlignment="1">
      <alignment vertical="center"/>
    </xf>
    <xf numFmtId="6" fontId="49" fillId="0" borderId="109" xfId="2" applyFont="1" applyBorder="1" applyAlignment="1">
      <alignment vertical="center"/>
    </xf>
    <xf numFmtId="56" fontId="49" fillId="0" borderId="94" xfId="0" applyNumberFormat="1" applyFont="1" applyBorder="1" applyAlignment="1">
      <alignment horizontal="center" vertical="center"/>
    </xf>
    <xf numFmtId="0" fontId="49" fillId="0" borderId="94" xfId="0" applyFont="1" applyBorder="1" applyAlignment="1">
      <alignment horizontal="center" vertical="center"/>
    </xf>
    <xf numFmtId="6" fontId="49" fillId="0" borderId="94" xfId="2" applyFont="1" applyBorder="1" applyAlignment="1">
      <alignment horizontal="center" vertical="center"/>
    </xf>
    <xf numFmtId="6" fontId="49" fillId="0" borderId="39" xfId="2" applyFont="1" applyBorder="1" applyAlignment="1">
      <alignment vertical="center"/>
    </xf>
    <xf numFmtId="6" fontId="49" fillId="0" borderId="66" xfId="2" applyFont="1" applyBorder="1" applyAlignment="1">
      <alignment vertical="center"/>
    </xf>
    <xf numFmtId="6" fontId="49" fillId="0" borderId="41" xfId="2" applyFont="1" applyBorder="1" applyAlignment="1">
      <alignment vertical="center"/>
    </xf>
    <xf numFmtId="6" fontId="49" fillId="0" borderId="9" xfId="0" applyNumberFormat="1" applyFont="1" applyBorder="1" applyAlignment="1">
      <alignment vertical="center"/>
    </xf>
    <xf numFmtId="0" fontId="49" fillId="0" borderId="75" xfId="0" applyFont="1" applyBorder="1" applyAlignment="1">
      <alignment vertical="center"/>
    </xf>
    <xf numFmtId="0" fontId="49" fillId="0" borderId="81" xfId="0" applyFont="1" applyBorder="1" applyAlignment="1">
      <alignment vertical="center"/>
    </xf>
    <xf numFmtId="0" fontId="49" fillId="0" borderId="90" xfId="0" applyFont="1" applyBorder="1" applyAlignment="1">
      <alignment horizontal="center" vertical="center"/>
    </xf>
    <xf numFmtId="6" fontId="49" fillId="0" borderId="90" xfId="2" applyFont="1" applyBorder="1" applyAlignment="1">
      <alignment horizontal="center" vertical="center"/>
    </xf>
    <xf numFmtId="6" fontId="49" fillId="0" borderId="89" xfId="2" applyFont="1" applyBorder="1" applyAlignment="1">
      <alignment vertical="center"/>
    </xf>
    <xf numFmtId="6" fontId="49" fillId="0" borderId="69" xfId="2" applyFont="1" applyBorder="1" applyAlignment="1">
      <alignment horizontal="center" vertical="center"/>
    </xf>
    <xf numFmtId="6" fontId="49" fillId="0" borderId="80" xfId="2" applyFont="1" applyBorder="1" applyAlignment="1">
      <alignment vertical="center"/>
    </xf>
    <xf numFmtId="6" fontId="49" fillId="0" borderId="78" xfId="2" applyFont="1" applyBorder="1" applyAlignment="1">
      <alignment vertical="center"/>
    </xf>
    <xf numFmtId="6" fontId="49" fillId="0" borderId="127" xfId="2" applyFont="1" applyBorder="1" applyAlignment="1">
      <alignment vertical="center"/>
    </xf>
    <xf numFmtId="6" fontId="49" fillId="0" borderId="79" xfId="2" applyFont="1" applyBorder="1" applyAlignment="1">
      <alignment vertical="center"/>
    </xf>
    <xf numFmtId="0" fontId="49" fillId="0" borderId="0" xfId="0" applyFont="1" applyAlignment="1">
      <alignment horizontal="left" vertical="center"/>
    </xf>
    <xf numFmtId="0" fontId="49" fillId="0" borderId="0" xfId="0" applyFont="1" applyAlignment="1">
      <alignment horizontal="right" vertical="center"/>
    </xf>
    <xf numFmtId="6" fontId="49" fillId="0" borderId="70" xfId="2" applyFont="1" applyBorder="1" applyAlignment="1">
      <alignment horizontal="right" vertical="center"/>
    </xf>
    <xf numFmtId="6" fontId="49" fillId="0" borderId="36" xfId="2" applyFont="1" applyBorder="1" applyAlignment="1">
      <alignment horizontal="right" vertical="center"/>
    </xf>
    <xf numFmtId="6" fontId="49" fillId="0" borderId="71" xfId="2" applyFont="1" applyBorder="1" applyAlignment="1">
      <alignment horizontal="right" vertical="center"/>
    </xf>
    <xf numFmtId="6" fontId="49" fillId="0" borderId="9" xfId="2" applyFont="1" applyBorder="1" applyAlignment="1">
      <alignment horizontal="right" vertical="center"/>
    </xf>
    <xf numFmtId="6" fontId="49" fillId="0" borderId="75" xfId="2" applyFont="1" applyBorder="1" applyAlignment="1">
      <alignment horizontal="right" vertical="center"/>
    </xf>
    <xf numFmtId="6" fontId="49" fillId="0" borderId="81" xfId="2" applyFont="1" applyBorder="1" applyAlignment="1">
      <alignment horizontal="right" vertical="center"/>
    </xf>
    <xf numFmtId="0" fontId="49" fillId="0" borderId="0" xfId="0" applyFont="1" applyAlignment="1">
      <alignment horizontal="center" vertical="center"/>
    </xf>
    <xf numFmtId="6" fontId="49" fillId="0" borderId="0" xfId="2" applyFont="1" applyAlignment="1">
      <alignment horizontal="center" vertical="center"/>
    </xf>
    <xf numFmtId="0" fontId="50" fillId="0" borderId="69" xfId="0" applyFont="1" applyBorder="1" applyAlignment="1">
      <alignment horizontal="center" vertical="center" shrinkToFit="1"/>
    </xf>
    <xf numFmtId="0" fontId="50" fillId="0" borderId="69" xfId="0" applyFont="1" applyBorder="1" applyAlignment="1">
      <alignment horizontal="center" vertical="center" wrapText="1" shrinkToFit="1"/>
    </xf>
    <xf numFmtId="0" fontId="50" fillId="0" borderId="80" xfId="0" applyFont="1" applyBorder="1" applyAlignment="1">
      <alignment horizontal="center" vertical="center" shrinkToFit="1"/>
    </xf>
    <xf numFmtId="0" fontId="50" fillId="0" borderId="89" xfId="0" applyFont="1" applyBorder="1" applyAlignment="1">
      <alignment horizontal="center" vertical="center" shrinkToFit="1"/>
    </xf>
    <xf numFmtId="0" fontId="50" fillId="0" borderId="90" xfId="0" applyFont="1" applyBorder="1" applyAlignment="1">
      <alignment horizontal="center" vertical="center" shrinkToFit="1"/>
    </xf>
    <xf numFmtId="0" fontId="50" fillId="0" borderId="80" xfId="0" applyFont="1" applyBorder="1" applyAlignment="1">
      <alignment horizontal="center" vertical="center" wrapText="1" shrinkToFit="1"/>
    </xf>
    <xf numFmtId="0" fontId="50" fillId="0" borderId="89" xfId="0" applyFont="1" applyBorder="1" applyAlignment="1">
      <alignment horizontal="center" vertical="center" wrapText="1" shrinkToFit="1"/>
    </xf>
    <xf numFmtId="0" fontId="50" fillId="0" borderId="90" xfId="0" applyFont="1" applyBorder="1" applyAlignment="1">
      <alignment horizontal="center" vertical="center" wrapText="1" shrinkToFit="1"/>
    </xf>
    <xf numFmtId="0" fontId="50" fillId="0" borderId="49" xfId="0" applyFont="1" applyBorder="1" applyAlignment="1">
      <alignment horizontal="center" vertical="center" shrinkToFit="1"/>
    </xf>
    <xf numFmtId="0" fontId="50" fillId="0" borderId="37" xfId="0" applyFont="1" applyBorder="1" applyAlignment="1">
      <alignment horizontal="center" vertical="center" shrinkToFit="1"/>
    </xf>
    <xf numFmtId="0" fontId="50" fillId="0" borderId="51" xfId="0" applyFont="1" applyBorder="1" applyAlignment="1">
      <alignment horizontal="center" vertical="center" shrinkToFit="1"/>
    </xf>
    <xf numFmtId="0" fontId="50" fillId="0" borderId="37" xfId="0" applyFont="1" applyBorder="1" applyAlignment="1">
      <alignment horizontal="center" shrinkToFit="1"/>
    </xf>
    <xf numFmtId="0" fontId="50" fillId="0" borderId="69" xfId="0" applyFont="1" applyBorder="1" applyAlignment="1">
      <alignment horizontal="left" vertical="center" shrinkToFit="1"/>
    </xf>
    <xf numFmtId="0" fontId="50" fillId="0" borderId="49" xfId="0" applyFont="1" applyBorder="1" applyAlignment="1">
      <alignment horizontal="left" vertical="center" shrinkToFit="1"/>
    </xf>
    <xf numFmtId="0" fontId="50" fillId="0" borderId="51" xfId="0" applyFont="1" applyBorder="1" applyAlignment="1">
      <alignment horizontal="left" vertical="center" shrinkToFit="1"/>
    </xf>
    <xf numFmtId="0" fontId="50" fillId="0" borderId="36" xfId="0" applyFont="1" applyBorder="1" applyAlignment="1">
      <alignment horizontal="center" vertical="center" shrinkToFit="1"/>
    </xf>
    <xf numFmtId="0" fontId="50" fillId="0" borderId="37" xfId="0" applyFont="1" applyBorder="1" applyAlignment="1">
      <alignment horizontal="center" wrapText="1" shrinkToFit="1"/>
    </xf>
    <xf numFmtId="0" fontId="50" fillId="0" borderId="37" xfId="0" applyFont="1" applyBorder="1" applyAlignment="1">
      <alignment horizontal="left" vertical="center" shrinkToFit="1"/>
    </xf>
    <xf numFmtId="0" fontId="50" fillId="0" borderId="31" xfId="0" applyFont="1" applyBorder="1" applyAlignment="1">
      <alignment horizontal="center" shrinkToFit="1"/>
    </xf>
    <xf numFmtId="0" fontId="51" fillId="0" borderId="68" xfId="0" applyFont="1" applyBorder="1" applyAlignment="1">
      <alignment horizontal="center" vertical="center" shrinkToFit="1"/>
    </xf>
    <xf numFmtId="31" fontId="0" fillId="0" borderId="66" xfId="0" applyNumberFormat="1" applyBorder="1" applyAlignment="1">
      <alignment horizontal="center" vertical="center" shrinkToFit="1"/>
    </xf>
    <xf numFmtId="0" fontId="0" fillId="0" borderId="66" xfId="0" applyBorder="1" applyAlignment="1">
      <alignment horizontal="center" vertical="center" shrinkToFit="1"/>
    </xf>
    <xf numFmtId="0" fontId="51" fillId="0" borderId="0" xfId="0" applyFont="1" applyAlignment="1">
      <alignment horizontal="center" vertical="center" shrinkToFit="1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61" fillId="0" borderId="0" xfId="0" applyFont="1" applyAlignment="1">
      <alignment horizontal="right"/>
    </xf>
    <xf numFmtId="0" fontId="61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 wrapText="1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35"/>
  <sheetViews>
    <sheetView topLeftCell="A7" workbookViewId="0">
      <selection activeCell="Z8" sqref="Z8"/>
    </sheetView>
  </sheetViews>
  <sheetFormatPr defaultRowHeight="29.25" customHeight="1"/>
  <cols>
    <col min="1" max="1" width="14.625" style="22" customWidth="1"/>
    <col min="2" max="2" width="13.875" style="1" customWidth="1"/>
    <col min="3" max="3" width="6.25" style="1" customWidth="1"/>
    <col min="4" max="4" width="3.125" style="1" customWidth="1"/>
    <col min="5" max="5" width="8.875" style="1" customWidth="1"/>
    <col min="6" max="6" width="6.25" style="1" customWidth="1"/>
    <col min="7" max="7" width="3.125" style="1" customWidth="1"/>
    <col min="8" max="8" width="9" style="1"/>
    <col min="9" max="9" width="6.25" style="1" customWidth="1"/>
    <col min="10" max="10" width="3.125" style="1" customWidth="1"/>
    <col min="11" max="11" width="9" style="1"/>
    <col min="12" max="12" width="6.25" style="1" customWidth="1"/>
    <col min="13" max="13" width="3.125" style="1" customWidth="1"/>
    <col min="14" max="14" width="9" style="1"/>
    <col min="15" max="15" width="14.625" style="22" customWidth="1"/>
    <col min="16" max="16" width="13.875" style="1" customWidth="1"/>
    <col min="17" max="17" width="6.25" style="1" customWidth="1"/>
    <col min="18" max="18" width="3.125" style="1" customWidth="1"/>
    <col min="19" max="19" width="8.875" style="1" customWidth="1"/>
    <col min="20" max="20" width="6.25" style="1" customWidth="1"/>
    <col min="21" max="21" width="3.125" style="1" customWidth="1"/>
    <col min="22" max="22" width="9" style="1"/>
    <col min="23" max="23" width="6.25" style="1" customWidth="1"/>
    <col min="24" max="24" width="3.125" style="1" customWidth="1"/>
    <col min="25" max="25" width="9" style="1"/>
    <col min="26" max="26" width="6.25" style="1" customWidth="1"/>
    <col min="27" max="27" width="3.125" style="1" customWidth="1"/>
    <col min="28" max="16384" width="9" style="1"/>
  </cols>
  <sheetData>
    <row r="1" spans="1:28" ht="18.75" customHeight="1" thickBot="1">
      <c r="A1" s="21" t="s">
        <v>0</v>
      </c>
      <c r="B1" s="6" t="s">
        <v>1</v>
      </c>
      <c r="C1" s="258" t="s">
        <v>40</v>
      </c>
      <c r="D1" s="259"/>
      <c r="E1" s="7" t="s">
        <v>2</v>
      </c>
      <c r="F1" s="258" t="s">
        <v>41</v>
      </c>
      <c r="G1" s="259"/>
      <c r="H1" s="7" t="s">
        <v>2</v>
      </c>
      <c r="I1" s="258" t="s">
        <v>43</v>
      </c>
      <c r="J1" s="259"/>
      <c r="K1" s="7" t="s">
        <v>2</v>
      </c>
      <c r="L1" s="258" t="s">
        <v>44</v>
      </c>
      <c r="M1" s="259"/>
      <c r="N1" s="7" t="s">
        <v>2</v>
      </c>
      <c r="O1" s="21" t="s">
        <v>0</v>
      </c>
      <c r="P1" s="6" t="s">
        <v>1</v>
      </c>
      <c r="Q1" s="258" t="s">
        <v>40</v>
      </c>
      <c r="R1" s="259"/>
      <c r="S1" s="7" t="s">
        <v>2</v>
      </c>
      <c r="T1" s="258" t="s">
        <v>41</v>
      </c>
      <c r="U1" s="259"/>
      <c r="V1" s="7" t="s">
        <v>2</v>
      </c>
      <c r="W1" s="258" t="s">
        <v>43</v>
      </c>
      <c r="X1" s="259"/>
      <c r="Y1" s="7" t="s">
        <v>2</v>
      </c>
      <c r="Z1" s="258" t="s">
        <v>44</v>
      </c>
      <c r="AA1" s="259"/>
      <c r="AB1" s="7" t="s">
        <v>2</v>
      </c>
    </row>
    <row r="2" spans="1:28" ht="30" customHeight="1" thickBot="1">
      <c r="A2" s="21" t="s">
        <v>32</v>
      </c>
      <c r="B2" s="6" t="s">
        <v>33</v>
      </c>
      <c r="C2" s="8">
        <v>1</v>
      </c>
      <c r="D2" s="9" t="s">
        <v>3</v>
      </c>
      <c r="E2" s="7"/>
      <c r="F2" s="8">
        <v>1</v>
      </c>
      <c r="G2" s="9" t="s">
        <v>3</v>
      </c>
      <c r="H2" s="7"/>
      <c r="I2" s="8">
        <v>1</v>
      </c>
      <c r="J2" s="9" t="s">
        <v>3</v>
      </c>
      <c r="K2" s="7"/>
      <c r="L2" s="8">
        <v>1</v>
      </c>
      <c r="M2" s="9" t="s">
        <v>3</v>
      </c>
      <c r="N2" s="7"/>
      <c r="O2" s="60" t="s">
        <v>79</v>
      </c>
      <c r="P2" s="61" t="s">
        <v>79</v>
      </c>
      <c r="Q2" s="62">
        <v>4</v>
      </c>
      <c r="R2" s="63" t="s">
        <v>3</v>
      </c>
      <c r="S2" s="64"/>
      <c r="T2" s="62">
        <v>4</v>
      </c>
      <c r="U2" s="63" t="s">
        <v>3</v>
      </c>
      <c r="V2" s="64"/>
      <c r="W2" s="62">
        <v>4</v>
      </c>
      <c r="X2" s="63" t="s">
        <v>3</v>
      </c>
      <c r="Y2" s="64"/>
      <c r="Z2" s="62">
        <v>4</v>
      </c>
      <c r="AA2" s="63" t="s">
        <v>3</v>
      </c>
      <c r="AB2" s="64"/>
    </row>
    <row r="3" spans="1:28" ht="30" customHeight="1" thickBot="1">
      <c r="A3" s="21" t="s">
        <v>4</v>
      </c>
      <c r="B3" s="6" t="s">
        <v>5</v>
      </c>
      <c r="C3" s="8">
        <v>1</v>
      </c>
      <c r="D3" s="9" t="s">
        <v>3</v>
      </c>
      <c r="E3" s="7"/>
      <c r="F3" s="23"/>
      <c r="G3" s="9" t="s">
        <v>3</v>
      </c>
      <c r="H3" s="7"/>
      <c r="I3" s="8">
        <v>1</v>
      </c>
      <c r="J3" s="9" t="s">
        <v>3</v>
      </c>
      <c r="K3" s="7"/>
      <c r="L3" s="23"/>
      <c r="M3" s="9" t="s">
        <v>3</v>
      </c>
      <c r="N3" s="7"/>
      <c r="O3" s="65"/>
      <c r="P3" s="66" t="s">
        <v>80</v>
      </c>
      <c r="Q3" s="67">
        <v>5</v>
      </c>
      <c r="R3" s="68" t="s">
        <v>3</v>
      </c>
      <c r="S3" s="69"/>
      <c r="T3" s="67">
        <v>5</v>
      </c>
      <c r="U3" s="68" t="s">
        <v>3</v>
      </c>
      <c r="V3" s="69"/>
      <c r="W3" s="67">
        <v>5</v>
      </c>
      <c r="X3" s="68" t="s">
        <v>3</v>
      </c>
      <c r="Y3" s="69"/>
      <c r="Z3" s="67">
        <v>5</v>
      </c>
      <c r="AA3" s="68" t="s">
        <v>3</v>
      </c>
      <c r="AB3" s="69"/>
    </row>
    <row r="4" spans="1:28" ht="30" customHeight="1" thickBot="1">
      <c r="A4" s="21" t="s">
        <v>34</v>
      </c>
      <c r="B4" s="6" t="s">
        <v>6</v>
      </c>
      <c r="C4" s="8">
        <v>2</v>
      </c>
      <c r="D4" s="9" t="s">
        <v>3</v>
      </c>
      <c r="E4" s="7"/>
      <c r="F4" s="8">
        <v>2</v>
      </c>
      <c r="G4" s="9" t="s">
        <v>3</v>
      </c>
      <c r="H4" s="7"/>
      <c r="I4" s="8">
        <v>2</v>
      </c>
      <c r="J4" s="9" t="s">
        <v>3</v>
      </c>
      <c r="K4" s="7"/>
      <c r="L4" s="8">
        <v>2</v>
      </c>
      <c r="M4" s="9" t="s">
        <v>3</v>
      </c>
      <c r="N4" s="7"/>
      <c r="O4" s="65"/>
      <c r="P4" s="66" t="s">
        <v>81</v>
      </c>
      <c r="Q4" s="67">
        <v>11</v>
      </c>
      <c r="R4" s="68" t="s">
        <v>3</v>
      </c>
      <c r="S4" s="69"/>
      <c r="T4" s="67">
        <v>11</v>
      </c>
      <c r="U4" s="68" t="s">
        <v>3</v>
      </c>
      <c r="V4" s="69"/>
      <c r="W4" s="67">
        <v>11</v>
      </c>
      <c r="X4" s="68" t="s">
        <v>3</v>
      </c>
      <c r="Y4" s="69"/>
      <c r="Z4" s="67">
        <v>11</v>
      </c>
      <c r="AA4" s="68" t="s">
        <v>3</v>
      </c>
      <c r="AB4" s="69"/>
    </row>
    <row r="5" spans="1:28" ht="30" customHeight="1" thickBot="1">
      <c r="A5" s="21" t="s">
        <v>35</v>
      </c>
      <c r="B5" s="6" t="s">
        <v>7</v>
      </c>
      <c r="C5" s="8">
        <v>2</v>
      </c>
      <c r="D5" s="9" t="s">
        <v>3</v>
      </c>
      <c r="E5" s="7"/>
      <c r="F5" s="23"/>
      <c r="G5" s="9" t="s">
        <v>3</v>
      </c>
      <c r="H5" s="7"/>
      <c r="I5" s="8">
        <v>2</v>
      </c>
      <c r="J5" s="9" t="s">
        <v>3</v>
      </c>
      <c r="K5" s="7"/>
      <c r="L5" s="23"/>
      <c r="M5" s="9" t="s">
        <v>3</v>
      </c>
      <c r="N5" s="7"/>
      <c r="O5" s="65" t="s">
        <v>82</v>
      </c>
      <c r="P5" s="66"/>
      <c r="Q5" s="67">
        <v>2</v>
      </c>
      <c r="R5" s="68" t="s">
        <v>3</v>
      </c>
      <c r="S5" s="69"/>
      <c r="T5" s="67">
        <v>2</v>
      </c>
      <c r="U5" s="68" t="s">
        <v>3</v>
      </c>
      <c r="V5" s="69"/>
      <c r="W5" s="67">
        <v>2</v>
      </c>
      <c r="X5" s="68" t="s">
        <v>3</v>
      </c>
      <c r="Y5" s="69"/>
      <c r="Z5" s="67">
        <v>2</v>
      </c>
      <c r="AA5" s="68" t="s">
        <v>3</v>
      </c>
      <c r="AB5" s="69"/>
    </row>
    <row r="6" spans="1:28" ht="30" customHeight="1">
      <c r="A6" s="254" t="s">
        <v>37</v>
      </c>
      <c r="B6" s="10" t="s">
        <v>8</v>
      </c>
      <c r="C6" s="11">
        <v>2</v>
      </c>
      <c r="D6" s="12" t="s">
        <v>3</v>
      </c>
      <c r="E6" s="13"/>
      <c r="F6" s="11">
        <v>2</v>
      </c>
      <c r="G6" s="12" t="s">
        <v>3</v>
      </c>
      <c r="H6" s="13"/>
      <c r="I6" s="11">
        <v>2</v>
      </c>
      <c r="J6" s="12" t="s">
        <v>3</v>
      </c>
      <c r="K6" s="13"/>
      <c r="L6" s="11">
        <v>2</v>
      </c>
      <c r="M6" s="12" t="s">
        <v>3</v>
      </c>
      <c r="N6" s="13"/>
      <c r="O6" s="65" t="s">
        <v>83</v>
      </c>
      <c r="P6" s="66"/>
      <c r="Q6" s="67">
        <v>2</v>
      </c>
      <c r="R6" s="68" t="s">
        <v>3</v>
      </c>
      <c r="S6" s="69"/>
      <c r="T6" s="67">
        <v>2</v>
      </c>
      <c r="U6" s="68" t="s">
        <v>3</v>
      </c>
      <c r="V6" s="69"/>
      <c r="W6" s="67">
        <v>2</v>
      </c>
      <c r="X6" s="68" t="s">
        <v>3</v>
      </c>
      <c r="Y6" s="69"/>
      <c r="Z6" s="67">
        <v>2</v>
      </c>
      <c r="AA6" s="68" t="s">
        <v>3</v>
      </c>
      <c r="AB6" s="69"/>
    </row>
    <row r="7" spans="1:28" ht="30" customHeight="1">
      <c r="A7" s="255"/>
      <c r="B7" s="2" t="s">
        <v>9</v>
      </c>
      <c r="C7" s="3">
        <v>1</v>
      </c>
      <c r="D7" s="4" t="s">
        <v>3</v>
      </c>
      <c r="E7" s="5"/>
      <c r="F7" s="3">
        <v>1</v>
      </c>
      <c r="G7" s="4" t="s">
        <v>3</v>
      </c>
      <c r="H7" s="5"/>
      <c r="I7" s="3">
        <v>1</v>
      </c>
      <c r="J7" s="4" t="s">
        <v>3</v>
      </c>
      <c r="K7" s="5"/>
      <c r="L7" s="3">
        <v>1</v>
      </c>
      <c r="M7" s="4" t="s">
        <v>3</v>
      </c>
      <c r="N7" s="5"/>
      <c r="O7" s="65"/>
      <c r="P7" s="66" t="s">
        <v>84</v>
      </c>
      <c r="Q7" s="67">
        <v>3</v>
      </c>
      <c r="R7" s="68" t="s">
        <v>3</v>
      </c>
      <c r="S7" s="69"/>
      <c r="T7" s="67">
        <v>3</v>
      </c>
      <c r="U7" s="68" t="s">
        <v>3</v>
      </c>
      <c r="V7" s="69"/>
      <c r="W7" s="67">
        <v>3</v>
      </c>
      <c r="X7" s="68" t="s">
        <v>3</v>
      </c>
      <c r="Y7" s="69"/>
      <c r="Z7" s="67">
        <v>3</v>
      </c>
      <c r="AA7" s="68" t="s">
        <v>3</v>
      </c>
      <c r="AB7" s="69"/>
    </row>
    <row r="8" spans="1:28" ht="30" customHeight="1">
      <c r="A8" s="255"/>
      <c r="B8" s="2" t="s">
        <v>10</v>
      </c>
      <c r="C8" s="3">
        <v>1</v>
      </c>
      <c r="D8" s="4" t="s">
        <v>3</v>
      </c>
      <c r="E8" s="5"/>
      <c r="F8" s="3">
        <v>1</v>
      </c>
      <c r="G8" s="4" t="s">
        <v>3</v>
      </c>
      <c r="H8" s="5"/>
      <c r="I8" s="3">
        <v>1</v>
      </c>
      <c r="J8" s="4" t="s">
        <v>3</v>
      </c>
      <c r="K8" s="5"/>
      <c r="L8" s="3">
        <v>1</v>
      </c>
      <c r="M8" s="4" t="s">
        <v>3</v>
      </c>
      <c r="N8" s="5"/>
      <c r="O8" s="55"/>
      <c r="P8" s="56"/>
      <c r="Q8" s="57"/>
      <c r="R8" s="58" t="s">
        <v>3</v>
      </c>
      <c r="S8" s="59"/>
      <c r="T8" s="57"/>
      <c r="U8" s="58" t="s">
        <v>3</v>
      </c>
      <c r="V8" s="59"/>
      <c r="W8" s="57"/>
      <c r="X8" s="58" t="s">
        <v>3</v>
      </c>
      <c r="Y8" s="59"/>
      <c r="Z8" s="57"/>
      <c r="AA8" s="58" t="s">
        <v>3</v>
      </c>
      <c r="AB8" s="59"/>
    </row>
    <row r="9" spans="1:28" ht="30" customHeight="1">
      <c r="A9" s="255"/>
      <c r="B9" s="2" t="s">
        <v>11</v>
      </c>
      <c r="C9" s="3">
        <v>1</v>
      </c>
      <c r="D9" s="4" t="s">
        <v>3</v>
      </c>
      <c r="E9" s="5"/>
      <c r="F9" s="3">
        <v>1</v>
      </c>
      <c r="G9" s="4" t="s">
        <v>3</v>
      </c>
      <c r="H9" s="5"/>
      <c r="I9" s="3">
        <v>1</v>
      </c>
      <c r="J9" s="4" t="s">
        <v>3</v>
      </c>
      <c r="K9" s="5"/>
      <c r="L9" s="3">
        <v>1</v>
      </c>
      <c r="M9" s="4" t="s">
        <v>3</v>
      </c>
      <c r="N9" s="5"/>
      <c r="O9" s="26"/>
      <c r="P9" s="2"/>
      <c r="Q9" s="3"/>
      <c r="R9" s="4" t="s">
        <v>3</v>
      </c>
      <c r="S9" s="5"/>
      <c r="T9" s="3"/>
      <c r="U9" s="4" t="s">
        <v>3</v>
      </c>
      <c r="V9" s="5"/>
      <c r="W9" s="3"/>
      <c r="X9" s="4" t="s">
        <v>3</v>
      </c>
      <c r="Y9" s="5"/>
      <c r="Z9" s="3"/>
      <c r="AA9" s="4" t="s">
        <v>3</v>
      </c>
      <c r="AB9" s="5"/>
    </row>
    <row r="10" spans="1:28" ht="30" customHeight="1" thickBot="1">
      <c r="A10" s="256"/>
      <c r="B10" s="14" t="s">
        <v>12</v>
      </c>
      <c r="C10" s="15">
        <v>3</v>
      </c>
      <c r="D10" s="16" t="s">
        <v>3</v>
      </c>
      <c r="E10" s="17"/>
      <c r="F10" s="15">
        <v>3</v>
      </c>
      <c r="G10" s="16" t="s">
        <v>3</v>
      </c>
      <c r="H10" s="17"/>
      <c r="I10" s="15">
        <v>3</v>
      </c>
      <c r="J10" s="16" t="s">
        <v>3</v>
      </c>
      <c r="K10" s="17"/>
      <c r="L10" s="15">
        <v>3</v>
      </c>
      <c r="M10" s="16" t="s">
        <v>3</v>
      </c>
      <c r="N10" s="17"/>
      <c r="O10" s="26"/>
      <c r="P10" s="2"/>
      <c r="Q10" s="3"/>
      <c r="R10" s="4" t="s">
        <v>3</v>
      </c>
      <c r="S10" s="5"/>
      <c r="T10" s="3"/>
      <c r="U10" s="4" t="s">
        <v>3</v>
      </c>
      <c r="V10" s="5"/>
      <c r="W10" s="3"/>
      <c r="X10" s="4" t="s">
        <v>3</v>
      </c>
      <c r="Y10" s="5"/>
      <c r="Z10" s="3"/>
      <c r="AA10" s="4" t="s">
        <v>3</v>
      </c>
      <c r="AB10" s="5"/>
    </row>
    <row r="11" spans="1:28" ht="30" customHeight="1">
      <c r="A11" s="254" t="s">
        <v>36</v>
      </c>
      <c r="B11" s="10" t="s">
        <v>13</v>
      </c>
      <c r="C11" s="11">
        <v>1</v>
      </c>
      <c r="D11" s="12" t="s">
        <v>3</v>
      </c>
      <c r="E11" s="13"/>
      <c r="F11" s="11">
        <v>1</v>
      </c>
      <c r="G11" s="12" t="s">
        <v>3</v>
      </c>
      <c r="H11" s="13"/>
      <c r="I11" s="11">
        <v>1</v>
      </c>
      <c r="J11" s="12" t="s">
        <v>3</v>
      </c>
      <c r="K11" s="13"/>
      <c r="L11" s="11">
        <v>1</v>
      </c>
      <c r="M11" s="12" t="s">
        <v>3</v>
      </c>
      <c r="N11" s="13"/>
      <c r="O11" s="26"/>
      <c r="P11" s="2"/>
      <c r="Q11" s="3"/>
      <c r="R11" s="4" t="s">
        <v>3</v>
      </c>
      <c r="S11" s="5"/>
      <c r="T11" s="3"/>
      <c r="U11" s="4" t="s">
        <v>3</v>
      </c>
      <c r="V11" s="5"/>
      <c r="W11" s="3"/>
      <c r="X11" s="4" t="s">
        <v>3</v>
      </c>
      <c r="Y11" s="5"/>
      <c r="Z11" s="3"/>
      <c r="AA11" s="4" t="s">
        <v>3</v>
      </c>
      <c r="AB11" s="5"/>
    </row>
    <row r="12" spans="1:28" ht="30" customHeight="1">
      <c r="A12" s="255"/>
      <c r="B12" s="2" t="s">
        <v>14</v>
      </c>
      <c r="C12" s="3">
        <v>1</v>
      </c>
      <c r="D12" s="4" t="s">
        <v>3</v>
      </c>
      <c r="E12" s="5"/>
      <c r="F12" s="3">
        <v>1</v>
      </c>
      <c r="G12" s="4" t="s">
        <v>3</v>
      </c>
      <c r="H12" s="5"/>
      <c r="I12" s="3">
        <v>1</v>
      </c>
      <c r="J12" s="4" t="s">
        <v>3</v>
      </c>
      <c r="K12" s="5"/>
      <c r="L12" s="3">
        <v>1</v>
      </c>
      <c r="M12" s="4" t="s">
        <v>3</v>
      </c>
      <c r="N12" s="5"/>
      <c r="O12" s="26"/>
      <c r="P12" s="2"/>
      <c r="Q12" s="3"/>
      <c r="R12" s="4" t="s">
        <v>3</v>
      </c>
      <c r="S12" s="5"/>
      <c r="T12" s="3"/>
      <c r="U12" s="4" t="s">
        <v>3</v>
      </c>
      <c r="V12" s="5"/>
      <c r="W12" s="3"/>
      <c r="X12" s="4" t="s">
        <v>3</v>
      </c>
      <c r="Y12" s="5"/>
      <c r="Z12" s="3"/>
      <c r="AA12" s="4" t="s">
        <v>3</v>
      </c>
      <c r="AB12" s="5"/>
    </row>
    <row r="13" spans="1:28" ht="30" customHeight="1">
      <c r="A13" s="255"/>
      <c r="B13" s="2" t="s">
        <v>15</v>
      </c>
      <c r="C13" s="3">
        <v>1</v>
      </c>
      <c r="D13" s="4" t="s">
        <v>3</v>
      </c>
      <c r="E13" s="5"/>
      <c r="F13" s="3">
        <v>1</v>
      </c>
      <c r="G13" s="4" t="s">
        <v>3</v>
      </c>
      <c r="H13" s="5"/>
      <c r="I13" s="3">
        <v>1</v>
      </c>
      <c r="J13" s="4" t="s">
        <v>3</v>
      </c>
      <c r="K13" s="5"/>
      <c r="L13" s="3">
        <v>1</v>
      </c>
      <c r="M13" s="4" t="s">
        <v>3</v>
      </c>
      <c r="N13" s="5"/>
      <c r="O13" s="26"/>
      <c r="P13" s="2"/>
      <c r="Q13" s="3"/>
      <c r="R13" s="4" t="s">
        <v>3</v>
      </c>
      <c r="S13" s="5"/>
      <c r="T13" s="3"/>
      <c r="U13" s="4" t="s">
        <v>3</v>
      </c>
      <c r="V13" s="5"/>
      <c r="W13" s="3"/>
      <c r="X13" s="4" t="s">
        <v>3</v>
      </c>
      <c r="Y13" s="5"/>
      <c r="Z13" s="3"/>
      <c r="AA13" s="4" t="s">
        <v>3</v>
      </c>
      <c r="AB13" s="5"/>
    </row>
    <row r="14" spans="1:28" ht="30" customHeight="1" thickBot="1">
      <c r="A14" s="256"/>
      <c r="B14" s="14" t="s">
        <v>16</v>
      </c>
      <c r="C14" s="15">
        <v>2</v>
      </c>
      <c r="D14" s="16" t="s">
        <v>3</v>
      </c>
      <c r="E14" s="17"/>
      <c r="F14" s="15">
        <v>2</v>
      </c>
      <c r="G14" s="16" t="s">
        <v>3</v>
      </c>
      <c r="H14" s="17"/>
      <c r="I14" s="15">
        <v>2</v>
      </c>
      <c r="J14" s="16" t="s">
        <v>3</v>
      </c>
      <c r="K14" s="17"/>
      <c r="L14" s="15">
        <v>2</v>
      </c>
      <c r="M14" s="16" t="s">
        <v>3</v>
      </c>
      <c r="N14" s="17"/>
      <c r="O14" s="26"/>
      <c r="P14" s="2"/>
      <c r="Q14" s="3"/>
      <c r="R14" s="4" t="s">
        <v>3</v>
      </c>
      <c r="S14" s="5"/>
      <c r="T14" s="3"/>
      <c r="U14" s="4" t="s">
        <v>3</v>
      </c>
      <c r="V14" s="5"/>
      <c r="W14" s="3"/>
      <c r="X14" s="4" t="s">
        <v>3</v>
      </c>
      <c r="Y14" s="5"/>
      <c r="Z14" s="3"/>
      <c r="AA14" s="4" t="s">
        <v>3</v>
      </c>
      <c r="AB14" s="5"/>
    </row>
    <row r="15" spans="1:28" ht="30" customHeight="1">
      <c r="A15" s="254"/>
      <c r="B15" s="10" t="s">
        <v>17</v>
      </c>
      <c r="C15" s="11">
        <v>1</v>
      </c>
      <c r="D15" s="12" t="s">
        <v>3</v>
      </c>
      <c r="E15" s="13"/>
      <c r="F15" s="25"/>
      <c r="G15" s="12" t="s">
        <v>3</v>
      </c>
      <c r="H15" s="13"/>
      <c r="I15" s="11">
        <v>1</v>
      </c>
      <c r="J15" s="12" t="s">
        <v>3</v>
      </c>
      <c r="K15" s="13"/>
      <c r="L15" s="25"/>
      <c r="M15" s="12" t="s">
        <v>3</v>
      </c>
      <c r="N15" s="13"/>
      <c r="O15" s="26"/>
      <c r="P15" s="2"/>
      <c r="Q15" s="3"/>
      <c r="R15" s="4" t="s">
        <v>3</v>
      </c>
      <c r="S15" s="5"/>
      <c r="T15" s="3"/>
      <c r="U15" s="4" t="s">
        <v>3</v>
      </c>
      <c r="V15" s="5"/>
      <c r="W15" s="3"/>
      <c r="X15" s="4" t="s">
        <v>3</v>
      </c>
      <c r="Y15" s="5"/>
      <c r="Z15" s="3"/>
      <c r="AA15" s="4" t="s">
        <v>3</v>
      </c>
      <c r="AB15" s="5"/>
    </row>
    <row r="16" spans="1:28" ht="30" customHeight="1" thickBot="1">
      <c r="A16" s="256"/>
      <c r="B16" s="14" t="s">
        <v>18</v>
      </c>
      <c r="C16" s="15">
        <v>1</v>
      </c>
      <c r="D16" s="16" t="s">
        <v>3</v>
      </c>
      <c r="E16" s="20"/>
      <c r="F16" s="24"/>
      <c r="G16" s="19" t="s">
        <v>3</v>
      </c>
      <c r="H16" s="20"/>
      <c r="I16" s="18">
        <v>1</v>
      </c>
      <c r="J16" s="19" t="s">
        <v>3</v>
      </c>
      <c r="K16" s="20"/>
      <c r="L16" s="24"/>
      <c r="M16" s="19" t="s">
        <v>3</v>
      </c>
      <c r="N16" s="20"/>
      <c r="O16" s="26"/>
      <c r="P16" s="2"/>
      <c r="Q16" s="3"/>
      <c r="R16" s="4" t="s">
        <v>3</v>
      </c>
      <c r="S16" s="5"/>
      <c r="T16" s="3"/>
      <c r="U16" s="4" t="s">
        <v>3</v>
      </c>
      <c r="V16" s="5"/>
      <c r="W16" s="3"/>
      <c r="X16" s="4" t="s">
        <v>3</v>
      </c>
      <c r="Y16" s="5"/>
      <c r="Z16" s="3"/>
      <c r="AA16" s="4" t="s">
        <v>3</v>
      </c>
      <c r="AB16" s="5"/>
    </row>
    <row r="17" spans="1:28" ht="30" customHeight="1">
      <c r="A17" s="254"/>
      <c r="B17" s="10" t="s">
        <v>19</v>
      </c>
      <c r="C17" s="11">
        <v>1</v>
      </c>
      <c r="D17" s="12" t="s">
        <v>3</v>
      </c>
      <c r="E17" s="13"/>
      <c r="F17" s="11">
        <v>1</v>
      </c>
      <c r="G17" s="12" t="s">
        <v>3</v>
      </c>
      <c r="H17" s="13"/>
      <c r="I17" s="11">
        <v>1</v>
      </c>
      <c r="J17" s="12" t="s">
        <v>3</v>
      </c>
      <c r="K17" s="13"/>
      <c r="L17" s="11">
        <v>1</v>
      </c>
      <c r="M17" s="12" t="s">
        <v>3</v>
      </c>
      <c r="N17" s="13"/>
      <c r="O17" s="26"/>
      <c r="P17" s="2"/>
      <c r="Q17" s="3"/>
      <c r="R17" s="4" t="s">
        <v>3</v>
      </c>
      <c r="S17" s="5"/>
      <c r="T17" s="3"/>
      <c r="U17" s="4" t="s">
        <v>3</v>
      </c>
      <c r="V17" s="5"/>
      <c r="W17" s="3"/>
      <c r="X17" s="4" t="s">
        <v>3</v>
      </c>
      <c r="Y17" s="5"/>
      <c r="Z17" s="3"/>
      <c r="AA17" s="4" t="s">
        <v>3</v>
      </c>
      <c r="AB17" s="5"/>
    </row>
    <row r="18" spans="1:28" ht="30" customHeight="1">
      <c r="A18" s="255"/>
      <c r="B18" s="2" t="s">
        <v>20</v>
      </c>
      <c r="C18" s="3">
        <v>1</v>
      </c>
      <c r="D18" s="4" t="s">
        <v>3</v>
      </c>
      <c r="E18" s="5"/>
      <c r="F18" s="3">
        <v>1</v>
      </c>
      <c r="G18" s="4" t="s">
        <v>3</v>
      </c>
      <c r="H18" s="5"/>
      <c r="I18" s="3">
        <v>1</v>
      </c>
      <c r="J18" s="4" t="s">
        <v>3</v>
      </c>
      <c r="K18" s="5"/>
      <c r="L18" s="3">
        <v>1</v>
      </c>
      <c r="M18" s="4" t="s">
        <v>3</v>
      </c>
      <c r="N18" s="5"/>
      <c r="O18" s="26"/>
      <c r="P18" s="2"/>
      <c r="Q18" s="3"/>
      <c r="R18" s="4" t="s">
        <v>3</v>
      </c>
      <c r="S18" s="5"/>
      <c r="T18" s="3"/>
      <c r="U18" s="4" t="s">
        <v>3</v>
      </c>
      <c r="V18" s="5"/>
      <c r="W18" s="3"/>
      <c r="X18" s="4" t="s">
        <v>3</v>
      </c>
      <c r="Y18" s="5"/>
      <c r="Z18" s="3"/>
      <c r="AA18" s="4" t="s">
        <v>3</v>
      </c>
      <c r="AB18" s="5"/>
    </row>
    <row r="19" spans="1:28" ht="30" customHeight="1" thickBot="1">
      <c r="A19" s="256"/>
      <c r="B19" s="14" t="s">
        <v>21</v>
      </c>
      <c r="C19" s="15">
        <v>2</v>
      </c>
      <c r="D19" s="16" t="s">
        <v>3</v>
      </c>
      <c r="E19" s="17"/>
      <c r="F19" s="15">
        <v>2</v>
      </c>
      <c r="G19" s="16" t="s">
        <v>3</v>
      </c>
      <c r="H19" s="17"/>
      <c r="I19" s="15">
        <v>2</v>
      </c>
      <c r="J19" s="16" t="s">
        <v>3</v>
      </c>
      <c r="K19" s="17"/>
      <c r="L19" s="15">
        <v>2</v>
      </c>
      <c r="M19" s="16" t="s">
        <v>3</v>
      </c>
      <c r="N19" s="17"/>
      <c r="O19" s="26"/>
      <c r="P19" s="2"/>
      <c r="Q19" s="3"/>
      <c r="R19" s="4" t="s">
        <v>3</v>
      </c>
      <c r="S19" s="5"/>
      <c r="T19" s="3"/>
      <c r="U19" s="4" t="s">
        <v>3</v>
      </c>
      <c r="V19" s="5"/>
      <c r="W19" s="3"/>
      <c r="X19" s="4" t="s">
        <v>3</v>
      </c>
      <c r="Y19" s="5"/>
      <c r="Z19" s="3"/>
      <c r="AA19" s="4" t="s">
        <v>3</v>
      </c>
      <c r="AB19" s="5"/>
    </row>
    <row r="20" spans="1:28" ht="30" customHeight="1" thickBot="1">
      <c r="A20" s="21" t="s">
        <v>38</v>
      </c>
      <c r="B20" s="6" t="s">
        <v>22</v>
      </c>
      <c r="C20" s="8">
        <v>2</v>
      </c>
      <c r="D20" s="9" t="s">
        <v>3</v>
      </c>
      <c r="E20" s="7"/>
      <c r="F20" s="8">
        <v>2</v>
      </c>
      <c r="G20" s="9" t="s">
        <v>3</v>
      </c>
      <c r="H20" s="7"/>
      <c r="I20" s="8">
        <v>2</v>
      </c>
      <c r="J20" s="9" t="s">
        <v>3</v>
      </c>
      <c r="K20" s="7"/>
      <c r="L20" s="8">
        <v>2</v>
      </c>
      <c r="M20" s="9" t="s">
        <v>3</v>
      </c>
      <c r="N20" s="7"/>
      <c r="O20" s="26"/>
      <c r="P20" s="2"/>
      <c r="Q20" s="3"/>
      <c r="R20" s="4" t="s">
        <v>3</v>
      </c>
      <c r="S20" s="5"/>
      <c r="T20" s="3"/>
      <c r="U20" s="4" t="s">
        <v>3</v>
      </c>
      <c r="V20" s="5"/>
      <c r="W20" s="3"/>
      <c r="X20" s="4" t="s">
        <v>3</v>
      </c>
      <c r="Y20" s="5"/>
      <c r="Z20" s="3"/>
      <c r="AA20" s="4" t="s">
        <v>3</v>
      </c>
      <c r="AB20" s="5"/>
    </row>
    <row r="21" spans="1:28" ht="30" customHeight="1" thickBot="1">
      <c r="A21" s="21" t="s">
        <v>39</v>
      </c>
      <c r="B21" s="6" t="s">
        <v>23</v>
      </c>
      <c r="C21" s="8">
        <v>2</v>
      </c>
      <c r="D21" s="9" t="s">
        <v>3</v>
      </c>
      <c r="E21" s="7"/>
      <c r="F21" s="8">
        <v>2</v>
      </c>
      <c r="G21" s="9" t="s">
        <v>3</v>
      </c>
      <c r="H21" s="7"/>
      <c r="I21" s="8">
        <v>2</v>
      </c>
      <c r="J21" s="9" t="s">
        <v>3</v>
      </c>
      <c r="K21" s="7"/>
      <c r="L21" s="8">
        <v>2</v>
      </c>
      <c r="M21" s="9" t="s">
        <v>3</v>
      </c>
      <c r="N21" s="7"/>
      <c r="O21" s="26"/>
      <c r="P21" s="2"/>
      <c r="Q21" s="3"/>
      <c r="R21" s="4" t="s">
        <v>3</v>
      </c>
      <c r="S21" s="5"/>
      <c r="T21" s="3"/>
      <c r="U21" s="4" t="s">
        <v>3</v>
      </c>
      <c r="V21" s="5"/>
      <c r="W21" s="3"/>
      <c r="X21" s="4" t="s">
        <v>3</v>
      </c>
      <c r="Y21" s="5"/>
      <c r="Z21" s="3"/>
      <c r="AA21" s="4" t="s">
        <v>3</v>
      </c>
      <c r="AB21" s="5"/>
    </row>
    <row r="22" spans="1:28" ht="30" customHeight="1" thickBot="1">
      <c r="A22" s="21" t="s">
        <v>42</v>
      </c>
      <c r="B22" s="6" t="s">
        <v>24</v>
      </c>
      <c r="C22" s="8">
        <v>1</v>
      </c>
      <c r="D22" s="9" t="s">
        <v>3</v>
      </c>
      <c r="E22" s="7"/>
      <c r="F22" s="8">
        <v>1</v>
      </c>
      <c r="G22" s="9" t="s">
        <v>3</v>
      </c>
      <c r="H22" s="7"/>
      <c r="I22" s="8">
        <v>1</v>
      </c>
      <c r="J22" s="9" t="s">
        <v>3</v>
      </c>
      <c r="K22" s="7"/>
      <c r="L22" s="8">
        <v>1</v>
      </c>
      <c r="M22" s="9" t="s">
        <v>3</v>
      </c>
      <c r="N22" s="7"/>
      <c r="O22" s="26"/>
      <c r="P22" s="2"/>
      <c r="Q22" s="3"/>
      <c r="R22" s="4" t="s">
        <v>3</v>
      </c>
      <c r="S22" s="5"/>
      <c r="T22" s="3"/>
      <c r="U22" s="4" t="s">
        <v>3</v>
      </c>
      <c r="V22" s="5"/>
      <c r="W22" s="3"/>
      <c r="X22" s="4" t="s">
        <v>3</v>
      </c>
      <c r="Y22" s="5"/>
      <c r="Z22" s="3"/>
      <c r="AA22" s="4" t="s">
        <v>3</v>
      </c>
      <c r="AB22" s="5"/>
    </row>
    <row r="23" spans="1:28" ht="30" customHeight="1" thickBot="1">
      <c r="A23" s="21" t="s">
        <v>45</v>
      </c>
      <c r="B23" s="6" t="s">
        <v>25</v>
      </c>
      <c r="C23" s="8">
        <v>1</v>
      </c>
      <c r="D23" s="9" t="s">
        <v>3</v>
      </c>
      <c r="E23" s="7"/>
      <c r="F23" s="8">
        <v>1</v>
      </c>
      <c r="G23" s="9" t="s">
        <v>3</v>
      </c>
      <c r="H23" s="7"/>
      <c r="I23" s="8">
        <v>1</v>
      </c>
      <c r="J23" s="9" t="s">
        <v>3</v>
      </c>
      <c r="K23" s="7"/>
      <c r="L23" s="8">
        <v>1</v>
      </c>
      <c r="M23" s="9" t="s">
        <v>3</v>
      </c>
      <c r="N23" s="7"/>
      <c r="O23" s="26"/>
      <c r="P23" s="2"/>
      <c r="Q23" s="3"/>
      <c r="R23" s="4" t="s">
        <v>3</v>
      </c>
      <c r="S23" s="5"/>
      <c r="T23" s="3"/>
      <c r="U23" s="4" t="s">
        <v>3</v>
      </c>
      <c r="V23" s="5"/>
      <c r="W23" s="3"/>
      <c r="X23" s="4" t="s">
        <v>3</v>
      </c>
      <c r="Y23" s="5"/>
      <c r="Z23" s="3"/>
      <c r="AA23" s="4" t="s">
        <v>3</v>
      </c>
      <c r="AB23" s="5"/>
    </row>
    <row r="24" spans="1:28" ht="30" customHeight="1" thickBot="1">
      <c r="A24" s="21"/>
      <c r="B24" s="6" t="s">
        <v>26</v>
      </c>
      <c r="C24" s="8">
        <v>2</v>
      </c>
      <c r="D24" s="9" t="s">
        <v>3</v>
      </c>
      <c r="E24" s="7"/>
      <c r="F24" s="8">
        <v>2</v>
      </c>
      <c r="G24" s="9" t="s">
        <v>3</v>
      </c>
      <c r="H24" s="7"/>
      <c r="I24" s="8">
        <v>2</v>
      </c>
      <c r="J24" s="9" t="s">
        <v>3</v>
      </c>
      <c r="K24" s="7"/>
      <c r="L24" s="8">
        <v>2</v>
      </c>
      <c r="M24" s="9" t="s">
        <v>3</v>
      </c>
      <c r="N24" s="7"/>
      <c r="O24" s="26"/>
      <c r="P24" s="2"/>
      <c r="Q24" s="3"/>
      <c r="R24" s="4" t="s">
        <v>3</v>
      </c>
      <c r="S24" s="5"/>
      <c r="T24" s="3"/>
      <c r="U24" s="4" t="s">
        <v>3</v>
      </c>
      <c r="V24" s="5"/>
      <c r="W24" s="3"/>
      <c r="X24" s="4" t="s">
        <v>3</v>
      </c>
      <c r="Y24" s="5"/>
      <c r="Z24" s="3"/>
      <c r="AA24" s="4" t="s">
        <v>3</v>
      </c>
      <c r="AB24" s="5"/>
    </row>
    <row r="25" spans="1:28" ht="30" customHeight="1" thickBot="1">
      <c r="A25" s="21" t="s">
        <v>46</v>
      </c>
      <c r="B25" s="6" t="s">
        <v>27</v>
      </c>
      <c r="C25" s="8">
        <v>2</v>
      </c>
      <c r="D25" s="9" t="s">
        <v>3</v>
      </c>
      <c r="E25" s="7"/>
      <c r="F25" s="8">
        <v>2</v>
      </c>
      <c r="G25" s="9" t="s">
        <v>3</v>
      </c>
      <c r="H25" s="7"/>
      <c r="I25" s="8">
        <v>2</v>
      </c>
      <c r="J25" s="9" t="s">
        <v>3</v>
      </c>
      <c r="K25" s="7"/>
      <c r="L25" s="8">
        <v>2</v>
      </c>
      <c r="M25" s="9" t="s">
        <v>3</v>
      </c>
      <c r="N25" s="7"/>
      <c r="O25" s="26"/>
      <c r="P25" s="2"/>
      <c r="Q25" s="3"/>
      <c r="R25" s="4" t="s">
        <v>3</v>
      </c>
      <c r="S25" s="5"/>
      <c r="T25" s="3"/>
      <c r="U25" s="4" t="s">
        <v>3</v>
      </c>
      <c r="V25" s="5"/>
      <c r="W25" s="3"/>
      <c r="X25" s="4" t="s">
        <v>3</v>
      </c>
      <c r="Y25" s="5"/>
      <c r="Z25" s="3"/>
      <c r="AA25" s="4" t="s">
        <v>3</v>
      </c>
      <c r="AB25" s="5"/>
    </row>
    <row r="26" spans="1:28" ht="30" customHeight="1" thickBot="1">
      <c r="A26" s="21" t="s">
        <v>47</v>
      </c>
      <c r="B26" s="6" t="s">
        <v>28</v>
      </c>
      <c r="C26" s="8">
        <v>6</v>
      </c>
      <c r="D26" s="9" t="s">
        <v>3</v>
      </c>
      <c r="E26" s="7"/>
      <c r="F26" s="8">
        <v>6</v>
      </c>
      <c r="G26" s="9" t="s">
        <v>3</v>
      </c>
      <c r="H26" s="7"/>
      <c r="I26" s="8">
        <v>6</v>
      </c>
      <c r="J26" s="9" t="s">
        <v>3</v>
      </c>
      <c r="K26" s="7"/>
      <c r="L26" s="8">
        <v>6</v>
      </c>
      <c r="M26" s="9" t="s">
        <v>3</v>
      </c>
      <c r="N26" s="7"/>
      <c r="O26" s="26"/>
      <c r="P26" s="2"/>
      <c r="Q26" s="3"/>
      <c r="R26" s="4" t="s">
        <v>3</v>
      </c>
      <c r="S26" s="5"/>
      <c r="T26" s="3"/>
      <c r="U26" s="4" t="s">
        <v>3</v>
      </c>
      <c r="V26" s="5"/>
      <c r="W26" s="3"/>
      <c r="X26" s="4" t="s">
        <v>3</v>
      </c>
      <c r="Y26" s="5"/>
      <c r="Z26" s="3"/>
      <c r="AA26" s="4" t="s">
        <v>3</v>
      </c>
      <c r="AB26" s="5"/>
    </row>
    <row r="27" spans="1:28" ht="30" customHeight="1">
      <c r="A27" s="254" t="s">
        <v>49</v>
      </c>
      <c r="B27" s="10" t="s">
        <v>29</v>
      </c>
      <c r="C27" s="11">
        <v>1</v>
      </c>
      <c r="D27" s="12" t="s">
        <v>3</v>
      </c>
      <c r="E27" s="13"/>
      <c r="F27" s="11">
        <v>1</v>
      </c>
      <c r="G27" s="12" t="s">
        <v>3</v>
      </c>
      <c r="H27" s="13"/>
      <c r="I27" s="11">
        <v>1</v>
      </c>
      <c r="J27" s="12" t="s">
        <v>3</v>
      </c>
      <c r="K27" s="13"/>
      <c r="L27" s="11">
        <v>1</v>
      </c>
      <c r="M27" s="12" t="s">
        <v>3</v>
      </c>
      <c r="N27" s="13"/>
      <c r="O27" s="26"/>
      <c r="P27" s="2"/>
      <c r="Q27" s="3"/>
      <c r="R27" s="4" t="s">
        <v>3</v>
      </c>
      <c r="S27" s="5"/>
      <c r="T27" s="3"/>
      <c r="U27" s="4" t="s">
        <v>3</v>
      </c>
      <c r="V27" s="5"/>
      <c r="W27" s="3"/>
      <c r="X27" s="4" t="s">
        <v>3</v>
      </c>
      <c r="Y27" s="5"/>
      <c r="Z27" s="3"/>
      <c r="AA27" s="4" t="s">
        <v>3</v>
      </c>
      <c r="AB27" s="5"/>
    </row>
    <row r="28" spans="1:28" ht="30" customHeight="1">
      <c r="A28" s="255"/>
      <c r="B28" s="2" t="s">
        <v>48</v>
      </c>
      <c r="C28" s="3">
        <v>1</v>
      </c>
      <c r="D28" s="4" t="s">
        <v>3</v>
      </c>
      <c r="E28" s="5"/>
      <c r="F28" s="3">
        <v>1</v>
      </c>
      <c r="G28" s="4" t="s">
        <v>3</v>
      </c>
      <c r="H28" s="5"/>
      <c r="I28" s="3">
        <v>1</v>
      </c>
      <c r="J28" s="4" t="s">
        <v>3</v>
      </c>
      <c r="K28" s="5"/>
      <c r="L28" s="3">
        <v>1</v>
      </c>
      <c r="M28" s="4" t="s">
        <v>3</v>
      </c>
      <c r="N28" s="5"/>
      <c r="O28" s="26"/>
      <c r="P28" s="2"/>
      <c r="Q28" s="3"/>
      <c r="R28" s="4" t="s">
        <v>3</v>
      </c>
      <c r="S28" s="5"/>
      <c r="T28" s="3"/>
      <c r="U28" s="4" t="s">
        <v>3</v>
      </c>
      <c r="V28" s="5"/>
      <c r="W28" s="3"/>
      <c r="X28" s="4" t="s">
        <v>3</v>
      </c>
      <c r="Y28" s="5"/>
      <c r="Z28" s="3"/>
      <c r="AA28" s="4" t="s">
        <v>3</v>
      </c>
      <c r="AB28" s="5"/>
    </row>
    <row r="29" spans="1:28" ht="30" customHeight="1" thickBot="1">
      <c r="A29" s="256"/>
      <c r="B29" s="14" t="s">
        <v>30</v>
      </c>
      <c r="C29" s="15">
        <v>3</v>
      </c>
      <c r="D29" s="16" t="s">
        <v>3</v>
      </c>
      <c r="E29" s="17"/>
      <c r="F29" s="15">
        <v>3</v>
      </c>
      <c r="G29" s="16" t="s">
        <v>3</v>
      </c>
      <c r="H29" s="17"/>
      <c r="I29" s="15">
        <v>3</v>
      </c>
      <c r="J29" s="16" t="s">
        <v>3</v>
      </c>
      <c r="K29" s="17"/>
      <c r="L29" s="15">
        <v>3</v>
      </c>
      <c r="M29" s="16" t="s">
        <v>3</v>
      </c>
      <c r="N29" s="17"/>
      <c r="O29" s="26"/>
      <c r="P29" s="2"/>
      <c r="Q29" s="3"/>
      <c r="R29" s="4" t="s">
        <v>3</v>
      </c>
      <c r="S29" s="5"/>
      <c r="T29" s="3"/>
      <c r="U29" s="4" t="s">
        <v>3</v>
      </c>
      <c r="V29" s="5"/>
      <c r="W29" s="3"/>
      <c r="X29" s="4" t="s">
        <v>3</v>
      </c>
      <c r="Y29" s="5"/>
      <c r="Z29" s="3"/>
      <c r="AA29" s="4" t="s">
        <v>3</v>
      </c>
      <c r="AB29" s="5"/>
    </row>
    <row r="30" spans="1:28" ht="30" customHeight="1" thickBot="1">
      <c r="A30" s="21"/>
      <c r="B30" s="6" t="s">
        <v>31</v>
      </c>
      <c r="C30" s="8">
        <v>1</v>
      </c>
      <c r="D30" s="9" t="s">
        <v>3</v>
      </c>
      <c r="E30" s="7"/>
      <c r="F30" s="8">
        <v>1</v>
      </c>
      <c r="G30" s="9" t="s">
        <v>3</v>
      </c>
      <c r="H30" s="7"/>
      <c r="I30" s="8">
        <v>1</v>
      </c>
      <c r="J30" s="9" t="s">
        <v>3</v>
      </c>
      <c r="K30" s="7"/>
      <c r="L30" s="8"/>
      <c r="M30" s="9" t="s">
        <v>3</v>
      </c>
      <c r="N30" s="7"/>
      <c r="O30" s="27"/>
      <c r="P30" s="14"/>
      <c r="Q30" s="15"/>
      <c r="R30" s="16" t="s">
        <v>3</v>
      </c>
      <c r="S30" s="17"/>
      <c r="T30" s="15"/>
      <c r="U30" s="16" t="s">
        <v>3</v>
      </c>
      <c r="V30" s="17"/>
      <c r="W30" s="15"/>
      <c r="X30" s="16" t="s">
        <v>3</v>
      </c>
      <c r="Y30" s="17"/>
      <c r="Z30" s="15"/>
      <c r="AA30" s="16" t="s">
        <v>3</v>
      </c>
      <c r="AB30" s="17"/>
    </row>
    <row r="31" spans="1:28" ht="29.25" customHeight="1">
      <c r="C31" s="1">
        <f>SUM(C2:C30)</f>
        <v>47</v>
      </c>
      <c r="F31" s="1">
        <f>SUM(F2:F30)</f>
        <v>42</v>
      </c>
      <c r="I31" s="1">
        <f>SUM(I2:I30)</f>
        <v>47</v>
      </c>
      <c r="L31" s="1">
        <f>SUM(L2:L30)</f>
        <v>41</v>
      </c>
      <c r="Q31" s="1">
        <f>SUM(Q2:Q30)</f>
        <v>27</v>
      </c>
      <c r="T31" s="1">
        <f>SUM(T2:T30)</f>
        <v>27</v>
      </c>
      <c r="W31" s="1">
        <f>SUM(W2:W30)</f>
        <v>27</v>
      </c>
      <c r="Z31" s="1">
        <f>SUM(Z2:Z30)</f>
        <v>27</v>
      </c>
    </row>
    <row r="34" spans="2:5" ht="29.25" customHeight="1">
      <c r="B34" s="257">
        <f>C31+F31+I31+L31+Q31+T31+W31+Z31</f>
        <v>285</v>
      </c>
      <c r="C34" s="257"/>
      <c r="D34" s="257"/>
      <c r="E34" s="257"/>
    </row>
    <row r="35" spans="2:5" ht="29.25" customHeight="1">
      <c r="B35" s="257"/>
      <c r="C35" s="257"/>
      <c r="D35" s="257"/>
      <c r="E35" s="257"/>
    </row>
  </sheetData>
  <mergeCells count="14">
    <mergeCell ref="A27:A29"/>
    <mergeCell ref="B34:E35"/>
    <mergeCell ref="W1:X1"/>
    <mergeCell ref="Z1:AA1"/>
    <mergeCell ref="A6:A10"/>
    <mergeCell ref="A11:A14"/>
    <mergeCell ref="A15:A16"/>
    <mergeCell ref="A17:A19"/>
    <mergeCell ref="C1:D1"/>
    <mergeCell ref="F1:G1"/>
    <mergeCell ref="I1:J1"/>
    <mergeCell ref="L1:M1"/>
    <mergeCell ref="Q1:R1"/>
    <mergeCell ref="T1:U1"/>
  </mergeCells>
  <phoneticPr fontId="2"/>
  <pageMargins left="0.24" right="0.16" top="0.16" bottom="0.16" header="0.16" footer="0.1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H65536"/>
  <sheetViews>
    <sheetView topLeftCell="A16" workbookViewId="0">
      <selection activeCell="AT26" sqref="AT26"/>
    </sheetView>
  </sheetViews>
  <sheetFormatPr defaultColWidth="2.625" defaultRowHeight="13.5"/>
  <cols>
    <col min="1" max="16384" width="2.625" style="70"/>
  </cols>
  <sheetData>
    <row r="1" spans="1:34" ht="21.75" customHeight="1">
      <c r="U1" s="261" t="s">
        <v>85</v>
      </c>
      <c r="V1" s="261"/>
      <c r="W1" s="261"/>
      <c r="X1" s="261" t="s">
        <v>86</v>
      </c>
      <c r="Y1" s="261"/>
      <c r="Z1" s="261">
        <v>28</v>
      </c>
      <c r="AA1" s="261"/>
      <c r="AB1" s="70" t="s">
        <v>87</v>
      </c>
      <c r="AC1" s="261">
        <v>2</v>
      </c>
      <c r="AD1" s="261"/>
      <c r="AE1" s="70" t="s">
        <v>88</v>
      </c>
      <c r="AF1" s="261">
        <v>17</v>
      </c>
      <c r="AG1" s="261"/>
      <c r="AH1" s="70" t="s">
        <v>90</v>
      </c>
    </row>
    <row r="2" spans="1:34" ht="53.25" customHeight="1">
      <c r="A2" s="260" t="s">
        <v>91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</row>
    <row r="3" spans="1:34" ht="18" customHeight="1" thickBot="1"/>
    <row r="4" spans="1:34" ht="18" customHeight="1" thickBot="1">
      <c r="B4" s="71"/>
      <c r="C4" s="72" t="s">
        <v>92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V4" s="71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3"/>
    </row>
    <row r="5" spans="1:34" ht="27" customHeight="1" thickTop="1">
      <c r="B5" s="75"/>
      <c r="C5" s="269" t="s">
        <v>93</v>
      </c>
      <c r="D5" s="269"/>
      <c r="E5" s="269"/>
      <c r="F5" s="269"/>
      <c r="G5" s="269"/>
      <c r="H5" s="271" t="s">
        <v>111</v>
      </c>
      <c r="I5" s="271"/>
      <c r="J5" s="271"/>
      <c r="K5" s="271"/>
      <c r="L5" s="271"/>
      <c r="M5" s="271"/>
      <c r="N5" s="271"/>
      <c r="O5" s="271"/>
      <c r="P5" s="271"/>
      <c r="Q5" s="273" t="s">
        <v>94</v>
      </c>
      <c r="R5" s="273"/>
      <c r="S5" s="76"/>
      <c r="V5" s="75"/>
      <c r="W5" s="275" t="s">
        <v>95</v>
      </c>
      <c r="X5" s="275"/>
      <c r="Y5" s="275"/>
      <c r="Z5" s="275"/>
      <c r="AA5" s="275" t="s">
        <v>96</v>
      </c>
      <c r="AB5" s="275"/>
      <c r="AC5" s="275"/>
      <c r="AD5" s="276">
        <v>2</v>
      </c>
      <c r="AE5" s="276"/>
      <c r="AF5" s="262" t="s">
        <v>97</v>
      </c>
      <c r="AG5" s="77"/>
    </row>
    <row r="6" spans="1:34" ht="27" customHeight="1">
      <c r="B6" s="75"/>
      <c r="C6" s="270"/>
      <c r="D6" s="270"/>
      <c r="E6" s="270"/>
      <c r="F6" s="270"/>
      <c r="G6" s="270"/>
      <c r="H6" s="272"/>
      <c r="I6" s="272"/>
      <c r="J6" s="272"/>
      <c r="K6" s="272"/>
      <c r="L6" s="272"/>
      <c r="M6" s="272"/>
      <c r="N6" s="272"/>
      <c r="O6" s="272"/>
      <c r="P6" s="272"/>
      <c r="Q6" s="274"/>
      <c r="R6" s="274"/>
      <c r="S6" s="78"/>
      <c r="V6" s="75"/>
      <c r="W6" s="275"/>
      <c r="X6" s="275"/>
      <c r="Y6" s="275"/>
      <c r="Z6" s="275"/>
      <c r="AA6" s="275"/>
      <c r="AB6" s="275"/>
      <c r="AC6" s="275"/>
      <c r="AD6" s="276"/>
      <c r="AE6" s="276"/>
      <c r="AF6" s="262"/>
      <c r="AG6" s="77"/>
    </row>
    <row r="7" spans="1:34" ht="27" customHeight="1" thickBot="1">
      <c r="B7" s="79"/>
      <c r="C7" s="263" t="s">
        <v>98</v>
      </c>
      <c r="D7" s="263"/>
      <c r="E7" s="263"/>
      <c r="F7" s="263"/>
      <c r="G7" s="263"/>
      <c r="H7" s="264" t="s">
        <v>112</v>
      </c>
      <c r="I7" s="264"/>
      <c r="J7" s="264"/>
      <c r="K7" s="264"/>
      <c r="L7" s="264"/>
      <c r="M7" s="264"/>
      <c r="N7" s="264"/>
      <c r="O7" s="265" t="s">
        <v>99</v>
      </c>
      <c r="P7" s="265"/>
      <c r="Q7" s="265"/>
      <c r="R7" s="80"/>
      <c r="S7" s="81"/>
      <c r="V7" s="79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3"/>
    </row>
    <row r="8" spans="1:34" ht="8.25" customHeight="1"/>
    <row r="9" spans="1:34" ht="18" customHeight="1" thickBot="1">
      <c r="S9" s="84" t="s">
        <v>100</v>
      </c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</row>
    <row r="10" spans="1:34" ht="25.5" customHeight="1" thickTop="1">
      <c r="B10" s="266" t="s">
        <v>101</v>
      </c>
      <c r="C10" s="266"/>
      <c r="T10" s="267" t="s">
        <v>113</v>
      </c>
      <c r="U10" s="267"/>
      <c r="V10" s="267"/>
      <c r="W10" s="267"/>
      <c r="X10" s="268" t="s">
        <v>114</v>
      </c>
      <c r="Y10" s="268"/>
      <c r="Z10" s="268"/>
      <c r="AA10" s="268"/>
      <c r="AB10" s="268"/>
      <c r="AC10" s="268"/>
      <c r="AD10" s="268"/>
      <c r="AE10" s="268"/>
      <c r="AF10" s="268"/>
      <c r="AG10" s="268"/>
    </row>
    <row r="11" spans="1:34" ht="18" customHeight="1">
      <c r="B11" s="281" t="s">
        <v>102</v>
      </c>
      <c r="C11" s="281"/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281"/>
      <c r="O11" s="281"/>
      <c r="P11" s="281"/>
      <c r="Q11" s="281"/>
      <c r="R11" s="281"/>
      <c r="S11" s="281"/>
      <c r="T11" s="282" t="s">
        <v>115</v>
      </c>
      <c r="U11" s="282"/>
      <c r="V11" s="282"/>
      <c r="W11" s="282"/>
      <c r="X11" s="85"/>
      <c r="Y11" s="85"/>
      <c r="Z11" s="85"/>
      <c r="AA11" s="85"/>
      <c r="AB11" s="85"/>
      <c r="AC11" s="85"/>
      <c r="AD11" s="85"/>
      <c r="AE11" s="85"/>
      <c r="AF11" s="85"/>
      <c r="AG11" s="85"/>
    </row>
    <row r="12" spans="1:34" ht="18" customHeight="1">
      <c r="B12" s="281" t="s">
        <v>103</v>
      </c>
      <c r="C12" s="281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1"/>
      <c r="P12" s="281"/>
      <c r="Q12" s="281"/>
      <c r="R12" s="281"/>
      <c r="S12" s="281"/>
      <c r="T12" s="282" t="s">
        <v>116</v>
      </c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</row>
    <row r="13" spans="1:34" ht="18" customHeight="1">
      <c r="B13" s="281" t="s">
        <v>104</v>
      </c>
      <c r="C13" s="281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2" t="s">
        <v>105</v>
      </c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</row>
    <row r="14" spans="1:34" ht="18" customHeight="1">
      <c r="B14" s="283" t="s">
        <v>106</v>
      </c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2" t="s">
        <v>107</v>
      </c>
      <c r="U14" s="282"/>
      <c r="V14" s="282"/>
      <c r="W14" s="282"/>
      <c r="X14" s="282" t="s">
        <v>117</v>
      </c>
      <c r="Y14" s="282"/>
      <c r="Z14" s="282"/>
      <c r="AA14" s="282"/>
      <c r="AB14" s="282"/>
      <c r="AC14" s="282"/>
      <c r="AD14" s="282"/>
      <c r="AE14" s="282"/>
      <c r="AF14" s="282"/>
      <c r="AG14" s="282"/>
    </row>
    <row r="15" spans="1:34" ht="18" customHeight="1">
      <c r="B15" s="283" t="s">
        <v>108</v>
      </c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</row>
    <row r="16" spans="1:34" ht="18" customHeight="1"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</row>
    <row r="17" spans="2:33" ht="9.75" customHeight="1" thickBot="1"/>
    <row r="18" spans="2:33" ht="18" customHeight="1">
      <c r="B18" s="277" t="s">
        <v>109</v>
      </c>
      <c r="C18" s="277"/>
      <c r="D18" s="277"/>
      <c r="E18" s="277"/>
      <c r="F18" s="277"/>
      <c r="G18" s="277"/>
      <c r="H18" s="277"/>
      <c r="I18" s="86"/>
      <c r="J18" s="279" t="s">
        <v>118</v>
      </c>
      <c r="K18" s="279"/>
      <c r="L18" s="279"/>
      <c r="M18" s="279"/>
      <c r="N18" s="279"/>
      <c r="O18" s="279"/>
      <c r="P18" s="279"/>
      <c r="Q18" s="279"/>
      <c r="R18" s="279"/>
      <c r="S18" s="279"/>
      <c r="T18" s="279"/>
      <c r="U18" s="279"/>
      <c r="V18" s="279"/>
      <c r="W18" s="279"/>
      <c r="X18" s="279"/>
      <c r="Y18" s="279"/>
      <c r="Z18" s="279"/>
      <c r="AA18" s="279"/>
      <c r="AB18" s="279"/>
      <c r="AC18" s="279"/>
      <c r="AD18" s="279"/>
      <c r="AE18" s="279"/>
      <c r="AF18" s="279"/>
      <c r="AG18" s="87"/>
    </row>
    <row r="19" spans="2:33" ht="18" customHeight="1" thickBot="1">
      <c r="B19" s="278"/>
      <c r="C19" s="278"/>
      <c r="D19" s="278"/>
      <c r="E19" s="278"/>
      <c r="F19" s="278"/>
      <c r="G19" s="278"/>
      <c r="H19" s="278"/>
      <c r="I19" s="88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89"/>
    </row>
    <row r="20" spans="2:33" ht="18" customHeight="1">
      <c r="B20" s="75"/>
      <c r="AG20" s="77"/>
    </row>
    <row r="21" spans="2:33" ht="22.5" customHeight="1">
      <c r="B21" s="75"/>
      <c r="C21" s="284" t="s">
        <v>110</v>
      </c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  <c r="O21" s="284"/>
      <c r="P21" s="284"/>
      <c r="Q21" s="284"/>
      <c r="R21" s="284"/>
      <c r="S21" s="284"/>
      <c r="T21" s="284"/>
      <c r="U21" s="284"/>
      <c r="V21" s="284"/>
      <c r="W21" s="284"/>
      <c r="X21" s="284"/>
      <c r="Y21" s="284"/>
      <c r="Z21" s="284"/>
      <c r="AA21" s="284"/>
      <c r="AB21" s="284"/>
      <c r="AC21" s="284"/>
      <c r="AD21" s="284"/>
      <c r="AE21" s="284"/>
      <c r="AF21" s="284"/>
      <c r="AG21" s="77"/>
    </row>
    <row r="22" spans="2:33" ht="22.5" customHeight="1">
      <c r="B22" s="75"/>
      <c r="C22" s="284" t="s">
        <v>125</v>
      </c>
      <c r="D22" s="284"/>
      <c r="E22" s="284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77"/>
    </row>
    <row r="23" spans="2:33" ht="22.5" customHeight="1">
      <c r="B23" s="75"/>
      <c r="C23" s="296" t="s">
        <v>126</v>
      </c>
      <c r="D23" s="296"/>
      <c r="E23" s="296"/>
      <c r="F23" s="296"/>
      <c r="G23" s="296"/>
      <c r="H23" s="296"/>
      <c r="I23" s="296"/>
      <c r="J23" s="284"/>
      <c r="K23" s="296"/>
      <c r="L23" s="296"/>
      <c r="M23" s="296"/>
      <c r="N23" s="296"/>
      <c r="O23" s="296"/>
      <c r="P23" s="296"/>
      <c r="Q23" s="284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77"/>
    </row>
    <row r="24" spans="2:33" ht="22.5" customHeight="1">
      <c r="B24" s="75"/>
      <c r="C24" s="284"/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77"/>
    </row>
    <row r="25" spans="2:33" ht="22.5" customHeight="1">
      <c r="B25" s="75"/>
      <c r="C25" s="292" t="s">
        <v>121</v>
      </c>
      <c r="D25" s="292"/>
      <c r="E25" s="292"/>
      <c r="F25" s="292"/>
      <c r="G25" s="287">
        <v>18</v>
      </c>
      <c r="H25" s="287"/>
      <c r="I25" s="290" t="s">
        <v>89</v>
      </c>
      <c r="J25" s="292" t="s">
        <v>119</v>
      </c>
      <c r="K25" s="292"/>
      <c r="L25" s="295">
        <v>74</v>
      </c>
      <c r="M25" s="293"/>
      <c r="N25" s="294"/>
      <c r="O25" s="91" t="s">
        <v>3</v>
      </c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77"/>
    </row>
    <row r="26" spans="2:33" ht="22.5" customHeight="1">
      <c r="B26" s="75"/>
      <c r="C26" s="292"/>
      <c r="D26" s="292"/>
      <c r="E26" s="292"/>
      <c r="F26" s="292"/>
      <c r="G26" s="289"/>
      <c r="H26" s="289"/>
      <c r="I26" s="291"/>
      <c r="J26" s="292" t="s">
        <v>120</v>
      </c>
      <c r="K26" s="292"/>
      <c r="L26" s="295">
        <v>69</v>
      </c>
      <c r="M26" s="293"/>
      <c r="N26" s="294"/>
      <c r="O26" s="91" t="s">
        <v>3</v>
      </c>
      <c r="P26" s="90"/>
      <c r="Q26" s="90"/>
      <c r="R26" s="92"/>
      <c r="S26" s="92"/>
      <c r="T26" s="92"/>
      <c r="U26" s="92"/>
      <c r="V26" s="92"/>
      <c r="W26" s="92"/>
      <c r="X26" s="92"/>
      <c r="Y26" s="92"/>
      <c r="Z26" s="92"/>
      <c r="AA26" s="90"/>
      <c r="AB26" s="90"/>
      <c r="AC26" s="90"/>
      <c r="AD26" s="90"/>
      <c r="AE26" s="90"/>
      <c r="AF26" s="90"/>
      <c r="AG26" s="77"/>
    </row>
    <row r="27" spans="2:33" ht="22.5" customHeight="1">
      <c r="B27" s="75"/>
      <c r="C27" s="292"/>
      <c r="D27" s="292"/>
      <c r="E27" s="292"/>
      <c r="F27" s="292"/>
      <c r="G27" s="286">
        <v>19</v>
      </c>
      <c r="H27" s="287"/>
      <c r="I27" s="290" t="s">
        <v>89</v>
      </c>
      <c r="J27" s="292" t="s">
        <v>119</v>
      </c>
      <c r="K27" s="292"/>
      <c r="L27" s="293">
        <v>74</v>
      </c>
      <c r="M27" s="293"/>
      <c r="N27" s="294"/>
      <c r="O27" s="91" t="s">
        <v>3</v>
      </c>
      <c r="P27" s="90"/>
      <c r="Q27" s="90"/>
      <c r="R27" s="293" t="s">
        <v>123</v>
      </c>
      <c r="S27" s="293"/>
      <c r="T27" s="293"/>
      <c r="U27" s="293"/>
      <c r="V27" s="293" t="s">
        <v>124</v>
      </c>
      <c r="W27" s="293"/>
      <c r="X27" s="293"/>
      <c r="Y27" s="293"/>
      <c r="Z27" s="293"/>
      <c r="AA27" s="90"/>
      <c r="AB27" s="90"/>
      <c r="AC27" s="90"/>
      <c r="AD27" s="90"/>
      <c r="AE27" s="90"/>
      <c r="AF27" s="90"/>
      <c r="AG27" s="77"/>
    </row>
    <row r="28" spans="2:33" ht="22.5" customHeight="1">
      <c r="B28" s="75"/>
      <c r="C28" s="292"/>
      <c r="D28" s="292"/>
      <c r="E28" s="292"/>
      <c r="F28" s="292"/>
      <c r="G28" s="288"/>
      <c r="H28" s="289"/>
      <c r="I28" s="291"/>
      <c r="J28" s="292" t="s">
        <v>120</v>
      </c>
      <c r="K28" s="292"/>
      <c r="L28" s="293">
        <v>68</v>
      </c>
      <c r="M28" s="293"/>
      <c r="N28" s="294"/>
      <c r="O28" s="91" t="s">
        <v>3</v>
      </c>
      <c r="P28" s="90"/>
      <c r="Q28" s="90"/>
      <c r="R28" s="293">
        <f>L25+L26+L27+L28</f>
        <v>285</v>
      </c>
      <c r="S28" s="293"/>
      <c r="T28" s="293"/>
      <c r="U28" s="293"/>
      <c r="V28" s="297">
        <f>R28*500</f>
        <v>142500</v>
      </c>
      <c r="W28" s="297"/>
      <c r="X28" s="297"/>
      <c r="Y28" s="297"/>
      <c r="Z28" s="297"/>
      <c r="AA28" s="90"/>
      <c r="AB28" s="90"/>
      <c r="AC28" s="90"/>
      <c r="AD28" s="90"/>
      <c r="AE28" s="90"/>
      <c r="AF28" s="90"/>
      <c r="AG28" s="77"/>
    </row>
    <row r="29" spans="2:33" ht="22.5" customHeight="1">
      <c r="B29" s="75"/>
      <c r="C29" s="285"/>
      <c r="D29" s="285"/>
      <c r="E29" s="285"/>
      <c r="F29" s="285"/>
      <c r="G29" s="285"/>
      <c r="H29" s="285"/>
      <c r="I29" s="285"/>
      <c r="J29" s="284"/>
      <c r="K29" s="285"/>
      <c r="L29" s="285"/>
      <c r="M29" s="285"/>
      <c r="N29" s="285"/>
      <c r="O29" s="285"/>
      <c r="P29" s="285"/>
      <c r="Q29" s="284"/>
      <c r="R29" s="285"/>
      <c r="S29" s="285"/>
      <c r="T29" s="285"/>
      <c r="U29" s="285"/>
      <c r="V29" s="285"/>
      <c r="W29" s="285"/>
      <c r="X29" s="285"/>
      <c r="Y29" s="285"/>
      <c r="Z29" s="285"/>
      <c r="AA29" s="284"/>
      <c r="AB29" s="284"/>
      <c r="AC29" s="284"/>
      <c r="AD29" s="284"/>
      <c r="AE29" s="284"/>
      <c r="AF29" s="284"/>
      <c r="AG29" s="77"/>
    </row>
    <row r="30" spans="2:33" ht="22.5" customHeight="1">
      <c r="B30" s="75"/>
      <c r="C30" s="292" t="s">
        <v>122</v>
      </c>
      <c r="D30" s="292"/>
      <c r="E30" s="292"/>
      <c r="F30" s="292"/>
      <c r="G30" s="287">
        <v>18</v>
      </c>
      <c r="H30" s="287"/>
      <c r="I30" s="290" t="s">
        <v>89</v>
      </c>
      <c r="J30" s="292" t="s">
        <v>119</v>
      </c>
      <c r="K30" s="292"/>
      <c r="L30" s="295">
        <v>38</v>
      </c>
      <c r="M30" s="293"/>
      <c r="N30" s="294"/>
      <c r="O30" s="91" t="s">
        <v>3</v>
      </c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77"/>
    </row>
    <row r="31" spans="2:33" ht="22.5" customHeight="1">
      <c r="B31" s="75"/>
      <c r="C31" s="292"/>
      <c r="D31" s="292"/>
      <c r="E31" s="292"/>
      <c r="F31" s="292"/>
      <c r="G31" s="289"/>
      <c r="H31" s="289"/>
      <c r="I31" s="291"/>
      <c r="J31" s="292" t="s">
        <v>120</v>
      </c>
      <c r="K31" s="292"/>
      <c r="L31" s="295">
        <v>38</v>
      </c>
      <c r="M31" s="293"/>
      <c r="N31" s="294"/>
      <c r="O31" s="91" t="s">
        <v>3</v>
      </c>
      <c r="P31" s="90"/>
      <c r="Q31" s="90"/>
      <c r="R31" s="92"/>
      <c r="S31" s="92"/>
      <c r="T31" s="92"/>
      <c r="U31" s="92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77"/>
    </row>
    <row r="32" spans="2:33" ht="22.5" customHeight="1">
      <c r="B32" s="75"/>
      <c r="C32" s="292"/>
      <c r="D32" s="292"/>
      <c r="E32" s="292"/>
      <c r="F32" s="292"/>
      <c r="G32" s="286">
        <v>19</v>
      </c>
      <c r="H32" s="287"/>
      <c r="I32" s="290" t="s">
        <v>89</v>
      </c>
      <c r="J32" s="292" t="s">
        <v>119</v>
      </c>
      <c r="K32" s="292"/>
      <c r="L32" s="293">
        <v>38</v>
      </c>
      <c r="M32" s="293"/>
      <c r="N32" s="294"/>
      <c r="O32" s="91" t="s">
        <v>3</v>
      </c>
      <c r="P32" s="90"/>
      <c r="Q32" s="90"/>
      <c r="R32" s="293" t="s">
        <v>123</v>
      </c>
      <c r="S32" s="293"/>
      <c r="T32" s="293"/>
      <c r="U32" s="293"/>
      <c r="V32" s="293" t="s">
        <v>124</v>
      </c>
      <c r="W32" s="293"/>
      <c r="X32" s="293"/>
      <c r="Y32" s="293"/>
      <c r="Z32" s="293"/>
      <c r="AA32" s="90"/>
      <c r="AB32" s="90"/>
      <c r="AC32" s="90"/>
      <c r="AD32" s="90"/>
      <c r="AE32" s="90"/>
      <c r="AF32" s="90"/>
      <c r="AG32" s="77"/>
    </row>
    <row r="33" spans="2:33" ht="22.5" customHeight="1">
      <c r="B33" s="75"/>
      <c r="C33" s="292"/>
      <c r="D33" s="292"/>
      <c r="E33" s="292"/>
      <c r="F33" s="292"/>
      <c r="G33" s="288"/>
      <c r="H33" s="289"/>
      <c r="I33" s="291"/>
      <c r="J33" s="292" t="s">
        <v>120</v>
      </c>
      <c r="K33" s="292"/>
      <c r="L33" s="293">
        <v>38</v>
      </c>
      <c r="M33" s="293"/>
      <c r="N33" s="294"/>
      <c r="O33" s="91" t="s">
        <v>3</v>
      </c>
      <c r="P33" s="90"/>
      <c r="Q33" s="90"/>
      <c r="R33" s="293">
        <v>152</v>
      </c>
      <c r="S33" s="293"/>
      <c r="T33" s="293"/>
      <c r="U33" s="293"/>
      <c r="V33" s="297">
        <f>R33*500</f>
        <v>76000</v>
      </c>
      <c r="W33" s="297"/>
      <c r="X33" s="297"/>
      <c r="Y33" s="297"/>
      <c r="Z33" s="297"/>
      <c r="AA33" s="90"/>
      <c r="AB33" s="90"/>
      <c r="AC33" s="90"/>
      <c r="AD33" s="90"/>
      <c r="AE33" s="90"/>
      <c r="AF33" s="90"/>
      <c r="AG33" s="77"/>
    </row>
    <row r="34" spans="2:33" ht="22.5" customHeight="1">
      <c r="B34" s="75"/>
      <c r="C34" s="284"/>
      <c r="D34" s="284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5"/>
      <c r="S34" s="285"/>
      <c r="T34" s="285"/>
      <c r="U34" s="285"/>
      <c r="V34" s="284"/>
      <c r="W34" s="284"/>
      <c r="X34" s="284"/>
      <c r="Y34" s="284"/>
      <c r="Z34" s="284"/>
      <c r="AA34" s="284"/>
      <c r="AB34" s="284"/>
      <c r="AC34" s="284"/>
      <c r="AD34" s="284"/>
      <c r="AE34" s="284"/>
      <c r="AF34" s="284"/>
      <c r="AG34" s="77"/>
    </row>
    <row r="35" spans="2:33" ht="22.5" customHeight="1">
      <c r="B35" s="75"/>
      <c r="C35" s="284" t="s">
        <v>127</v>
      </c>
      <c r="D35" s="284"/>
      <c r="E35" s="284"/>
      <c r="F35" s="284"/>
      <c r="G35" s="284"/>
      <c r="H35" s="284"/>
      <c r="I35" s="284"/>
      <c r="J35" s="284"/>
      <c r="K35" s="284"/>
      <c r="L35" s="284"/>
      <c r="M35" s="284"/>
      <c r="N35" s="284"/>
      <c r="O35" s="284"/>
      <c r="P35" s="284"/>
      <c r="Q35" s="284"/>
      <c r="R35" s="284"/>
      <c r="S35" s="284"/>
      <c r="T35" s="284"/>
      <c r="U35" s="284"/>
      <c r="V35" s="284"/>
      <c r="W35" s="284"/>
      <c r="X35" s="284"/>
      <c r="Y35" s="284"/>
      <c r="Z35" s="284"/>
      <c r="AA35" s="284"/>
      <c r="AB35" s="284"/>
      <c r="AC35" s="284"/>
      <c r="AD35" s="284"/>
      <c r="AE35" s="284"/>
      <c r="AF35" s="284"/>
      <c r="AG35" s="77"/>
    </row>
    <row r="36" spans="2:33" ht="22.5" customHeight="1">
      <c r="B36" s="75"/>
      <c r="C36" s="284" t="s">
        <v>128</v>
      </c>
      <c r="D36" s="284"/>
      <c r="E36" s="284"/>
      <c r="F36" s="284"/>
      <c r="G36" s="284"/>
      <c r="H36" s="284"/>
      <c r="I36" s="284"/>
      <c r="J36" s="284"/>
      <c r="K36" s="284"/>
      <c r="L36" s="284"/>
      <c r="M36" s="284"/>
      <c r="N36" s="284"/>
      <c r="O36" s="284"/>
      <c r="P36" s="284"/>
      <c r="Q36" s="284"/>
      <c r="R36" s="284"/>
      <c r="S36" s="284"/>
      <c r="T36" s="284"/>
      <c r="U36" s="284"/>
      <c r="V36" s="284"/>
      <c r="W36" s="284"/>
      <c r="X36" s="284"/>
      <c r="Y36" s="284"/>
      <c r="Z36" s="284"/>
      <c r="AA36" s="284"/>
      <c r="AB36" s="284"/>
      <c r="AC36" s="284"/>
      <c r="AD36" s="284"/>
      <c r="AE36" s="284"/>
      <c r="AF36" s="284"/>
      <c r="AG36" s="77"/>
    </row>
    <row r="37" spans="2:33" ht="22.5" customHeight="1">
      <c r="B37" s="75"/>
      <c r="C37" s="284" t="s">
        <v>129</v>
      </c>
      <c r="D37" s="284"/>
      <c r="E37" s="284"/>
      <c r="F37" s="284"/>
      <c r="G37" s="284"/>
      <c r="H37" s="284"/>
      <c r="I37" s="284"/>
      <c r="J37" s="284"/>
      <c r="K37" s="284"/>
      <c r="L37" s="284"/>
      <c r="M37" s="284"/>
      <c r="N37" s="284"/>
      <c r="O37" s="284"/>
      <c r="P37" s="284"/>
      <c r="Q37" s="284"/>
      <c r="R37" s="284"/>
      <c r="S37" s="284"/>
      <c r="T37" s="284"/>
      <c r="U37" s="284"/>
      <c r="V37" s="284"/>
      <c r="W37" s="284"/>
      <c r="X37" s="284"/>
      <c r="Y37" s="284"/>
      <c r="Z37" s="284"/>
      <c r="AA37" s="284"/>
      <c r="AB37" s="284"/>
      <c r="AC37" s="284"/>
      <c r="AD37" s="284"/>
      <c r="AE37" s="284"/>
      <c r="AF37" s="284"/>
      <c r="AG37" s="77"/>
    </row>
    <row r="38" spans="2:33" ht="22.5" customHeight="1">
      <c r="B38" s="75"/>
      <c r="C38" s="284"/>
      <c r="D38" s="284"/>
      <c r="E38" s="284"/>
      <c r="F38" s="284"/>
      <c r="G38" s="284"/>
      <c r="H38" s="284"/>
      <c r="I38" s="284"/>
      <c r="J38" s="284"/>
      <c r="K38" s="284"/>
      <c r="L38" s="284"/>
      <c r="M38" s="284"/>
      <c r="N38" s="284"/>
      <c r="O38" s="284"/>
      <c r="P38" s="284"/>
      <c r="Q38" s="284"/>
      <c r="R38" s="284"/>
      <c r="S38" s="284"/>
      <c r="T38" s="284"/>
      <c r="U38" s="284"/>
      <c r="V38" s="284"/>
      <c r="W38" s="284"/>
      <c r="X38" s="284"/>
      <c r="Y38" s="284"/>
      <c r="Z38" s="284"/>
      <c r="AA38" s="284"/>
      <c r="AB38" s="284"/>
      <c r="AC38" s="284"/>
      <c r="AD38" s="284"/>
      <c r="AE38" s="284"/>
      <c r="AF38" s="284"/>
      <c r="AG38" s="77"/>
    </row>
    <row r="39" spans="2:33" ht="18" customHeight="1" thickBot="1">
      <c r="B39" s="79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3"/>
    </row>
    <row r="40" spans="2:33" ht="18" customHeight="1"/>
    <row r="41" spans="2:33" ht="18" customHeight="1"/>
    <row r="42" spans="2:33" ht="18" customHeight="1"/>
    <row r="43" spans="2:33" ht="18" customHeight="1"/>
    <row r="44" spans="2:33" ht="18" customHeight="1"/>
    <row r="45" spans="2:33" ht="18" customHeight="1"/>
    <row r="46" spans="2:33" ht="18" customHeight="1"/>
    <row r="47" spans="2:33" ht="18" customHeight="1"/>
    <row r="48" spans="2:3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</sheetData>
  <mergeCells count="80">
    <mergeCell ref="R32:U32"/>
    <mergeCell ref="R33:U33"/>
    <mergeCell ref="R27:U27"/>
    <mergeCell ref="R28:U28"/>
    <mergeCell ref="V27:Z27"/>
    <mergeCell ref="V28:Z28"/>
    <mergeCell ref="V32:Z32"/>
    <mergeCell ref="V33:Z33"/>
    <mergeCell ref="L31:N31"/>
    <mergeCell ref="G32:H33"/>
    <mergeCell ref="I32:I33"/>
    <mergeCell ref="J32:K32"/>
    <mergeCell ref="L32:N32"/>
    <mergeCell ref="J33:K33"/>
    <mergeCell ref="L33:N33"/>
    <mergeCell ref="C24:AF24"/>
    <mergeCell ref="C35:AF35"/>
    <mergeCell ref="C36:AF36"/>
    <mergeCell ref="C37:AF37"/>
    <mergeCell ref="T14:W14"/>
    <mergeCell ref="X14:AG14"/>
    <mergeCell ref="G25:H26"/>
    <mergeCell ref="I25:I26"/>
    <mergeCell ref="J25:K25"/>
    <mergeCell ref="J26:K26"/>
    <mergeCell ref="L25:N25"/>
    <mergeCell ref="L26:N26"/>
    <mergeCell ref="C21:AF21"/>
    <mergeCell ref="C22:AF22"/>
    <mergeCell ref="C23:AF23"/>
    <mergeCell ref="B15:S15"/>
    <mergeCell ref="C38:AF38"/>
    <mergeCell ref="C29:AF29"/>
    <mergeCell ref="G27:H28"/>
    <mergeCell ref="I27:I28"/>
    <mergeCell ref="J27:K27"/>
    <mergeCell ref="L27:N27"/>
    <mergeCell ref="C34:AF34"/>
    <mergeCell ref="J28:K28"/>
    <mergeCell ref="L28:N28"/>
    <mergeCell ref="C25:F28"/>
    <mergeCell ref="C30:F33"/>
    <mergeCell ref="G30:H31"/>
    <mergeCell ref="I30:I31"/>
    <mergeCell ref="J30:K30"/>
    <mergeCell ref="L30:N30"/>
    <mergeCell ref="J31:K31"/>
    <mergeCell ref="B18:H19"/>
    <mergeCell ref="J18:AF19"/>
    <mergeCell ref="B11:S11"/>
    <mergeCell ref="B12:S12"/>
    <mergeCell ref="T12:AG12"/>
    <mergeCell ref="B13:S13"/>
    <mergeCell ref="B14:S14"/>
    <mergeCell ref="T11:W11"/>
    <mergeCell ref="T13:W13"/>
    <mergeCell ref="X13:AG13"/>
    <mergeCell ref="T15:W15"/>
    <mergeCell ref="X15:AG15"/>
    <mergeCell ref="T16:W16"/>
    <mergeCell ref="X16:AG16"/>
    <mergeCell ref="AF5:AF6"/>
    <mergeCell ref="C7:G7"/>
    <mergeCell ref="H7:N7"/>
    <mergeCell ref="O7:Q7"/>
    <mergeCell ref="B10:C10"/>
    <mergeCell ref="T10:W10"/>
    <mergeCell ref="X10:AG10"/>
    <mergeCell ref="C5:G6"/>
    <mergeCell ref="H5:P6"/>
    <mergeCell ref="Q5:R6"/>
    <mergeCell ref="W5:Z6"/>
    <mergeCell ref="AA5:AC6"/>
    <mergeCell ref="AD5:AE6"/>
    <mergeCell ref="A2:AH2"/>
    <mergeCell ref="U1:W1"/>
    <mergeCell ref="X1:Y1"/>
    <mergeCell ref="Z1:AA1"/>
    <mergeCell ref="AC1:AD1"/>
    <mergeCell ref="AF1:AG1"/>
  </mergeCells>
  <phoneticPr fontId="2"/>
  <pageMargins left="0.7" right="0.7" top="0.47" bottom="0.21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W29"/>
  <sheetViews>
    <sheetView workbookViewId="0">
      <selection activeCell="AA33" sqref="AA33"/>
    </sheetView>
  </sheetViews>
  <sheetFormatPr defaultColWidth="3.75" defaultRowHeight="22.5" customHeight="1"/>
  <cols>
    <col min="1" max="16384" width="3.75" style="29"/>
  </cols>
  <sheetData>
    <row r="2" spans="1:23" ht="22.5" customHeight="1">
      <c r="A2" s="298" t="s">
        <v>149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</row>
    <row r="6" spans="1:23" ht="22.5" customHeight="1">
      <c r="P6" s="302" t="s">
        <v>162</v>
      </c>
      <c r="Q6" s="302"/>
      <c r="R6" s="94"/>
      <c r="S6" s="94" t="s">
        <v>163</v>
      </c>
      <c r="T6" s="94"/>
      <c r="U6" s="94" t="s">
        <v>164</v>
      </c>
      <c r="V6" s="94"/>
      <c r="W6" s="94" t="s">
        <v>165</v>
      </c>
    </row>
    <row r="7" spans="1:23" ht="22.5" customHeight="1">
      <c r="B7" s="299" t="s">
        <v>150</v>
      </c>
      <c r="C7" s="299"/>
    </row>
    <row r="8" spans="1:23" ht="22.5" customHeight="1">
      <c r="B8" s="300" t="s">
        <v>151</v>
      </c>
      <c r="C8" s="300"/>
      <c r="D8" s="301" t="s">
        <v>161</v>
      </c>
      <c r="E8" s="301"/>
      <c r="F8" s="301"/>
      <c r="G8" s="301"/>
      <c r="H8" s="301"/>
      <c r="I8" s="301"/>
      <c r="J8" s="301"/>
      <c r="K8" s="301"/>
      <c r="L8" s="301"/>
      <c r="M8" s="301"/>
    </row>
    <row r="9" spans="1:23" ht="22.5" customHeight="1">
      <c r="B9" s="93"/>
      <c r="C9" s="93"/>
      <c r="D9" s="1"/>
      <c r="E9" s="1"/>
      <c r="F9" s="1"/>
      <c r="G9" s="1"/>
      <c r="H9" s="1"/>
      <c r="I9" s="1"/>
      <c r="J9" s="1"/>
    </row>
    <row r="11" spans="1:23" ht="22.5" customHeight="1">
      <c r="D11" s="303" t="s">
        <v>152</v>
      </c>
      <c r="E11" s="303"/>
      <c r="F11" s="303"/>
      <c r="G11" s="303"/>
      <c r="H11" s="304" t="s">
        <v>156</v>
      </c>
      <c r="I11" s="304"/>
      <c r="J11" s="304"/>
      <c r="K11" s="304"/>
      <c r="L11" s="304"/>
      <c r="M11" s="304"/>
      <c r="N11" s="304"/>
      <c r="O11" s="304"/>
      <c r="P11" s="304"/>
      <c r="Q11" s="304"/>
      <c r="R11" s="304"/>
      <c r="S11" s="304"/>
      <c r="T11" s="304"/>
    </row>
    <row r="12" spans="1:23" ht="22.5" customHeight="1">
      <c r="D12" s="303" t="s">
        <v>153</v>
      </c>
      <c r="E12" s="303"/>
      <c r="F12" s="303"/>
      <c r="G12" s="303"/>
      <c r="H12" s="304" t="s">
        <v>157</v>
      </c>
      <c r="I12" s="304"/>
      <c r="J12" s="304"/>
      <c r="K12" s="304"/>
      <c r="L12" s="304"/>
      <c r="M12" s="304"/>
      <c r="N12" s="304"/>
      <c r="O12" s="304"/>
      <c r="P12" s="304"/>
      <c r="Q12" s="304"/>
      <c r="R12" s="304"/>
      <c r="S12" s="304"/>
      <c r="T12" s="304"/>
    </row>
    <row r="13" spans="1:23" ht="22.5" customHeight="1">
      <c r="D13" s="303" t="s">
        <v>154</v>
      </c>
      <c r="E13" s="303"/>
      <c r="F13" s="303"/>
      <c r="G13" s="303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1"/>
    </row>
    <row r="14" spans="1:23" ht="22.5" customHeight="1">
      <c r="D14" s="303" t="s">
        <v>155</v>
      </c>
      <c r="E14" s="303"/>
      <c r="F14" s="303"/>
      <c r="G14" s="303"/>
      <c r="H14" s="301"/>
      <c r="I14" s="301"/>
      <c r="J14" s="301"/>
      <c r="K14" s="301"/>
      <c r="L14" s="301"/>
      <c r="M14" s="301"/>
      <c r="N14" s="301"/>
      <c r="O14" s="301"/>
      <c r="P14" s="301"/>
      <c r="Q14" s="301"/>
      <c r="R14" s="301"/>
      <c r="S14" s="301"/>
      <c r="T14" s="301"/>
    </row>
    <row r="17" spans="4:23" ht="22.5" customHeight="1">
      <c r="D17" s="305" t="s">
        <v>158</v>
      </c>
      <c r="E17" s="305"/>
      <c r="F17" s="305"/>
      <c r="G17" s="305"/>
      <c r="H17" s="305"/>
      <c r="I17" s="305"/>
      <c r="J17" s="305"/>
      <c r="K17" s="305"/>
      <c r="L17" s="305"/>
      <c r="M17" s="305"/>
      <c r="N17" s="305"/>
      <c r="O17" s="305"/>
      <c r="P17" s="305"/>
      <c r="Q17" s="305"/>
      <c r="R17" s="305"/>
      <c r="S17" s="305"/>
      <c r="T17" s="305"/>
    </row>
    <row r="19" spans="4:23" ht="22.5" customHeight="1">
      <c r="D19" s="305" t="s">
        <v>159</v>
      </c>
      <c r="E19" s="305"/>
      <c r="F19" s="305"/>
      <c r="G19" s="305"/>
      <c r="H19" s="305"/>
      <c r="I19" s="305"/>
      <c r="J19" s="305"/>
      <c r="K19" s="305"/>
      <c r="L19" s="305"/>
      <c r="M19" s="305"/>
      <c r="N19" s="305"/>
      <c r="O19" s="305"/>
      <c r="P19" s="305"/>
      <c r="Q19" s="305"/>
      <c r="R19" s="305"/>
      <c r="S19" s="305"/>
      <c r="T19" s="305"/>
    </row>
    <row r="20" spans="4:23" ht="22.5" customHeight="1"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4:23" ht="22.5" customHeight="1"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4:23" ht="22.5" customHeight="1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4:23" ht="22.5" customHeight="1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4:23" ht="22.5" customHeight="1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6" spans="4:23" ht="22.5" customHeight="1">
      <c r="P26" s="302" t="s">
        <v>162</v>
      </c>
      <c r="Q26" s="302"/>
      <c r="R26" s="94"/>
      <c r="S26" s="94" t="s">
        <v>163</v>
      </c>
      <c r="T26" s="94"/>
      <c r="U26" s="94" t="s">
        <v>164</v>
      </c>
      <c r="V26" s="94"/>
      <c r="W26" s="94" t="s">
        <v>165</v>
      </c>
    </row>
    <row r="27" spans="4:23" ht="22.5" customHeight="1">
      <c r="N27" s="94"/>
      <c r="O27" s="94"/>
      <c r="P27" s="94"/>
      <c r="Q27" s="94"/>
      <c r="R27" s="94"/>
      <c r="S27" s="94"/>
      <c r="T27" s="94"/>
    </row>
    <row r="29" spans="4:23" ht="22.5" customHeight="1">
      <c r="I29" s="306" t="s">
        <v>160</v>
      </c>
      <c r="J29" s="306"/>
      <c r="K29" s="306"/>
      <c r="L29" s="307" t="s">
        <v>166</v>
      </c>
      <c r="M29" s="307"/>
      <c r="N29" s="307"/>
      <c r="O29" s="307"/>
      <c r="P29" s="307"/>
      <c r="Q29" s="307"/>
      <c r="R29" s="307"/>
      <c r="S29" s="307"/>
      <c r="T29" s="307"/>
      <c r="U29" s="307"/>
      <c r="V29" s="307"/>
      <c r="W29" s="307"/>
    </row>
  </sheetData>
  <mergeCells count="18">
    <mergeCell ref="D17:T17"/>
    <mergeCell ref="D19:T19"/>
    <mergeCell ref="I29:K29"/>
    <mergeCell ref="L29:W29"/>
    <mergeCell ref="P26:Q26"/>
    <mergeCell ref="D12:G12"/>
    <mergeCell ref="D13:G13"/>
    <mergeCell ref="D14:G14"/>
    <mergeCell ref="H11:T11"/>
    <mergeCell ref="H12:T12"/>
    <mergeCell ref="H13:T13"/>
    <mergeCell ref="H14:T14"/>
    <mergeCell ref="D11:G11"/>
    <mergeCell ref="A2:W2"/>
    <mergeCell ref="B7:C7"/>
    <mergeCell ref="B8:C8"/>
    <mergeCell ref="D8:M8"/>
    <mergeCell ref="P6:Q6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Q42"/>
  <sheetViews>
    <sheetView workbookViewId="0">
      <selection activeCell="J32" sqref="J32"/>
    </sheetView>
  </sheetViews>
  <sheetFormatPr defaultColWidth="4.375" defaultRowHeight="26.25" customHeight="1"/>
  <cols>
    <col min="1" max="16" width="4.375" style="29"/>
    <col min="17" max="17" width="6" style="29" customWidth="1"/>
    <col min="18" max="16384" width="4.375" style="29"/>
  </cols>
  <sheetData>
    <row r="1" spans="1:17" ht="12.75" customHeight="1"/>
    <row r="2" spans="1:17" ht="22.5" customHeight="1">
      <c r="M2" s="305" t="s">
        <v>51</v>
      </c>
      <c r="N2" s="305"/>
      <c r="O2" s="305"/>
      <c r="P2" s="305"/>
      <c r="Q2" s="305"/>
    </row>
    <row r="3" spans="1:17" ht="26.25" customHeight="1">
      <c r="B3" s="310" t="s">
        <v>130</v>
      </c>
      <c r="C3" s="310"/>
      <c r="D3" s="310"/>
      <c r="E3" s="310"/>
      <c r="F3" s="31" t="s">
        <v>50</v>
      </c>
    </row>
    <row r="4" spans="1:17" ht="9" customHeight="1"/>
    <row r="5" spans="1:17" ht="22.5" customHeight="1">
      <c r="A5" s="311" t="s">
        <v>52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</row>
    <row r="6" spans="1:17" ht="11.25" customHeight="1"/>
    <row r="7" spans="1:17" ht="26.25" customHeight="1">
      <c r="D7" s="312" t="s">
        <v>53</v>
      </c>
      <c r="E7" s="312"/>
      <c r="F7" s="32" t="s">
        <v>54</v>
      </c>
      <c r="G7" s="313">
        <v>4800</v>
      </c>
      <c r="H7" s="314"/>
      <c r="I7" s="314"/>
      <c r="J7" s="314"/>
      <c r="K7" s="314"/>
      <c r="L7" s="30" t="s">
        <v>55</v>
      </c>
      <c r="M7" s="30"/>
      <c r="N7" s="30"/>
    </row>
    <row r="8" spans="1:17" ht="22.5" customHeight="1">
      <c r="D8" s="308" t="s">
        <v>56</v>
      </c>
      <c r="E8" s="308"/>
      <c r="F8" s="308"/>
      <c r="G8" s="308"/>
      <c r="H8" s="308"/>
      <c r="I8" s="308"/>
      <c r="J8" s="308"/>
      <c r="K8" s="308"/>
      <c r="L8" s="308"/>
      <c r="M8" s="308"/>
      <c r="N8" s="308"/>
    </row>
    <row r="9" spans="1:17" ht="9" customHeight="1"/>
    <row r="10" spans="1:17" ht="22.5" customHeight="1">
      <c r="I10" s="309" t="s">
        <v>61</v>
      </c>
      <c r="J10" s="309"/>
      <c r="K10" s="309"/>
      <c r="L10" s="309"/>
      <c r="M10" s="309"/>
      <c r="N10" s="309"/>
      <c r="O10" s="309"/>
      <c r="P10" s="309"/>
      <c r="Q10" s="309"/>
    </row>
    <row r="11" spans="1:17" ht="12.7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17" ht="22.5" customHeight="1">
      <c r="M12" s="305" t="s">
        <v>51</v>
      </c>
      <c r="N12" s="305"/>
      <c r="O12" s="305"/>
      <c r="P12" s="305"/>
      <c r="Q12" s="305"/>
    </row>
    <row r="13" spans="1:17" ht="26.25" customHeight="1">
      <c r="B13" s="310" t="s">
        <v>131</v>
      </c>
      <c r="C13" s="310"/>
      <c r="D13" s="310"/>
      <c r="E13" s="310"/>
      <c r="F13" s="31" t="s">
        <v>50</v>
      </c>
    </row>
    <row r="14" spans="1:17" ht="9" customHeight="1"/>
    <row r="15" spans="1:17" ht="22.5" customHeight="1">
      <c r="A15" s="311" t="s">
        <v>52</v>
      </c>
      <c r="B15" s="311"/>
      <c r="C15" s="311"/>
      <c r="D15" s="311"/>
      <c r="E15" s="311"/>
      <c r="F15" s="311"/>
      <c r="G15" s="311"/>
      <c r="H15" s="311"/>
      <c r="I15" s="311"/>
      <c r="J15" s="311"/>
      <c r="K15" s="311"/>
      <c r="L15" s="311"/>
      <c r="M15" s="311"/>
      <c r="N15" s="311"/>
      <c r="O15" s="311"/>
      <c r="P15" s="311"/>
      <c r="Q15" s="311"/>
    </row>
    <row r="16" spans="1:17" ht="11.25" customHeight="1"/>
    <row r="17" spans="1:17" ht="26.25" customHeight="1">
      <c r="D17" s="312" t="s">
        <v>53</v>
      </c>
      <c r="E17" s="312"/>
      <c r="F17" s="32" t="s">
        <v>54</v>
      </c>
      <c r="G17" s="313">
        <v>7200</v>
      </c>
      <c r="H17" s="314"/>
      <c r="I17" s="314"/>
      <c r="J17" s="314"/>
      <c r="K17" s="314"/>
      <c r="L17" s="30" t="s">
        <v>55</v>
      </c>
      <c r="M17" s="30"/>
      <c r="N17" s="30"/>
    </row>
    <row r="18" spans="1:17" ht="22.5" customHeight="1">
      <c r="D18" s="308" t="s">
        <v>56</v>
      </c>
      <c r="E18" s="308"/>
      <c r="F18" s="308"/>
      <c r="G18" s="308"/>
      <c r="H18" s="308"/>
      <c r="I18" s="308"/>
      <c r="J18" s="308"/>
      <c r="K18" s="308"/>
      <c r="L18" s="308"/>
      <c r="M18" s="308"/>
      <c r="N18" s="308"/>
    </row>
    <row r="19" spans="1:17" ht="9" customHeight="1"/>
    <row r="20" spans="1:17" ht="22.5" customHeight="1">
      <c r="I20" s="309" t="s">
        <v>61</v>
      </c>
      <c r="J20" s="309"/>
      <c r="K20" s="309"/>
      <c r="L20" s="309"/>
      <c r="M20" s="309"/>
      <c r="N20" s="309"/>
      <c r="O20" s="309"/>
      <c r="P20" s="309"/>
      <c r="Q20" s="309"/>
    </row>
    <row r="21" spans="1:17" ht="12.75" customHeight="1">
      <c r="A21" s="36"/>
      <c r="B21" s="36"/>
      <c r="C21" s="36"/>
      <c r="D21" s="36"/>
      <c r="E21" s="36"/>
      <c r="F21" s="36"/>
      <c r="G21" s="36"/>
      <c r="H21" s="36"/>
      <c r="I21" s="36"/>
      <c r="J21" s="37"/>
      <c r="K21" s="37"/>
      <c r="L21" s="37"/>
      <c r="M21" s="37"/>
      <c r="N21" s="37"/>
      <c r="O21" s="37"/>
      <c r="P21" s="37"/>
      <c r="Q21" s="37"/>
    </row>
    <row r="22" spans="1:17" ht="12.75" customHeight="1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ht="22.5" customHeight="1">
      <c r="M23" s="305" t="s">
        <v>51</v>
      </c>
      <c r="N23" s="305"/>
      <c r="O23" s="305"/>
      <c r="P23" s="305"/>
      <c r="Q23" s="305"/>
    </row>
    <row r="24" spans="1:17" ht="26.25" customHeight="1">
      <c r="B24" s="310" t="s">
        <v>132</v>
      </c>
      <c r="C24" s="310"/>
      <c r="D24" s="310"/>
      <c r="E24" s="310"/>
      <c r="F24" s="31" t="s">
        <v>50</v>
      </c>
    </row>
    <row r="25" spans="1:17" ht="9" customHeight="1"/>
    <row r="26" spans="1:17" ht="22.5" customHeight="1">
      <c r="A26" s="311" t="s">
        <v>52</v>
      </c>
      <c r="B26" s="311"/>
      <c r="C26" s="311"/>
      <c r="D26" s="311"/>
      <c r="E26" s="311"/>
      <c r="F26" s="311"/>
      <c r="G26" s="311"/>
      <c r="H26" s="311"/>
      <c r="I26" s="311"/>
      <c r="J26" s="311"/>
      <c r="K26" s="311"/>
      <c r="L26" s="311"/>
      <c r="M26" s="311"/>
      <c r="N26" s="311"/>
      <c r="O26" s="311"/>
      <c r="P26" s="311"/>
      <c r="Q26" s="311"/>
    </row>
    <row r="27" spans="1:17" ht="11.25" customHeight="1"/>
    <row r="28" spans="1:17" ht="26.25" customHeight="1">
      <c r="D28" s="312" t="s">
        <v>53</v>
      </c>
      <c r="E28" s="312"/>
      <c r="F28" s="32" t="s">
        <v>54</v>
      </c>
      <c r="G28" s="313">
        <v>4800</v>
      </c>
      <c r="H28" s="314"/>
      <c r="I28" s="314"/>
      <c r="J28" s="314"/>
      <c r="K28" s="314"/>
      <c r="L28" s="30" t="s">
        <v>55</v>
      </c>
      <c r="M28" s="30"/>
      <c r="N28" s="30"/>
    </row>
    <row r="29" spans="1:17" ht="22.5" customHeight="1">
      <c r="D29" s="308" t="s">
        <v>56</v>
      </c>
      <c r="E29" s="308"/>
      <c r="F29" s="308"/>
      <c r="G29" s="308"/>
      <c r="H29" s="308"/>
      <c r="I29" s="308"/>
      <c r="J29" s="308"/>
      <c r="K29" s="308"/>
      <c r="L29" s="308"/>
      <c r="M29" s="308"/>
      <c r="N29" s="308"/>
    </row>
    <row r="30" spans="1:17" ht="9" customHeight="1"/>
    <row r="31" spans="1:17" ht="22.5" customHeight="1">
      <c r="I31" s="309" t="s">
        <v>61</v>
      </c>
      <c r="J31" s="309"/>
      <c r="K31" s="309"/>
      <c r="L31" s="309"/>
      <c r="M31" s="309"/>
      <c r="N31" s="309"/>
      <c r="O31" s="309"/>
      <c r="P31" s="309"/>
      <c r="Q31" s="309"/>
    </row>
    <row r="32" spans="1:17" ht="12.75" customHeight="1">
      <c r="A32" s="36"/>
      <c r="B32" s="36"/>
      <c r="C32" s="36"/>
      <c r="D32" s="36"/>
      <c r="E32" s="36"/>
      <c r="F32" s="36"/>
      <c r="G32" s="36"/>
      <c r="H32" s="36"/>
      <c r="I32" s="36"/>
      <c r="J32" s="37"/>
      <c r="K32" s="37"/>
      <c r="L32" s="37"/>
      <c r="M32" s="37"/>
      <c r="N32" s="37"/>
      <c r="O32" s="37"/>
      <c r="P32" s="37"/>
      <c r="Q32" s="37"/>
    </row>
    <row r="33" spans="1:17" ht="12.7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ht="22.5" customHeight="1">
      <c r="M34" s="305" t="s">
        <v>51</v>
      </c>
      <c r="N34" s="305"/>
      <c r="O34" s="305"/>
      <c r="P34" s="305"/>
      <c r="Q34" s="305"/>
    </row>
    <row r="35" spans="1:17" ht="26.25" customHeight="1">
      <c r="B35" s="310"/>
      <c r="C35" s="310"/>
      <c r="D35" s="310"/>
      <c r="E35" s="310"/>
      <c r="F35" s="31" t="s">
        <v>50</v>
      </c>
    </row>
    <row r="36" spans="1:17" ht="9" customHeight="1"/>
    <row r="37" spans="1:17" ht="22.5" customHeight="1">
      <c r="A37" s="311" t="s">
        <v>52</v>
      </c>
      <c r="B37" s="311"/>
      <c r="C37" s="311"/>
      <c r="D37" s="311"/>
      <c r="E37" s="311"/>
      <c r="F37" s="311"/>
      <c r="G37" s="311"/>
      <c r="H37" s="311"/>
      <c r="I37" s="311"/>
      <c r="J37" s="311"/>
      <c r="K37" s="311"/>
      <c r="L37" s="311"/>
      <c r="M37" s="311"/>
      <c r="N37" s="311"/>
      <c r="O37" s="311"/>
      <c r="P37" s="311"/>
      <c r="Q37" s="311"/>
    </row>
    <row r="38" spans="1:17" ht="11.25" customHeight="1"/>
    <row r="39" spans="1:17" ht="26.25" customHeight="1">
      <c r="D39" s="312" t="s">
        <v>53</v>
      </c>
      <c r="E39" s="312"/>
      <c r="F39" s="32" t="s">
        <v>54</v>
      </c>
      <c r="G39" s="313"/>
      <c r="H39" s="314"/>
      <c r="I39" s="314"/>
      <c r="J39" s="314"/>
      <c r="K39" s="314"/>
      <c r="L39" s="30" t="s">
        <v>55</v>
      </c>
      <c r="M39" s="30"/>
      <c r="N39" s="30"/>
    </row>
    <row r="40" spans="1:17" ht="22.5" customHeight="1">
      <c r="D40" s="308" t="s">
        <v>56</v>
      </c>
      <c r="E40" s="308"/>
      <c r="F40" s="308"/>
      <c r="G40" s="308"/>
      <c r="H40" s="308"/>
      <c r="I40" s="308"/>
      <c r="J40" s="308"/>
      <c r="K40" s="308"/>
      <c r="L40" s="308"/>
      <c r="M40" s="308"/>
      <c r="N40" s="308"/>
    </row>
    <row r="41" spans="1:17" ht="9" customHeight="1"/>
    <row r="42" spans="1:17" ht="22.5" customHeight="1">
      <c r="I42" s="309" t="s">
        <v>61</v>
      </c>
      <c r="J42" s="309"/>
      <c r="K42" s="309"/>
      <c r="L42" s="309"/>
      <c r="M42" s="309"/>
      <c r="N42" s="309"/>
      <c r="O42" s="309"/>
      <c r="P42" s="309"/>
      <c r="Q42" s="309"/>
    </row>
  </sheetData>
  <mergeCells count="28">
    <mergeCell ref="M2:Q2"/>
    <mergeCell ref="B3:E3"/>
    <mergeCell ref="A5:Q5"/>
    <mergeCell ref="D7:E7"/>
    <mergeCell ref="G7:K7"/>
    <mergeCell ref="G28:K28"/>
    <mergeCell ref="D8:N8"/>
    <mergeCell ref="M12:Q12"/>
    <mergeCell ref="B13:E13"/>
    <mergeCell ref="A15:Q15"/>
    <mergeCell ref="D17:E17"/>
    <mergeCell ref="G17:K17"/>
    <mergeCell ref="D40:N40"/>
    <mergeCell ref="I10:Q10"/>
    <mergeCell ref="I20:Q20"/>
    <mergeCell ref="I31:Q31"/>
    <mergeCell ref="I42:Q42"/>
    <mergeCell ref="D29:N29"/>
    <mergeCell ref="M34:Q34"/>
    <mergeCell ref="B35:E35"/>
    <mergeCell ref="A37:Q37"/>
    <mergeCell ref="D39:E39"/>
    <mergeCell ref="G39:K39"/>
    <mergeCell ref="D18:N18"/>
    <mergeCell ref="M23:Q23"/>
    <mergeCell ref="B24:E24"/>
    <mergeCell ref="A26:Q26"/>
    <mergeCell ref="D28:E28"/>
  </mergeCells>
  <phoneticPr fontId="2"/>
  <pageMargins left="0.6" right="0.41" top="0.16" bottom="0.18" header="0.16" footer="0.19"/>
  <pageSetup paperSize="1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54"/>
  <sheetViews>
    <sheetView workbookViewId="0">
      <selection activeCell="C11" sqref="C11:D11"/>
    </sheetView>
  </sheetViews>
  <sheetFormatPr defaultRowHeight="13.5"/>
  <cols>
    <col min="1" max="16384" width="9" style="28"/>
  </cols>
  <sheetData>
    <row r="1" spans="1:10">
      <c r="A1" s="315"/>
      <c r="B1" s="315"/>
      <c r="C1" s="39"/>
      <c r="D1" s="39"/>
      <c r="E1" s="39"/>
      <c r="F1" s="39"/>
      <c r="G1" s="39"/>
      <c r="H1" s="39"/>
      <c r="I1" s="39"/>
      <c r="J1" s="39"/>
    </row>
    <row r="2" spans="1:10" ht="13.5" customHeight="1">
      <c r="A2" s="328" t="s">
        <v>62</v>
      </c>
      <c r="B2" s="328"/>
      <c r="C2" s="328"/>
      <c r="D2" s="328"/>
      <c r="E2" s="328"/>
      <c r="F2" s="328"/>
      <c r="G2" s="328"/>
      <c r="H2" s="328"/>
      <c r="I2" s="328"/>
      <c r="J2" s="328"/>
    </row>
    <row r="3" spans="1:10" ht="13.5" customHeight="1">
      <c r="A3" s="328"/>
      <c r="B3" s="328"/>
      <c r="C3" s="328"/>
      <c r="D3" s="328"/>
      <c r="E3" s="328"/>
      <c r="F3" s="328"/>
      <c r="G3" s="328"/>
      <c r="H3" s="328"/>
      <c r="I3" s="328"/>
      <c r="J3" s="328"/>
    </row>
    <row r="4" spans="1:10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0">
      <c r="A5" s="40"/>
      <c r="B5" s="325"/>
      <c r="C5" s="325"/>
      <c r="D5" s="325"/>
      <c r="E5" s="325"/>
      <c r="F5" s="325"/>
      <c r="G5" s="325"/>
      <c r="H5" s="40"/>
      <c r="I5" s="40"/>
      <c r="J5" s="40"/>
    </row>
    <row r="6" spans="1:10">
      <c r="A6" s="40"/>
      <c r="B6" s="325"/>
      <c r="C6" s="325"/>
      <c r="D6" s="325"/>
      <c r="E6" s="325"/>
      <c r="F6" s="325"/>
      <c r="G6" s="325"/>
      <c r="H6" s="40"/>
      <c r="I6" s="40"/>
      <c r="J6" s="40"/>
    </row>
    <row r="7" spans="1:10">
      <c r="A7" s="40"/>
      <c r="B7" s="40"/>
      <c r="C7" s="40"/>
      <c r="D7" s="40"/>
      <c r="E7" s="40"/>
      <c r="F7" s="40"/>
      <c r="G7" s="40"/>
      <c r="H7" s="40"/>
      <c r="I7" s="40"/>
      <c r="J7" s="40"/>
    </row>
    <row r="8" spans="1:10">
      <c r="A8" s="40"/>
      <c r="B8" s="40"/>
      <c r="C8" s="40"/>
      <c r="D8" s="40"/>
      <c r="E8" s="40"/>
      <c r="F8" s="315" t="s">
        <v>63</v>
      </c>
      <c r="G8" s="315"/>
      <c r="H8" s="315"/>
      <c r="I8" s="315"/>
      <c r="J8" s="53"/>
    </row>
    <row r="9" spans="1:10">
      <c r="A9" s="40"/>
      <c r="B9" s="40"/>
      <c r="C9" s="40"/>
      <c r="D9" s="40"/>
      <c r="E9" s="40"/>
      <c r="F9" s="40"/>
      <c r="G9" s="40"/>
      <c r="H9" s="40"/>
      <c r="I9" s="40"/>
      <c r="J9" s="40"/>
    </row>
    <row r="10" spans="1:10">
      <c r="A10" s="40"/>
      <c r="B10" s="41" t="s">
        <v>64</v>
      </c>
      <c r="C10" s="40"/>
      <c r="D10" s="40"/>
      <c r="E10" s="40"/>
      <c r="F10" s="40"/>
      <c r="G10" s="40"/>
      <c r="H10" s="40"/>
      <c r="I10" s="40"/>
      <c r="J10" s="40"/>
    </row>
    <row r="11" spans="1:10" ht="27" customHeight="1">
      <c r="A11" s="42"/>
      <c r="B11" s="43" t="s">
        <v>65</v>
      </c>
      <c r="C11" s="329" t="s">
        <v>66</v>
      </c>
      <c r="D11" s="330"/>
      <c r="E11" s="44" t="s">
        <v>67</v>
      </c>
      <c r="F11" s="40"/>
      <c r="G11" s="40"/>
      <c r="H11" s="40"/>
      <c r="I11" s="40"/>
      <c r="J11" s="40"/>
    </row>
    <row r="12" spans="1:10">
      <c r="A12" s="40"/>
      <c r="B12" s="40"/>
      <c r="C12" s="40"/>
      <c r="D12" s="40"/>
      <c r="E12" s="40"/>
      <c r="F12" s="40"/>
      <c r="G12" s="40"/>
      <c r="H12" s="40"/>
      <c r="I12" s="40"/>
      <c r="J12" s="40"/>
    </row>
    <row r="13" spans="1:10" ht="13.5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</row>
    <row r="14" spans="1:10">
      <c r="A14" s="40"/>
      <c r="B14" s="40"/>
      <c r="C14" s="40"/>
      <c r="D14" s="40"/>
      <c r="E14" s="40"/>
      <c r="F14" s="40"/>
      <c r="G14" s="40"/>
      <c r="H14" s="40"/>
      <c r="I14" s="40"/>
      <c r="J14" s="40"/>
    </row>
    <row r="15" spans="1:10" ht="21.75" customHeight="1">
      <c r="A15" s="40"/>
      <c r="B15" s="40"/>
      <c r="C15" s="326" t="s">
        <v>68</v>
      </c>
      <c r="D15" s="326"/>
      <c r="E15" s="327" t="s">
        <v>69</v>
      </c>
      <c r="F15" s="327"/>
      <c r="G15" s="327"/>
      <c r="H15" s="327"/>
      <c r="I15" s="50"/>
      <c r="J15" s="40"/>
    </row>
    <row r="16" spans="1:10" ht="21.75" customHeight="1">
      <c r="A16" s="40"/>
      <c r="B16" s="40"/>
      <c r="C16" s="318" t="s">
        <v>70</v>
      </c>
      <c r="D16" s="318"/>
      <c r="E16" s="317" t="s">
        <v>71</v>
      </c>
      <c r="F16" s="317"/>
      <c r="G16" s="317"/>
      <c r="H16" s="317"/>
      <c r="I16" s="50"/>
      <c r="J16" s="40"/>
    </row>
    <row r="17" spans="1:10" ht="21.75" customHeight="1">
      <c r="A17" s="40"/>
      <c r="B17" s="40"/>
      <c r="C17" s="318" t="s">
        <v>72</v>
      </c>
      <c r="D17" s="318"/>
      <c r="E17" s="319" t="s">
        <v>73</v>
      </c>
      <c r="F17" s="319"/>
      <c r="G17" s="319"/>
      <c r="H17" s="319"/>
      <c r="I17" s="51"/>
      <c r="J17" s="40"/>
    </row>
    <row r="18" spans="1:10" ht="21.75" customHeight="1">
      <c r="A18" s="40"/>
      <c r="B18" s="40"/>
      <c r="C18" s="318" t="s">
        <v>74</v>
      </c>
      <c r="D18" s="318"/>
      <c r="E18" s="320"/>
      <c r="F18" s="320"/>
      <c r="G18" s="320"/>
      <c r="H18" s="320"/>
      <c r="I18" s="52"/>
      <c r="J18" s="40"/>
    </row>
    <row r="19" spans="1:10">
      <c r="A19" s="40"/>
      <c r="B19" s="40"/>
      <c r="C19" s="315"/>
      <c r="D19" s="315"/>
      <c r="E19" s="40"/>
      <c r="F19" s="40"/>
      <c r="G19" s="40"/>
      <c r="H19" s="40"/>
      <c r="I19" s="40"/>
      <c r="J19" s="40"/>
    </row>
    <row r="20" spans="1:10">
      <c r="A20" s="40"/>
      <c r="B20" s="40"/>
      <c r="C20" s="40"/>
      <c r="D20" s="40"/>
      <c r="E20" s="40"/>
      <c r="F20" s="40"/>
      <c r="G20" s="40"/>
      <c r="H20" s="40"/>
      <c r="I20" s="40"/>
      <c r="J20" s="40"/>
    </row>
    <row r="21" spans="1:10">
      <c r="A21" s="315"/>
      <c r="B21" s="315"/>
      <c r="C21" s="40"/>
      <c r="D21" s="40"/>
      <c r="E21" s="40"/>
      <c r="F21" s="40"/>
      <c r="G21" s="40"/>
      <c r="H21" s="40"/>
      <c r="I21" s="40"/>
      <c r="J21" s="40"/>
    </row>
    <row r="22" spans="1:10" ht="14.25">
      <c r="A22" s="40"/>
      <c r="B22" s="40"/>
      <c r="C22" s="40"/>
      <c r="D22" s="45"/>
      <c r="E22" s="45"/>
      <c r="F22" s="40"/>
      <c r="G22" s="40"/>
      <c r="H22" s="40"/>
      <c r="I22" s="40"/>
      <c r="J22" s="40"/>
    </row>
    <row r="23" spans="1:10" ht="18" customHeight="1">
      <c r="A23" s="40"/>
      <c r="B23" s="40"/>
      <c r="C23" s="321" t="s">
        <v>75</v>
      </c>
      <c r="D23" s="321"/>
      <c r="E23" s="321"/>
      <c r="F23" s="321"/>
      <c r="G23" s="321"/>
      <c r="H23" s="321"/>
      <c r="I23" s="321"/>
      <c r="J23" s="322"/>
    </row>
    <row r="24" spans="1:10" ht="18" customHeight="1">
      <c r="A24" s="40"/>
      <c r="B24" s="40"/>
      <c r="C24" s="40"/>
      <c r="D24" s="40"/>
      <c r="E24" s="40"/>
      <c r="F24" s="40"/>
      <c r="G24" s="40"/>
      <c r="H24" s="40"/>
      <c r="I24" s="40"/>
      <c r="J24" s="40"/>
    </row>
    <row r="25" spans="1:10" ht="18" customHeight="1">
      <c r="A25" s="40"/>
      <c r="B25" s="40"/>
      <c r="C25" s="323" t="s">
        <v>76</v>
      </c>
      <c r="D25" s="323"/>
      <c r="E25" s="323"/>
      <c r="F25" s="323"/>
      <c r="G25" s="323"/>
      <c r="H25" s="323"/>
      <c r="I25" s="323"/>
      <c r="J25" s="324"/>
    </row>
    <row r="26" spans="1:10">
      <c r="A26" s="40"/>
      <c r="B26" s="46"/>
      <c r="C26" s="40"/>
      <c r="D26" s="40"/>
      <c r="E26" s="40"/>
      <c r="F26" s="46"/>
      <c r="G26" s="40"/>
      <c r="H26" s="40"/>
      <c r="I26" s="40"/>
      <c r="J26" s="40"/>
    </row>
    <row r="27" spans="1:10">
      <c r="A27" s="40"/>
      <c r="B27" s="40"/>
      <c r="C27" s="40"/>
      <c r="D27" s="40"/>
      <c r="E27" s="40"/>
      <c r="F27" s="40"/>
      <c r="G27" s="40"/>
      <c r="H27" s="47"/>
      <c r="I27" s="47"/>
      <c r="J27" s="47"/>
    </row>
    <row r="28" spans="1:10">
      <c r="A28" s="40"/>
      <c r="B28" s="40"/>
      <c r="C28" s="40"/>
      <c r="D28" s="40"/>
      <c r="E28" s="40"/>
      <c r="F28" s="40"/>
      <c r="G28" s="40"/>
      <c r="H28" s="47"/>
      <c r="I28" s="47"/>
      <c r="J28" s="47"/>
    </row>
    <row r="29" spans="1:10">
      <c r="A29" s="40"/>
      <c r="B29" s="40"/>
      <c r="C29" s="40"/>
      <c r="D29" s="40"/>
      <c r="E29" s="40"/>
      <c r="F29" s="40"/>
      <c r="G29" s="40"/>
      <c r="H29" s="40"/>
      <c r="I29" s="40"/>
      <c r="J29" s="40"/>
    </row>
    <row r="30" spans="1:10">
      <c r="A30" s="40"/>
      <c r="B30" s="48"/>
      <c r="C30" s="40"/>
      <c r="D30" s="40"/>
      <c r="E30" s="40"/>
      <c r="F30" s="41"/>
      <c r="G30" s="40"/>
      <c r="H30" s="40"/>
      <c r="I30" s="40"/>
      <c r="J30" s="40"/>
    </row>
    <row r="31" spans="1:10">
      <c r="A31" s="40"/>
      <c r="B31" s="40"/>
      <c r="C31" s="40"/>
      <c r="D31" s="40"/>
      <c r="E31" s="40"/>
      <c r="F31" s="40"/>
      <c r="G31" s="40"/>
      <c r="H31" s="40"/>
      <c r="I31" s="40"/>
      <c r="J31" s="40"/>
    </row>
    <row r="32" spans="1:10">
      <c r="A32" s="40"/>
      <c r="B32" s="48"/>
      <c r="C32" s="40"/>
      <c r="D32" s="40"/>
      <c r="E32" s="40"/>
      <c r="F32" s="41"/>
      <c r="G32" s="40"/>
      <c r="H32" s="40"/>
      <c r="I32" s="40"/>
      <c r="J32" s="40"/>
    </row>
    <row r="33" spans="1:10">
      <c r="A33" s="40"/>
      <c r="B33" s="40"/>
      <c r="C33" s="40"/>
      <c r="D33" s="40"/>
      <c r="E33" s="40"/>
      <c r="F33" s="40"/>
      <c r="G33" s="40"/>
      <c r="H33" s="40"/>
      <c r="I33" s="40"/>
      <c r="J33" s="40"/>
    </row>
    <row r="34" spans="1:10">
      <c r="A34" s="40"/>
      <c r="B34" s="40"/>
      <c r="C34" s="40"/>
      <c r="D34" s="40"/>
      <c r="E34" s="40"/>
      <c r="F34" s="40"/>
      <c r="G34" s="40"/>
      <c r="H34" s="40"/>
      <c r="I34" s="40"/>
      <c r="J34" s="40"/>
    </row>
    <row r="35" spans="1:10">
      <c r="A35" s="40"/>
      <c r="B35" s="40"/>
      <c r="C35" s="40"/>
      <c r="D35" s="40"/>
      <c r="E35" s="40"/>
      <c r="F35" s="40"/>
      <c r="G35" s="40"/>
      <c r="H35" s="40"/>
      <c r="I35" s="40"/>
      <c r="J35" s="40"/>
    </row>
    <row r="36" spans="1:10">
      <c r="A36" s="315"/>
      <c r="B36" s="315"/>
      <c r="C36" s="315"/>
      <c r="D36" s="40"/>
      <c r="E36" s="40"/>
      <c r="F36" s="53" t="s">
        <v>77</v>
      </c>
      <c r="G36" s="53"/>
      <c r="H36" s="53"/>
      <c r="I36" s="53"/>
      <c r="J36" s="53"/>
    </row>
    <row r="37" spans="1:10">
      <c r="A37" s="40"/>
      <c r="B37" s="40"/>
      <c r="C37" s="40"/>
      <c r="D37" s="40"/>
      <c r="E37" s="40"/>
      <c r="F37" s="40"/>
      <c r="G37" s="40"/>
      <c r="H37" s="40"/>
      <c r="I37" s="40"/>
      <c r="J37" s="40"/>
    </row>
    <row r="38" spans="1:10">
      <c r="A38" s="40"/>
      <c r="B38" s="40"/>
      <c r="C38" s="40"/>
      <c r="D38" s="40"/>
      <c r="E38" s="40"/>
      <c r="F38" s="40"/>
      <c r="G38" s="40"/>
      <c r="H38" s="40"/>
      <c r="I38" s="40"/>
      <c r="J38" s="40"/>
    </row>
    <row r="39" spans="1:10">
      <c r="A39" s="40"/>
      <c r="B39" s="40"/>
      <c r="C39" s="40"/>
      <c r="D39" s="40"/>
      <c r="E39" s="40"/>
      <c r="F39" s="40"/>
      <c r="G39" s="40"/>
      <c r="H39" s="40"/>
      <c r="I39" s="40"/>
      <c r="J39" s="40"/>
    </row>
    <row r="40" spans="1:10">
      <c r="A40" s="40"/>
      <c r="B40" s="40"/>
      <c r="C40" s="40"/>
      <c r="D40" s="40"/>
      <c r="E40" s="40"/>
      <c r="F40" s="40"/>
      <c r="G40" s="40"/>
      <c r="H40" s="40"/>
      <c r="I40" s="40"/>
      <c r="J40" s="40"/>
    </row>
    <row r="41" spans="1:10">
      <c r="A41" s="40"/>
      <c r="B41" s="40"/>
      <c r="C41" s="40"/>
      <c r="D41" s="40"/>
      <c r="E41" s="40"/>
      <c r="F41" s="40"/>
      <c r="G41" s="40"/>
      <c r="H41" s="40"/>
      <c r="I41" s="40"/>
      <c r="J41" s="40"/>
    </row>
    <row r="42" spans="1:10">
      <c r="A42" s="40"/>
      <c r="B42" s="40"/>
      <c r="C42" s="40"/>
      <c r="D42" s="40"/>
      <c r="E42" s="40"/>
      <c r="F42" s="40"/>
      <c r="G42" s="40"/>
      <c r="H42" s="40"/>
      <c r="I42" s="40"/>
      <c r="J42" s="40"/>
    </row>
    <row r="43" spans="1:10">
      <c r="A43" s="40"/>
      <c r="B43" s="40"/>
      <c r="C43" s="40"/>
      <c r="D43" s="316" t="s">
        <v>68</v>
      </c>
      <c r="E43" s="316"/>
      <c r="F43" s="49"/>
      <c r="G43" s="49"/>
      <c r="H43" s="49"/>
      <c r="I43" s="54" t="s">
        <v>78</v>
      </c>
      <c r="J43" s="40"/>
    </row>
    <row r="44" spans="1:10">
      <c r="A44" s="40"/>
      <c r="B44" s="40"/>
      <c r="C44" s="40"/>
      <c r="D44" s="40"/>
      <c r="E44" s="40"/>
      <c r="F44" s="40"/>
      <c r="G44" s="40"/>
      <c r="H44" s="40"/>
      <c r="I44" s="40"/>
      <c r="J44" s="40"/>
    </row>
    <row r="45" spans="1:10">
      <c r="A45" s="40"/>
      <c r="B45" s="40"/>
      <c r="C45" s="40"/>
      <c r="D45" s="40"/>
      <c r="E45" s="40"/>
      <c r="F45" s="40"/>
      <c r="G45" s="40"/>
      <c r="H45" s="40"/>
      <c r="I45" s="40"/>
      <c r="J45" s="40"/>
    </row>
    <row r="46" spans="1:10">
      <c r="A46" s="40"/>
      <c r="B46" s="40"/>
      <c r="C46" s="40"/>
      <c r="D46" s="40"/>
      <c r="E46" s="40"/>
      <c r="F46" s="40"/>
      <c r="G46" s="40"/>
      <c r="H46" s="40"/>
      <c r="I46" s="40"/>
      <c r="J46" s="40"/>
    </row>
    <row r="47" spans="1:10">
      <c r="A47" s="40"/>
      <c r="B47" s="40"/>
      <c r="C47" s="40"/>
      <c r="D47" s="40"/>
      <c r="E47" s="40"/>
      <c r="F47" s="40"/>
      <c r="G47" s="40"/>
      <c r="H47" s="40"/>
      <c r="I47" s="40"/>
      <c r="J47" s="40"/>
    </row>
    <row r="48" spans="1:10">
      <c r="A48" s="40"/>
      <c r="B48" s="40"/>
      <c r="C48" s="40"/>
      <c r="D48" s="40"/>
      <c r="E48" s="40"/>
      <c r="F48" s="40"/>
      <c r="G48" s="40"/>
      <c r="H48" s="40"/>
      <c r="I48" s="40"/>
      <c r="J48" s="40"/>
    </row>
    <row r="49" spans="1:10">
      <c r="A49" s="40"/>
      <c r="B49" s="40"/>
      <c r="C49" s="40"/>
      <c r="D49" s="40"/>
      <c r="E49" s="40"/>
      <c r="F49" s="40"/>
      <c r="G49" s="40"/>
      <c r="H49" s="40"/>
      <c r="I49" s="40"/>
      <c r="J49" s="40"/>
    </row>
    <row r="50" spans="1:10">
      <c r="A50" s="40"/>
      <c r="B50" s="40"/>
      <c r="C50" s="40"/>
      <c r="D50" s="40"/>
      <c r="E50" s="40"/>
      <c r="F50" s="40"/>
      <c r="G50" s="40"/>
      <c r="H50" s="40"/>
      <c r="I50" s="40"/>
      <c r="J50" s="40"/>
    </row>
    <row r="51" spans="1:10">
      <c r="A51" s="40"/>
      <c r="B51" s="40"/>
      <c r="C51" s="40"/>
      <c r="D51" s="40"/>
      <c r="E51" s="40"/>
      <c r="F51" s="40"/>
      <c r="G51" s="40"/>
      <c r="H51" s="40"/>
      <c r="I51" s="40"/>
      <c r="J51" s="40"/>
    </row>
    <row r="52" spans="1:10">
      <c r="A52" s="40"/>
      <c r="B52" s="40"/>
      <c r="C52" s="40"/>
      <c r="D52" s="40"/>
      <c r="E52" s="40"/>
      <c r="F52" s="40"/>
      <c r="G52" s="40"/>
      <c r="H52" s="40"/>
      <c r="I52" s="40"/>
      <c r="J52" s="40"/>
    </row>
    <row r="53" spans="1:10">
      <c r="A53" s="40"/>
      <c r="B53" s="40"/>
      <c r="C53" s="40"/>
      <c r="D53" s="40"/>
      <c r="E53" s="40"/>
      <c r="F53" s="40"/>
      <c r="G53" s="40"/>
      <c r="H53" s="40"/>
      <c r="I53" s="40"/>
      <c r="J53" s="40"/>
    </row>
    <row r="54" spans="1:10">
      <c r="A54" s="40"/>
      <c r="B54" s="40"/>
      <c r="C54" s="40"/>
      <c r="D54" s="40"/>
      <c r="E54" s="40"/>
      <c r="F54" s="40"/>
      <c r="G54" s="40"/>
      <c r="H54" s="40"/>
      <c r="I54" s="40"/>
      <c r="J54" s="40"/>
    </row>
  </sheetData>
  <mergeCells count="19">
    <mergeCell ref="A1:B1"/>
    <mergeCell ref="B5:G6"/>
    <mergeCell ref="C15:D15"/>
    <mergeCell ref="E15:H15"/>
    <mergeCell ref="C16:D16"/>
    <mergeCell ref="A2:J3"/>
    <mergeCell ref="F8:I8"/>
    <mergeCell ref="C11:D11"/>
    <mergeCell ref="A36:C36"/>
    <mergeCell ref="D43:E43"/>
    <mergeCell ref="E16:H16"/>
    <mergeCell ref="C17:D17"/>
    <mergeCell ref="E17:H17"/>
    <mergeCell ref="C18:D18"/>
    <mergeCell ref="E18:H18"/>
    <mergeCell ref="C19:D19"/>
    <mergeCell ref="C23:J23"/>
    <mergeCell ref="C25:J25"/>
    <mergeCell ref="A21:B21"/>
  </mergeCells>
  <phoneticPr fontId="2"/>
  <pageMargins left="0.7" right="0.57999999999999996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336"/>
  <sheetViews>
    <sheetView topLeftCell="A31" workbookViewId="0">
      <selection activeCell="B24" sqref="B24:F24"/>
    </sheetView>
  </sheetViews>
  <sheetFormatPr defaultColWidth="4.375" defaultRowHeight="26.25" customHeight="1"/>
  <cols>
    <col min="1" max="16" width="4.375" style="29"/>
    <col min="17" max="17" width="5.75" style="29" customWidth="1"/>
    <col min="18" max="16384" width="4.375" style="29"/>
  </cols>
  <sheetData>
    <row r="1" spans="1:17" ht="22.5" customHeight="1">
      <c r="M1" s="305" t="s">
        <v>182</v>
      </c>
      <c r="N1" s="305"/>
      <c r="O1" s="305"/>
      <c r="P1" s="305"/>
      <c r="Q1" s="305"/>
    </row>
    <row r="2" spans="1:17" ht="26.25" customHeight="1">
      <c r="B2" s="310" t="str">
        <f>'2017神農会弁当'!B2</f>
        <v>石井偵介様</v>
      </c>
      <c r="C2" s="310"/>
      <c r="D2" s="310"/>
      <c r="E2" s="310"/>
      <c r="F2" s="310"/>
    </row>
    <row r="3" spans="1:17" ht="9" customHeight="1"/>
    <row r="4" spans="1:17" ht="22.5" customHeight="1">
      <c r="A4" s="311" t="s">
        <v>52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</row>
    <row r="5" spans="1:17" ht="11.25" customHeight="1"/>
    <row r="6" spans="1:17" ht="26.25" customHeight="1">
      <c r="D6" s="312"/>
      <c r="E6" s="312"/>
      <c r="F6" s="32" t="s">
        <v>54</v>
      </c>
      <c r="G6" s="313">
        <f>'2017神農会弁当'!O2</f>
        <v>3600</v>
      </c>
      <c r="H6" s="314"/>
      <c r="I6" s="314"/>
      <c r="J6" s="314"/>
      <c r="K6" s="314"/>
      <c r="L6" s="30" t="s">
        <v>55</v>
      </c>
      <c r="M6" s="30"/>
      <c r="N6" s="30"/>
    </row>
    <row r="7" spans="1:17" ht="22.5" customHeight="1">
      <c r="D7" s="308" t="s">
        <v>56</v>
      </c>
      <c r="E7" s="308"/>
      <c r="F7" s="308"/>
      <c r="G7" s="308"/>
      <c r="H7" s="308"/>
      <c r="I7" s="308"/>
      <c r="J7" s="308"/>
      <c r="K7" s="308"/>
      <c r="L7" s="308"/>
      <c r="M7" s="308"/>
      <c r="N7" s="308"/>
    </row>
    <row r="8" spans="1:17" ht="9" customHeight="1"/>
    <row r="9" spans="1:17" ht="22.5" customHeight="1">
      <c r="I9" s="309" t="s">
        <v>61</v>
      </c>
      <c r="J9" s="309"/>
      <c r="K9" s="309"/>
      <c r="L9" s="309"/>
      <c r="M9" s="309"/>
      <c r="N9" s="309"/>
      <c r="O9" s="309"/>
      <c r="P9" s="309"/>
      <c r="Q9" s="309"/>
    </row>
    <row r="10" spans="1:17" ht="12.75" customHeight="1">
      <c r="A10" s="33"/>
      <c r="B10" s="33"/>
      <c r="C10" s="33"/>
      <c r="D10" s="33"/>
      <c r="E10" s="33"/>
      <c r="F10" s="33"/>
      <c r="G10" s="33"/>
      <c r="H10" s="33"/>
      <c r="I10" s="33"/>
      <c r="J10" s="34"/>
      <c r="K10" s="34"/>
      <c r="L10" s="34"/>
      <c r="M10" s="34"/>
      <c r="N10" s="34"/>
      <c r="O10" s="34"/>
      <c r="P10" s="34"/>
      <c r="Q10" s="34"/>
    </row>
    <row r="11" spans="1:17" ht="12.7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17" ht="22.5" customHeight="1">
      <c r="M12" s="305" t="s">
        <v>182</v>
      </c>
      <c r="N12" s="305"/>
      <c r="O12" s="305"/>
      <c r="P12" s="305"/>
      <c r="Q12" s="305"/>
    </row>
    <row r="13" spans="1:17" ht="26.25" customHeight="1">
      <c r="B13" s="310" t="str">
        <f>'2017神農会弁当'!B3</f>
        <v>坂本義則様</v>
      </c>
      <c r="C13" s="310"/>
      <c r="D13" s="310"/>
      <c r="E13" s="310"/>
      <c r="F13" s="310"/>
    </row>
    <row r="14" spans="1:17" ht="9" customHeight="1"/>
    <row r="15" spans="1:17" ht="22.5" customHeight="1">
      <c r="A15" s="311" t="s">
        <v>52</v>
      </c>
      <c r="B15" s="311"/>
      <c r="C15" s="311"/>
      <c r="D15" s="311"/>
      <c r="E15" s="311"/>
      <c r="F15" s="311"/>
      <c r="G15" s="311"/>
      <c r="H15" s="311"/>
      <c r="I15" s="311"/>
      <c r="J15" s="311"/>
      <c r="K15" s="311"/>
      <c r="L15" s="311"/>
      <c r="M15" s="311"/>
      <c r="N15" s="311"/>
      <c r="O15" s="311"/>
      <c r="P15" s="311"/>
      <c r="Q15" s="311"/>
    </row>
    <row r="16" spans="1:17" ht="11.25" customHeight="1"/>
    <row r="17" spans="1:17" ht="26.25" customHeight="1">
      <c r="D17" s="312"/>
      <c r="E17" s="312"/>
      <c r="F17" s="32" t="s">
        <v>54</v>
      </c>
      <c r="G17" s="313">
        <f>'2017神農会弁当'!O3</f>
        <v>21600</v>
      </c>
      <c r="H17" s="314"/>
      <c r="I17" s="314"/>
      <c r="J17" s="314"/>
      <c r="K17" s="314"/>
      <c r="L17" s="30" t="s">
        <v>55</v>
      </c>
      <c r="M17" s="30"/>
      <c r="N17" s="30"/>
    </row>
    <row r="18" spans="1:17" ht="22.5" customHeight="1">
      <c r="D18" s="308" t="s">
        <v>56</v>
      </c>
      <c r="E18" s="308"/>
      <c r="F18" s="308"/>
      <c r="G18" s="308"/>
      <c r="H18" s="308"/>
      <c r="I18" s="308"/>
      <c r="J18" s="308"/>
      <c r="K18" s="308"/>
      <c r="L18" s="308"/>
      <c r="M18" s="308"/>
      <c r="N18" s="308"/>
    </row>
    <row r="19" spans="1:17" ht="9" customHeight="1"/>
    <row r="20" spans="1:17" ht="22.5" customHeight="1">
      <c r="I20" s="309" t="s">
        <v>61</v>
      </c>
      <c r="J20" s="309"/>
      <c r="K20" s="309"/>
      <c r="L20" s="309"/>
      <c r="M20" s="309"/>
      <c r="N20" s="309"/>
      <c r="O20" s="309"/>
      <c r="P20" s="309"/>
      <c r="Q20" s="309"/>
    </row>
    <row r="21" spans="1:17" ht="12.75" customHeight="1">
      <c r="A21" s="36"/>
      <c r="B21" s="36"/>
      <c r="C21" s="36"/>
      <c r="D21" s="36"/>
      <c r="E21" s="36"/>
      <c r="F21" s="36"/>
      <c r="G21" s="36"/>
      <c r="H21" s="36"/>
      <c r="I21" s="36"/>
      <c r="J21" s="37"/>
      <c r="K21" s="37"/>
      <c r="L21" s="37"/>
      <c r="M21" s="37"/>
      <c r="N21" s="37"/>
      <c r="O21" s="37"/>
      <c r="P21" s="37"/>
      <c r="Q21" s="37"/>
    </row>
    <row r="22" spans="1:17" ht="12.75" customHeight="1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ht="22.5" customHeight="1">
      <c r="M23" s="305" t="s">
        <v>182</v>
      </c>
      <c r="N23" s="305"/>
      <c r="O23" s="305"/>
      <c r="P23" s="305"/>
      <c r="Q23" s="305"/>
    </row>
    <row r="24" spans="1:17" ht="26.25" customHeight="1">
      <c r="B24" s="310" t="str">
        <f>'2017神農会弁当'!A4</f>
        <v>広島屋　　　</v>
      </c>
      <c r="C24" s="310"/>
      <c r="D24" s="310"/>
      <c r="E24" s="310"/>
      <c r="F24" s="310"/>
    </row>
    <row r="25" spans="1:17" ht="9" customHeight="1"/>
    <row r="26" spans="1:17" ht="22.5" customHeight="1">
      <c r="A26" s="311" t="s">
        <v>52</v>
      </c>
      <c r="B26" s="311"/>
      <c r="C26" s="311"/>
      <c r="D26" s="311"/>
      <c r="E26" s="311"/>
      <c r="F26" s="311"/>
      <c r="G26" s="311"/>
      <c r="H26" s="311"/>
      <c r="I26" s="311"/>
      <c r="J26" s="311"/>
      <c r="K26" s="311"/>
      <c r="L26" s="311"/>
      <c r="M26" s="311"/>
      <c r="N26" s="311"/>
      <c r="O26" s="311"/>
      <c r="P26" s="311"/>
      <c r="Q26" s="311"/>
    </row>
    <row r="27" spans="1:17" ht="11.25" customHeight="1"/>
    <row r="28" spans="1:17" ht="26.25" customHeight="1">
      <c r="D28" s="312"/>
      <c r="E28" s="312"/>
      <c r="F28" s="32" t="s">
        <v>54</v>
      </c>
      <c r="G28" s="313">
        <f>'2017神農会弁当'!O4</f>
        <v>7200</v>
      </c>
      <c r="H28" s="314"/>
      <c r="I28" s="314"/>
      <c r="J28" s="314"/>
      <c r="K28" s="314"/>
      <c r="L28" s="30" t="s">
        <v>55</v>
      </c>
      <c r="M28" s="30"/>
      <c r="N28" s="30"/>
    </row>
    <row r="29" spans="1:17" ht="22.5" customHeight="1">
      <c r="D29" s="308" t="s">
        <v>56</v>
      </c>
      <c r="E29" s="308"/>
      <c r="F29" s="308"/>
      <c r="G29" s="308"/>
      <c r="H29" s="308"/>
      <c r="I29" s="308"/>
      <c r="J29" s="308"/>
      <c r="K29" s="308"/>
      <c r="L29" s="308"/>
      <c r="M29" s="308"/>
      <c r="N29" s="308"/>
    </row>
    <row r="30" spans="1:17" ht="9" customHeight="1"/>
    <row r="31" spans="1:17" ht="22.5" customHeight="1">
      <c r="I31" s="309" t="s">
        <v>61</v>
      </c>
      <c r="J31" s="309"/>
      <c r="K31" s="309"/>
      <c r="L31" s="309"/>
      <c r="M31" s="309"/>
      <c r="N31" s="309"/>
      <c r="O31" s="309"/>
      <c r="P31" s="309"/>
      <c r="Q31" s="309"/>
    </row>
    <row r="32" spans="1:17" ht="12.75" customHeight="1">
      <c r="A32" s="36"/>
      <c r="B32" s="36"/>
      <c r="C32" s="36"/>
      <c r="D32" s="36"/>
      <c r="E32" s="36"/>
      <c r="F32" s="36"/>
      <c r="G32" s="36"/>
      <c r="H32" s="36"/>
      <c r="I32" s="36"/>
      <c r="J32" s="37"/>
      <c r="K32" s="37"/>
      <c r="L32" s="37"/>
      <c r="M32" s="37"/>
      <c r="N32" s="37"/>
      <c r="O32" s="37"/>
      <c r="P32" s="37"/>
      <c r="Q32" s="37"/>
    </row>
    <row r="33" spans="1:17" ht="12.7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ht="22.5" customHeight="1">
      <c r="M34" s="305" t="s">
        <v>182</v>
      </c>
      <c r="N34" s="305"/>
      <c r="O34" s="305"/>
      <c r="P34" s="305"/>
      <c r="Q34" s="305"/>
    </row>
    <row r="35" spans="1:17" ht="26.25" customHeight="1">
      <c r="B35" s="310" t="str">
        <f>'2017神農会弁当'!B5</f>
        <v>京田和子様</v>
      </c>
      <c r="C35" s="310"/>
      <c r="D35" s="310"/>
      <c r="E35" s="310"/>
      <c r="F35" s="310"/>
    </row>
    <row r="36" spans="1:17" ht="9" customHeight="1"/>
    <row r="37" spans="1:17" ht="22.5" customHeight="1">
      <c r="A37" s="311" t="s">
        <v>52</v>
      </c>
      <c r="B37" s="311"/>
      <c r="C37" s="311"/>
      <c r="D37" s="311"/>
      <c r="E37" s="311"/>
      <c r="F37" s="311"/>
      <c r="G37" s="311"/>
      <c r="H37" s="311"/>
      <c r="I37" s="311"/>
      <c r="J37" s="311"/>
      <c r="K37" s="311"/>
      <c r="L37" s="311"/>
      <c r="M37" s="311"/>
      <c r="N37" s="311"/>
      <c r="O37" s="311"/>
      <c r="P37" s="311"/>
      <c r="Q37" s="311"/>
    </row>
    <row r="38" spans="1:17" ht="11.25" customHeight="1"/>
    <row r="39" spans="1:17" ht="26.25" customHeight="1">
      <c r="D39" s="312"/>
      <c r="E39" s="312"/>
      <c r="F39" s="32" t="s">
        <v>54</v>
      </c>
      <c r="G39" s="313">
        <f>'2017神農会弁当'!O5</f>
        <v>2400</v>
      </c>
      <c r="H39" s="314"/>
      <c r="I39" s="314"/>
      <c r="J39" s="314"/>
      <c r="K39" s="314"/>
      <c r="L39" s="30" t="s">
        <v>55</v>
      </c>
      <c r="M39" s="30"/>
      <c r="N39" s="30"/>
    </row>
    <row r="40" spans="1:17" ht="22.5" customHeight="1">
      <c r="D40" s="308" t="s">
        <v>56</v>
      </c>
      <c r="E40" s="308"/>
      <c r="F40" s="308"/>
      <c r="G40" s="308"/>
      <c r="H40" s="308"/>
      <c r="I40" s="308"/>
      <c r="J40" s="308"/>
      <c r="K40" s="308"/>
      <c r="L40" s="308"/>
      <c r="M40" s="308"/>
      <c r="N40" s="308"/>
    </row>
    <row r="41" spans="1:17" ht="9" customHeight="1"/>
    <row r="42" spans="1:17" ht="22.5" customHeight="1">
      <c r="I42" s="309" t="s">
        <v>61</v>
      </c>
      <c r="J42" s="309"/>
      <c r="K42" s="309"/>
      <c r="L42" s="309"/>
      <c r="M42" s="309"/>
      <c r="N42" s="309"/>
      <c r="O42" s="309"/>
      <c r="P42" s="309"/>
      <c r="Q42" s="309"/>
    </row>
    <row r="43" spans="1:17" ht="22.5" customHeight="1">
      <c r="M43" s="305" t="s">
        <v>182</v>
      </c>
      <c r="N43" s="305"/>
      <c r="O43" s="305"/>
      <c r="P43" s="305"/>
      <c r="Q43" s="305"/>
    </row>
    <row r="44" spans="1:17" ht="26.25" customHeight="1">
      <c r="B44" s="310" t="str">
        <f>'2017神農会弁当'!B6</f>
        <v>藤原敬子様</v>
      </c>
      <c r="C44" s="310"/>
      <c r="D44" s="310"/>
      <c r="E44" s="310"/>
      <c r="F44" s="310"/>
    </row>
    <row r="45" spans="1:17" ht="9" customHeight="1"/>
    <row r="46" spans="1:17" ht="22.5" customHeight="1">
      <c r="A46" s="311" t="s">
        <v>52</v>
      </c>
      <c r="B46" s="311"/>
      <c r="C46" s="311"/>
      <c r="D46" s="311"/>
      <c r="E46" s="311"/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311"/>
      <c r="Q46" s="311"/>
    </row>
    <row r="47" spans="1:17" ht="11.25" customHeight="1"/>
    <row r="48" spans="1:17" ht="26.25" customHeight="1">
      <c r="D48" s="312"/>
      <c r="E48" s="312"/>
      <c r="F48" s="32" t="s">
        <v>54</v>
      </c>
      <c r="G48" s="313">
        <f>'2017神農会弁当'!O6</f>
        <v>2400</v>
      </c>
      <c r="H48" s="314"/>
      <c r="I48" s="314"/>
      <c r="J48" s="314"/>
      <c r="K48" s="314"/>
      <c r="L48" s="30" t="s">
        <v>55</v>
      </c>
      <c r="M48" s="30"/>
      <c r="N48" s="30"/>
    </row>
    <row r="49" spans="1:17" ht="22.5" customHeight="1">
      <c r="D49" s="308" t="s">
        <v>56</v>
      </c>
      <c r="E49" s="308"/>
      <c r="F49" s="308"/>
      <c r="G49" s="308"/>
      <c r="H49" s="308"/>
      <c r="I49" s="308"/>
      <c r="J49" s="308"/>
      <c r="K49" s="308"/>
      <c r="L49" s="308"/>
      <c r="M49" s="308"/>
      <c r="N49" s="308"/>
    </row>
    <row r="50" spans="1:17" ht="9" customHeight="1"/>
    <row r="51" spans="1:17" ht="22.5" customHeight="1">
      <c r="I51" s="309" t="s">
        <v>61</v>
      </c>
      <c r="J51" s="309"/>
      <c r="K51" s="309"/>
      <c r="L51" s="309"/>
      <c r="M51" s="309"/>
      <c r="N51" s="309"/>
      <c r="O51" s="309"/>
      <c r="P51" s="309"/>
      <c r="Q51" s="309"/>
    </row>
    <row r="52" spans="1:17" ht="12.75" customHeight="1">
      <c r="A52" s="33"/>
      <c r="B52" s="33"/>
      <c r="C52" s="33"/>
      <c r="D52" s="33"/>
      <c r="E52" s="33"/>
      <c r="F52" s="33"/>
      <c r="G52" s="33"/>
      <c r="H52" s="33"/>
      <c r="I52" s="33"/>
      <c r="J52" s="34"/>
      <c r="K52" s="34"/>
      <c r="L52" s="34"/>
      <c r="M52" s="34"/>
      <c r="N52" s="34"/>
      <c r="O52" s="34"/>
      <c r="P52" s="34"/>
      <c r="Q52" s="34"/>
    </row>
    <row r="53" spans="1:17" ht="12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</row>
    <row r="54" spans="1:17" ht="22.5" customHeight="1">
      <c r="M54" s="305" t="s">
        <v>182</v>
      </c>
      <c r="N54" s="305"/>
      <c r="O54" s="305"/>
      <c r="P54" s="305"/>
      <c r="Q54" s="305"/>
    </row>
    <row r="55" spans="1:17" ht="26.25" customHeight="1">
      <c r="B55" s="310" t="str">
        <f>'2017神農会弁当'!B7</f>
        <v>中岡弘美様</v>
      </c>
      <c r="C55" s="310"/>
      <c r="D55" s="310"/>
      <c r="E55" s="310"/>
      <c r="F55" s="310"/>
    </row>
    <row r="56" spans="1:17" ht="9" customHeight="1"/>
    <row r="57" spans="1:17" ht="22.5" customHeight="1">
      <c r="A57" s="311" t="s">
        <v>52</v>
      </c>
      <c r="B57" s="311"/>
      <c r="C57" s="311"/>
      <c r="D57" s="311"/>
      <c r="E57" s="311"/>
      <c r="F57" s="311"/>
      <c r="G57" s="311"/>
      <c r="H57" s="311"/>
      <c r="I57" s="311"/>
      <c r="J57" s="311"/>
      <c r="K57" s="311"/>
      <c r="L57" s="311"/>
      <c r="M57" s="311"/>
      <c r="N57" s="311"/>
      <c r="O57" s="311"/>
      <c r="P57" s="311"/>
      <c r="Q57" s="311"/>
    </row>
    <row r="58" spans="1:17" ht="11.25" customHeight="1"/>
    <row r="59" spans="1:17" ht="26.25" customHeight="1">
      <c r="D59" s="312"/>
      <c r="E59" s="312"/>
      <c r="F59" s="32" t="s">
        <v>54</v>
      </c>
      <c r="G59" s="313">
        <f>'2017神農会弁当'!O7</f>
        <v>4800</v>
      </c>
      <c r="H59" s="314"/>
      <c r="I59" s="314"/>
      <c r="J59" s="314"/>
      <c r="K59" s="314"/>
      <c r="L59" s="30" t="s">
        <v>55</v>
      </c>
      <c r="M59" s="30"/>
      <c r="N59" s="30"/>
    </row>
    <row r="60" spans="1:17" ht="22.5" customHeight="1">
      <c r="D60" s="308" t="s">
        <v>56</v>
      </c>
      <c r="E60" s="308"/>
      <c r="F60" s="308"/>
      <c r="G60" s="308"/>
      <c r="H60" s="308"/>
      <c r="I60" s="308"/>
      <c r="J60" s="308"/>
      <c r="K60" s="308"/>
      <c r="L60" s="308"/>
      <c r="M60" s="308"/>
      <c r="N60" s="308"/>
    </row>
    <row r="61" spans="1:17" ht="9" customHeight="1"/>
    <row r="62" spans="1:17" ht="22.5" customHeight="1">
      <c r="I62" s="309" t="s">
        <v>61</v>
      </c>
      <c r="J62" s="309"/>
      <c r="K62" s="309"/>
      <c r="L62" s="309"/>
      <c r="M62" s="309"/>
      <c r="N62" s="309"/>
      <c r="O62" s="309"/>
      <c r="P62" s="309"/>
      <c r="Q62" s="309"/>
    </row>
    <row r="63" spans="1:17" ht="12.75" customHeight="1">
      <c r="A63" s="36"/>
      <c r="B63" s="36"/>
      <c r="C63" s="36"/>
      <c r="D63" s="36"/>
      <c r="E63" s="36"/>
      <c r="F63" s="36"/>
      <c r="G63" s="36"/>
      <c r="H63" s="36"/>
      <c r="I63" s="36"/>
      <c r="J63" s="37"/>
      <c r="K63" s="37"/>
      <c r="L63" s="37"/>
      <c r="M63" s="37"/>
      <c r="N63" s="37"/>
      <c r="O63" s="37"/>
      <c r="P63" s="37"/>
      <c r="Q63" s="37"/>
    </row>
    <row r="64" spans="1:17" ht="12.75" customHeight="1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</row>
    <row r="65" spans="1:17" ht="22.5" customHeight="1">
      <c r="M65" s="305" t="s">
        <v>182</v>
      </c>
      <c r="N65" s="305"/>
      <c r="O65" s="305"/>
      <c r="P65" s="305"/>
      <c r="Q65" s="305"/>
    </row>
    <row r="66" spans="1:17" ht="26.25" customHeight="1">
      <c r="B66" s="310" t="str">
        <f>'2017神農会弁当'!B8</f>
        <v>小島太一様</v>
      </c>
      <c r="C66" s="310"/>
      <c r="D66" s="310"/>
      <c r="E66" s="310"/>
      <c r="F66" s="310"/>
    </row>
    <row r="67" spans="1:17" ht="9" customHeight="1"/>
    <row r="68" spans="1:17" ht="22.5" customHeight="1">
      <c r="A68" s="311" t="s">
        <v>52</v>
      </c>
      <c r="B68" s="311"/>
      <c r="C68" s="311"/>
      <c r="D68" s="311"/>
      <c r="E68" s="311"/>
      <c r="F68" s="311"/>
      <c r="G68" s="311"/>
      <c r="H68" s="311"/>
      <c r="I68" s="311"/>
      <c r="J68" s="311"/>
      <c r="K68" s="311"/>
      <c r="L68" s="311"/>
      <c r="M68" s="311"/>
      <c r="N68" s="311"/>
      <c r="O68" s="311"/>
      <c r="P68" s="311"/>
      <c r="Q68" s="311"/>
    </row>
    <row r="69" spans="1:17" ht="11.25" customHeight="1"/>
    <row r="70" spans="1:17" ht="26.25" customHeight="1">
      <c r="D70" s="312"/>
      <c r="E70" s="312"/>
      <c r="F70" s="32" t="s">
        <v>54</v>
      </c>
      <c r="G70" s="313">
        <f>'2017神農会弁当'!O8</f>
        <v>2400</v>
      </c>
      <c r="H70" s="314"/>
      <c r="I70" s="314"/>
      <c r="J70" s="314"/>
      <c r="K70" s="314"/>
      <c r="L70" s="30" t="s">
        <v>55</v>
      </c>
      <c r="M70" s="30"/>
      <c r="N70" s="30"/>
    </row>
    <row r="71" spans="1:17" ht="22.5" customHeight="1">
      <c r="D71" s="308" t="s">
        <v>56</v>
      </c>
      <c r="E71" s="308"/>
      <c r="F71" s="308"/>
      <c r="G71" s="308"/>
      <c r="H71" s="308"/>
      <c r="I71" s="308"/>
      <c r="J71" s="308"/>
      <c r="K71" s="308"/>
      <c r="L71" s="308"/>
      <c r="M71" s="308"/>
      <c r="N71" s="308"/>
    </row>
    <row r="72" spans="1:17" ht="9" customHeight="1"/>
    <row r="73" spans="1:17" ht="22.5" customHeight="1">
      <c r="I73" s="309" t="s">
        <v>61</v>
      </c>
      <c r="J73" s="309"/>
      <c r="K73" s="309"/>
      <c r="L73" s="309"/>
      <c r="M73" s="309"/>
      <c r="N73" s="309"/>
      <c r="O73" s="309"/>
      <c r="P73" s="309"/>
      <c r="Q73" s="309"/>
    </row>
    <row r="74" spans="1:17" ht="12.75" customHeight="1">
      <c r="A74" s="36"/>
      <c r="B74" s="36"/>
      <c r="C74" s="36"/>
      <c r="D74" s="36"/>
      <c r="E74" s="36"/>
      <c r="F74" s="36"/>
      <c r="G74" s="36"/>
      <c r="H74" s="36"/>
      <c r="I74" s="36"/>
      <c r="J74" s="37"/>
      <c r="K74" s="37"/>
      <c r="L74" s="37"/>
      <c r="M74" s="37"/>
      <c r="N74" s="37"/>
      <c r="O74" s="37"/>
      <c r="P74" s="37"/>
      <c r="Q74" s="37"/>
    </row>
    <row r="75" spans="1:17" ht="12.75" customHeight="1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spans="1:17" ht="22.5" customHeight="1">
      <c r="M76" s="305" t="s">
        <v>182</v>
      </c>
      <c r="N76" s="305"/>
      <c r="O76" s="305"/>
      <c r="P76" s="305"/>
      <c r="Q76" s="305"/>
    </row>
    <row r="77" spans="1:17" ht="26.25" customHeight="1">
      <c r="B77" s="310" t="str">
        <f>'2017神農会弁当'!B9</f>
        <v>小木曽幹夫</v>
      </c>
      <c r="C77" s="310"/>
      <c r="D77" s="310"/>
      <c r="E77" s="310"/>
      <c r="F77" s="310"/>
    </row>
    <row r="78" spans="1:17" ht="9" customHeight="1"/>
    <row r="79" spans="1:17" ht="22.5" customHeight="1">
      <c r="A79" s="311" t="s">
        <v>52</v>
      </c>
      <c r="B79" s="311"/>
      <c r="C79" s="311"/>
      <c r="D79" s="311"/>
      <c r="E79" s="311"/>
      <c r="F79" s="311"/>
      <c r="G79" s="311"/>
      <c r="H79" s="311"/>
      <c r="I79" s="311"/>
      <c r="J79" s="311"/>
      <c r="K79" s="311"/>
      <c r="L79" s="311"/>
      <c r="M79" s="311"/>
      <c r="N79" s="311"/>
      <c r="O79" s="311"/>
      <c r="P79" s="311"/>
      <c r="Q79" s="311"/>
    </row>
    <row r="80" spans="1:17" ht="11.25" customHeight="1"/>
    <row r="81" spans="1:17" ht="26.25" customHeight="1">
      <c r="D81" s="312"/>
      <c r="E81" s="312"/>
      <c r="F81" s="32" t="s">
        <v>54</v>
      </c>
      <c r="G81" s="313">
        <f>'2017神農会弁当'!O9</f>
        <v>2400</v>
      </c>
      <c r="H81" s="314"/>
      <c r="I81" s="314"/>
      <c r="J81" s="314"/>
      <c r="K81" s="314"/>
      <c r="L81" s="30" t="s">
        <v>55</v>
      </c>
      <c r="M81" s="30"/>
      <c r="N81" s="30"/>
    </row>
    <row r="82" spans="1:17" ht="22.5" customHeight="1">
      <c r="D82" s="308" t="s">
        <v>56</v>
      </c>
      <c r="E82" s="308"/>
      <c r="F82" s="308"/>
      <c r="G82" s="308"/>
      <c r="H82" s="308"/>
      <c r="I82" s="308"/>
      <c r="J82" s="308"/>
      <c r="K82" s="308"/>
      <c r="L82" s="308"/>
      <c r="M82" s="308"/>
      <c r="N82" s="308"/>
    </row>
    <row r="83" spans="1:17" ht="9" customHeight="1"/>
    <row r="84" spans="1:17" ht="22.5" customHeight="1">
      <c r="I84" s="309" t="s">
        <v>61</v>
      </c>
      <c r="J84" s="309"/>
      <c r="K84" s="309"/>
      <c r="L84" s="309"/>
      <c r="M84" s="309"/>
      <c r="N84" s="309"/>
      <c r="O84" s="309"/>
      <c r="P84" s="309"/>
      <c r="Q84" s="309"/>
    </row>
    <row r="85" spans="1:17" ht="22.5" customHeight="1">
      <c r="M85" s="305" t="s">
        <v>182</v>
      </c>
      <c r="N85" s="305"/>
      <c r="O85" s="305"/>
      <c r="P85" s="305"/>
      <c r="Q85" s="305"/>
    </row>
    <row r="86" spans="1:17" ht="26.25" customHeight="1">
      <c r="B86" s="310" t="s">
        <v>183</v>
      </c>
      <c r="C86" s="310"/>
      <c r="D86" s="310"/>
      <c r="E86" s="310"/>
      <c r="F86" s="310"/>
    </row>
    <row r="87" spans="1:17" ht="9" customHeight="1"/>
    <row r="88" spans="1:17" ht="22.5" customHeight="1">
      <c r="A88" s="311" t="s">
        <v>52</v>
      </c>
      <c r="B88" s="311"/>
      <c r="C88" s="311"/>
      <c r="D88" s="311"/>
      <c r="E88" s="311"/>
      <c r="F88" s="311"/>
      <c r="G88" s="311"/>
      <c r="H88" s="311"/>
      <c r="I88" s="311"/>
      <c r="J88" s="311"/>
      <c r="K88" s="311"/>
      <c r="L88" s="311"/>
      <c r="M88" s="311"/>
      <c r="N88" s="311"/>
      <c r="O88" s="311"/>
      <c r="P88" s="311"/>
      <c r="Q88" s="311"/>
    </row>
    <row r="89" spans="1:17" ht="11.25" customHeight="1"/>
    <row r="90" spans="1:17" ht="26.25" customHeight="1">
      <c r="D90" s="312"/>
      <c r="E90" s="312"/>
      <c r="F90" s="32" t="s">
        <v>54</v>
      </c>
      <c r="G90" s="313">
        <f>'2017神農会弁当'!O10</f>
        <v>14400</v>
      </c>
      <c r="H90" s="314"/>
      <c r="I90" s="314"/>
      <c r="J90" s="314"/>
      <c r="K90" s="314"/>
      <c r="L90" s="30" t="s">
        <v>55</v>
      </c>
      <c r="M90" s="30"/>
      <c r="N90" s="30"/>
    </row>
    <row r="91" spans="1:17" ht="22.5" customHeight="1">
      <c r="D91" s="308" t="s">
        <v>56</v>
      </c>
      <c r="E91" s="308"/>
      <c r="F91" s="308"/>
      <c r="G91" s="308"/>
      <c r="H91" s="308"/>
      <c r="I91" s="308"/>
      <c r="J91" s="308"/>
      <c r="K91" s="308"/>
      <c r="L91" s="308"/>
      <c r="M91" s="308"/>
      <c r="N91" s="308"/>
    </row>
    <row r="92" spans="1:17" ht="9" customHeight="1"/>
    <row r="93" spans="1:17" ht="22.5" customHeight="1">
      <c r="I93" s="309" t="s">
        <v>61</v>
      </c>
      <c r="J93" s="309"/>
      <c r="K93" s="309"/>
      <c r="L93" s="309"/>
      <c r="M93" s="309"/>
      <c r="N93" s="309"/>
      <c r="O93" s="309"/>
      <c r="P93" s="309"/>
      <c r="Q93" s="309"/>
    </row>
    <row r="94" spans="1:17" ht="12.75" customHeight="1">
      <c r="A94" s="33"/>
      <c r="B94" s="33"/>
      <c r="C94" s="33"/>
      <c r="D94" s="33"/>
      <c r="E94" s="33"/>
      <c r="F94" s="33"/>
      <c r="G94" s="33"/>
      <c r="H94" s="33"/>
      <c r="I94" s="33"/>
      <c r="J94" s="34"/>
      <c r="K94" s="34"/>
      <c r="L94" s="34"/>
      <c r="M94" s="34"/>
      <c r="N94" s="34"/>
      <c r="O94" s="34"/>
      <c r="P94" s="34"/>
      <c r="Q94" s="34"/>
    </row>
    <row r="95" spans="1:17" ht="12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</row>
    <row r="96" spans="1:17" ht="22.5" customHeight="1">
      <c r="M96" s="305" t="s">
        <v>182</v>
      </c>
      <c r="N96" s="305"/>
      <c r="O96" s="305"/>
      <c r="P96" s="305"/>
      <c r="Q96" s="305"/>
    </row>
    <row r="97" spans="1:17" ht="26.25" customHeight="1">
      <c r="B97" s="310" t="str">
        <f>'2017神農会弁当'!B11</f>
        <v>寺尾覚子様</v>
      </c>
      <c r="C97" s="310"/>
      <c r="D97" s="310"/>
      <c r="E97" s="310"/>
      <c r="F97" s="310"/>
    </row>
    <row r="98" spans="1:17" ht="9" customHeight="1"/>
    <row r="99" spans="1:17" ht="22.5" customHeight="1">
      <c r="A99" s="311" t="s">
        <v>52</v>
      </c>
      <c r="B99" s="311"/>
      <c r="C99" s="311"/>
      <c r="D99" s="311"/>
      <c r="E99" s="311"/>
      <c r="F99" s="311"/>
      <c r="G99" s="311"/>
      <c r="H99" s="311"/>
      <c r="I99" s="311"/>
      <c r="J99" s="311"/>
      <c r="K99" s="311"/>
      <c r="L99" s="311"/>
      <c r="M99" s="311"/>
      <c r="N99" s="311"/>
      <c r="O99" s="311"/>
      <c r="P99" s="311"/>
      <c r="Q99" s="311"/>
    </row>
    <row r="100" spans="1:17" ht="11.25" customHeight="1"/>
    <row r="101" spans="1:17" ht="26.25" customHeight="1">
      <c r="D101" s="312"/>
      <c r="E101" s="312"/>
      <c r="F101" s="32" t="s">
        <v>54</v>
      </c>
      <c r="G101" s="313">
        <f>'2017神農会弁当'!O11</f>
        <v>2400</v>
      </c>
      <c r="H101" s="314"/>
      <c r="I101" s="314"/>
      <c r="J101" s="314"/>
      <c r="K101" s="314"/>
      <c r="L101" s="30" t="s">
        <v>55</v>
      </c>
      <c r="M101" s="30"/>
      <c r="N101" s="30"/>
    </row>
    <row r="102" spans="1:17" ht="22.5" customHeight="1">
      <c r="D102" s="308" t="s">
        <v>56</v>
      </c>
      <c r="E102" s="308"/>
      <c r="F102" s="308"/>
      <c r="G102" s="308"/>
      <c r="H102" s="308"/>
      <c r="I102" s="308"/>
      <c r="J102" s="308"/>
      <c r="K102" s="308"/>
      <c r="L102" s="308"/>
      <c r="M102" s="308"/>
      <c r="N102" s="308"/>
    </row>
    <row r="103" spans="1:17" ht="9" customHeight="1"/>
    <row r="104" spans="1:17" ht="22.5" customHeight="1">
      <c r="I104" s="309" t="s">
        <v>61</v>
      </c>
      <c r="J104" s="309"/>
      <c r="K104" s="309"/>
      <c r="L104" s="309"/>
      <c r="M104" s="309"/>
      <c r="N104" s="309"/>
      <c r="O104" s="309"/>
      <c r="P104" s="309"/>
      <c r="Q104" s="309"/>
    </row>
    <row r="105" spans="1:17" ht="12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7"/>
      <c r="K105" s="37"/>
      <c r="L105" s="37"/>
      <c r="M105" s="37"/>
      <c r="N105" s="37"/>
      <c r="O105" s="37"/>
      <c r="P105" s="37"/>
      <c r="Q105" s="37"/>
    </row>
    <row r="106" spans="1:17" ht="12.7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</row>
    <row r="107" spans="1:17" ht="22.5" customHeight="1">
      <c r="M107" s="305" t="s">
        <v>182</v>
      </c>
      <c r="N107" s="305"/>
      <c r="O107" s="305"/>
      <c r="P107" s="305"/>
      <c r="Q107" s="305"/>
    </row>
    <row r="108" spans="1:17" ht="26.25" customHeight="1">
      <c r="B108" s="310" t="str">
        <f>'2017神農会弁当'!B12</f>
        <v>山辺淳様</v>
      </c>
      <c r="C108" s="310"/>
      <c r="D108" s="310"/>
      <c r="E108" s="310"/>
      <c r="F108" s="310"/>
    </row>
    <row r="109" spans="1:17" ht="9" customHeight="1"/>
    <row r="110" spans="1:17" ht="22.5" customHeight="1">
      <c r="A110" s="311" t="s">
        <v>52</v>
      </c>
      <c r="B110" s="311"/>
      <c r="C110" s="311"/>
      <c r="D110" s="311"/>
      <c r="E110" s="311"/>
      <c r="F110" s="311"/>
      <c r="G110" s="311"/>
      <c r="H110" s="311"/>
      <c r="I110" s="311"/>
      <c r="J110" s="311"/>
      <c r="K110" s="311"/>
      <c r="L110" s="311"/>
      <c r="M110" s="311"/>
      <c r="N110" s="311"/>
      <c r="O110" s="311"/>
      <c r="P110" s="311"/>
      <c r="Q110" s="311"/>
    </row>
    <row r="111" spans="1:17" ht="11.25" customHeight="1"/>
    <row r="112" spans="1:17" ht="26.25" customHeight="1">
      <c r="D112" s="312"/>
      <c r="E112" s="312"/>
      <c r="F112" s="32" t="s">
        <v>54</v>
      </c>
      <c r="G112" s="313">
        <f>'2017神農会弁当'!O12</f>
        <v>4800</v>
      </c>
      <c r="H112" s="314"/>
      <c r="I112" s="314"/>
      <c r="J112" s="314"/>
      <c r="K112" s="314"/>
      <c r="L112" s="30" t="s">
        <v>55</v>
      </c>
      <c r="M112" s="30"/>
      <c r="N112" s="30"/>
    </row>
    <row r="113" spans="1:17" ht="22.5" customHeight="1">
      <c r="D113" s="308" t="s">
        <v>56</v>
      </c>
      <c r="E113" s="308"/>
      <c r="F113" s="308"/>
      <c r="G113" s="308"/>
      <c r="H113" s="308"/>
      <c r="I113" s="308"/>
      <c r="J113" s="308"/>
      <c r="K113" s="308"/>
      <c r="L113" s="308"/>
      <c r="M113" s="308"/>
      <c r="N113" s="308"/>
    </row>
    <row r="114" spans="1:17" ht="9" customHeight="1"/>
    <row r="115" spans="1:17" ht="22.5" customHeight="1">
      <c r="I115" s="309" t="s">
        <v>61</v>
      </c>
      <c r="J115" s="309"/>
      <c r="K115" s="309"/>
      <c r="L115" s="309"/>
      <c r="M115" s="309"/>
      <c r="N115" s="309"/>
      <c r="O115" s="309"/>
      <c r="P115" s="309"/>
      <c r="Q115" s="309"/>
    </row>
    <row r="116" spans="1:17" ht="12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7"/>
      <c r="K116" s="37"/>
      <c r="L116" s="37"/>
      <c r="M116" s="37"/>
      <c r="N116" s="37"/>
      <c r="O116" s="37"/>
      <c r="P116" s="37"/>
      <c r="Q116" s="37"/>
    </row>
    <row r="117" spans="1:17" ht="12.75" customHeight="1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</row>
    <row r="118" spans="1:17" ht="22.5" customHeight="1">
      <c r="M118" s="305" t="s">
        <v>182</v>
      </c>
      <c r="N118" s="305"/>
      <c r="O118" s="305"/>
      <c r="P118" s="305"/>
      <c r="Q118" s="305"/>
    </row>
    <row r="119" spans="1:17" ht="26.25" customHeight="1">
      <c r="B119" s="310" t="str">
        <f>'2017神農会弁当'!B13</f>
        <v>西田弘行様</v>
      </c>
      <c r="C119" s="310"/>
      <c r="D119" s="310"/>
      <c r="E119" s="310"/>
      <c r="F119" s="310"/>
    </row>
    <row r="120" spans="1:17" ht="9" customHeight="1"/>
    <row r="121" spans="1:17" ht="22.5" customHeight="1">
      <c r="A121" s="311" t="s">
        <v>52</v>
      </c>
      <c r="B121" s="311"/>
      <c r="C121" s="311"/>
      <c r="D121" s="311"/>
      <c r="E121" s="311"/>
      <c r="F121" s="311"/>
      <c r="G121" s="311"/>
      <c r="H121" s="311"/>
      <c r="I121" s="311"/>
      <c r="J121" s="311"/>
      <c r="K121" s="311"/>
      <c r="L121" s="311"/>
      <c r="M121" s="311"/>
      <c r="N121" s="311"/>
      <c r="O121" s="311"/>
      <c r="P121" s="311"/>
      <c r="Q121" s="311"/>
    </row>
    <row r="122" spans="1:17" ht="11.25" customHeight="1"/>
    <row r="123" spans="1:17" ht="26.25" customHeight="1">
      <c r="D123" s="312"/>
      <c r="E123" s="312"/>
      <c r="F123" s="32" t="s">
        <v>54</v>
      </c>
      <c r="G123" s="313">
        <f>'2017神農会弁当'!O13</f>
        <v>6000</v>
      </c>
      <c r="H123" s="314"/>
      <c r="I123" s="314"/>
      <c r="J123" s="314"/>
      <c r="K123" s="314"/>
      <c r="L123" s="30" t="s">
        <v>55</v>
      </c>
      <c r="M123" s="30"/>
      <c r="N123" s="30"/>
    </row>
    <row r="124" spans="1:17" ht="22.5" customHeight="1">
      <c r="D124" s="308" t="s">
        <v>56</v>
      </c>
      <c r="E124" s="308"/>
      <c r="F124" s="308"/>
      <c r="G124" s="308"/>
      <c r="H124" s="308"/>
      <c r="I124" s="308"/>
      <c r="J124" s="308"/>
      <c r="K124" s="308"/>
      <c r="L124" s="308"/>
      <c r="M124" s="308"/>
      <c r="N124" s="308"/>
    </row>
    <row r="125" spans="1:17" ht="9" customHeight="1"/>
    <row r="126" spans="1:17" ht="22.5" customHeight="1">
      <c r="I126" s="309" t="s">
        <v>61</v>
      </c>
      <c r="J126" s="309"/>
      <c r="K126" s="309"/>
      <c r="L126" s="309"/>
      <c r="M126" s="309"/>
      <c r="N126" s="309"/>
      <c r="O126" s="309"/>
      <c r="P126" s="309"/>
      <c r="Q126" s="309"/>
    </row>
    <row r="127" spans="1:17" ht="22.5" customHeight="1">
      <c r="M127" s="305" t="s">
        <v>182</v>
      </c>
      <c r="N127" s="305"/>
      <c r="O127" s="305"/>
      <c r="P127" s="305"/>
      <c r="Q127" s="305"/>
    </row>
    <row r="128" spans="1:17" ht="26.25" customHeight="1">
      <c r="B128" s="310" t="str">
        <f>'2017神農会弁当'!B14</f>
        <v>石川弘様</v>
      </c>
      <c r="C128" s="310"/>
      <c r="D128" s="310"/>
      <c r="E128" s="310"/>
      <c r="F128" s="310"/>
    </row>
    <row r="129" spans="1:17" ht="9" customHeight="1"/>
    <row r="130" spans="1:17" ht="22.5" customHeight="1">
      <c r="A130" s="311" t="s">
        <v>52</v>
      </c>
      <c r="B130" s="311"/>
      <c r="C130" s="311"/>
      <c r="D130" s="311"/>
      <c r="E130" s="311"/>
      <c r="F130" s="311"/>
      <c r="G130" s="311"/>
      <c r="H130" s="311"/>
      <c r="I130" s="311"/>
      <c r="J130" s="311"/>
      <c r="K130" s="311"/>
      <c r="L130" s="311"/>
      <c r="M130" s="311"/>
      <c r="N130" s="311"/>
      <c r="O130" s="311"/>
      <c r="P130" s="311"/>
      <c r="Q130" s="311"/>
    </row>
    <row r="131" spans="1:17" ht="11.25" customHeight="1"/>
    <row r="132" spans="1:17" ht="26.25" customHeight="1">
      <c r="D132" s="312"/>
      <c r="E132" s="312"/>
      <c r="F132" s="32" t="s">
        <v>54</v>
      </c>
      <c r="G132" s="313">
        <f>'2017神農会弁当'!O14</f>
        <v>7200</v>
      </c>
      <c r="H132" s="314"/>
      <c r="I132" s="314"/>
      <c r="J132" s="314"/>
      <c r="K132" s="314"/>
      <c r="L132" s="30" t="s">
        <v>55</v>
      </c>
      <c r="M132" s="30"/>
      <c r="N132" s="30"/>
    </row>
    <row r="133" spans="1:17" ht="22.5" customHeight="1">
      <c r="D133" s="308" t="s">
        <v>56</v>
      </c>
      <c r="E133" s="308"/>
      <c r="F133" s="308"/>
      <c r="G133" s="308"/>
      <c r="H133" s="308"/>
      <c r="I133" s="308"/>
      <c r="J133" s="308"/>
      <c r="K133" s="308"/>
      <c r="L133" s="308"/>
      <c r="M133" s="308"/>
      <c r="N133" s="308"/>
    </row>
    <row r="134" spans="1:17" ht="9" customHeight="1"/>
    <row r="135" spans="1:17" ht="22.5" customHeight="1">
      <c r="I135" s="309" t="s">
        <v>61</v>
      </c>
      <c r="J135" s="309"/>
      <c r="K135" s="309"/>
      <c r="L135" s="309"/>
      <c r="M135" s="309"/>
      <c r="N135" s="309"/>
      <c r="O135" s="309"/>
      <c r="P135" s="309"/>
      <c r="Q135" s="309"/>
    </row>
    <row r="136" spans="1:17" ht="12.7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4"/>
      <c r="K136" s="34"/>
      <c r="L136" s="34"/>
      <c r="M136" s="34"/>
      <c r="N136" s="34"/>
      <c r="O136" s="34"/>
      <c r="P136" s="34"/>
      <c r="Q136" s="34"/>
    </row>
    <row r="137" spans="1:17" ht="12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</row>
    <row r="138" spans="1:17" ht="22.5" customHeight="1">
      <c r="M138" s="305" t="s">
        <v>182</v>
      </c>
      <c r="N138" s="305"/>
      <c r="O138" s="305"/>
      <c r="P138" s="305"/>
      <c r="Q138" s="305"/>
    </row>
    <row r="139" spans="1:17" ht="26.25" customHeight="1">
      <c r="B139" s="310" t="str">
        <f>'2017神農会弁当'!B15</f>
        <v>畠山尚志様</v>
      </c>
      <c r="C139" s="310"/>
      <c r="D139" s="310"/>
      <c r="E139" s="310"/>
      <c r="F139" s="310"/>
    </row>
    <row r="140" spans="1:17" ht="9" customHeight="1"/>
    <row r="141" spans="1:17" ht="22.5" customHeight="1">
      <c r="A141" s="311" t="s">
        <v>52</v>
      </c>
      <c r="B141" s="311"/>
      <c r="C141" s="311"/>
      <c r="D141" s="311"/>
      <c r="E141" s="311"/>
      <c r="F141" s="311"/>
      <c r="G141" s="311"/>
      <c r="H141" s="311"/>
      <c r="I141" s="311"/>
      <c r="J141" s="311"/>
      <c r="K141" s="311"/>
      <c r="L141" s="311"/>
      <c r="M141" s="311"/>
      <c r="N141" s="311"/>
      <c r="O141" s="311"/>
      <c r="P141" s="311"/>
      <c r="Q141" s="311"/>
    </row>
    <row r="142" spans="1:17" ht="11.25" customHeight="1"/>
    <row r="143" spans="1:17" ht="26.25" customHeight="1">
      <c r="D143" s="312"/>
      <c r="E143" s="312"/>
      <c r="F143" s="32" t="s">
        <v>54</v>
      </c>
      <c r="G143" s="313">
        <f>'2017神農会弁当'!O15</f>
        <v>12000</v>
      </c>
      <c r="H143" s="314"/>
      <c r="I143" s="314"/>
      <c r="J143" s="314"/>
      <c r="K143" s="314"/>
      <c r="L143" s="30" t="s">
        <v>55</v>
      </c>
      <c r="M143" s="30"/>
      <c r="N143" s="30"/>
    </row>
    <row r="144" spans="1:17" ht="22.5" customHeight="1">
      <c r="D144" s="308" t="s">
        <v>56</v>
      </c>
      <c r="E144" s="308"/>
      <c r="F144" s="308"/>
      <c r="G144" s="308"/>
      <c r="H144" s="308"/>
      <c r="I144" s="308"/>
      <c r="J144" s="308"/>
      <c r="K144" s="308"/>
      <c r="L144" s="308"/>
      <c r="M144" s="308"/>
      <c r="N144" s="308"/>
    </row>
    <row r="145" spans="1:17" ht="9" customHeight="1"/>
    <row r="146" spans="1:17" ht="22.5" customHeight="1">
      <c r="I146" s="309" t="s">
        <v>61</v>
      </c>
      <c r="J146" s="309"/>
      <c r="K146" s="309"/>
      <c r="L146" s="309"/>
      <c r="M146" s="309"/>
      <c r="N146" s="309"/>
      <c r="O146" s="309"/>
      <c r="P146" s="309"/>
      <c r="Q146" s="309"/>
    </row>
    <row r="147" spans="1:17" ht="12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7"/>
      <c r="K147" s="37"/>
      <c r="L147" s="37"/>
      <c r="M147" s="37"/>
      <c r="N147" s="37"/>
      <c r="O147" s="37"/>
      <c r="P147" s="37"/>
      <c r="Q147" s="37"/>
    </row>
    <row r="148" spans="1:17" ht="12.75" customHeight="1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</row>
    <row r="149" spans="1:17" ht="22.5" customHeight="1">
      <c r="M149" s="305" t="s">
        <v>182</v>
      </c>
      <c r="N149" s="305"/>
      <c r="O149" s="305"/>
      <c r="P149" s="305"/>
      <c r="Q149" s="305"/>
    </row>
    <row r="150" spans="1:17" ht="26.25" customHeight="1">
      <c r="B150" s="310" t="str">
        <f>'2017神農会弁当'!B16</f>
        <v>北村雅利様</v>
      </c>
      <c r="C150" s="310"/>
      <c r="D150" s="310"/>
      <c r="E150" s="310"/>
      <c r="F150" s="310"/>
    </row>
    <row r="151" spans="1:17" ht="9" customHeight="1"/>
    <row r="152" spans="1:17" ht="22.5" customHeight="1">
      <c r="A152" s="311" t="s">
        <v>52</v>
      </c>
      <c r="B152" s="311"/>
      <c r="C152" s="311"/>
      <c r="D152" s="311"/>
      <c r="E152" s="311"/>
      <c r="F152" s="311"/>
      <c r="G152" s="311"/>
      <c r="H152" s="311"/>
      <c r="I152" s="311"/>
      <c r="J152" s="311"/>
      <c r="K152" s="311"/>
      <c r="L152" s="311"/>
      <c r="M152" s="311"/>
      <c r="N152" s="311"/>
      <c r="O152" s="311"/>
      <c r="P152" s="311"/>
      <c r="Q152" s="311"/>
    </row>
    <row r="153" spans="1:17" ht="11.25" customHeight="1"/>
    <row r="154" spans="1:17" ht="26.25" customHeight="1">
      <c r="D154" s="312"/>
      <c r="E154" s="312"/>
      <c r="F154" s="32" t="s">
        <v>54</v>
      </c>
      <c r="G154" s="313">
        <f>'2017神農会弁当'!O16</f>
        <v>4800</v>
      </c>
      <c r="H154" s="314"/>
      <c r="I154" s="314"/>
      <c r="J154" s="314"/>
      <c r="K154" s="314"/>
      <c r="L154" s="30" t="s">
        <v>55</v>
      </c>
      <c r="M154" s="30"/>
      <c r="N154" s="30"/>
    </row>
    <row r="155" spans="1:17" ht="22.5" customHeight="1">
      <c r="D155" s="308" t="s">
        <v>56</v>
      </c>
      <c r="E155" s="308"/>
      <c r="F155" s="308"/>
      <c r="G155" s="308"/>
      <c r="H155" s="308"/>
      <c r="I155" s="308"/>
      <c r="J155" s="308"/>
      <c r="K155" s="308"/>
      <c r="L155" s="308"/>
      <c r="M155" s="308"/>
      <c r="N155" s="308"/>
    </row>
    <row r="156" spans="1:17" ht="9" customHeight="1"/>
    <row r="157" spans="1:17" ht="22.5" customHeight="1">
      <c r="I157" s="309" t="s">
        <v>61</v>
      </c>
      <c r="J157" s="309"/>
      <c r="K157" s="309"/>
      <c r="L157" s="309"/>
      <c r="M157" s="309"/>
      <c r="N157" s="309"/>
      <c r="O157" s="309"/>
      <c r="P157" s="309"/>
      <c r="Q157" s="309"/>
    </row>
    <row r="158" spans="1:17" ht="12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7"/>
      <c r="K158" s="37"/>
      <c r="L158" s="37"/>
      <c r="M158" s="37"/>
      <c r="N158" s="37"/>
      <c r="O158" s="37"/>
      <c r="P158" s="37"/>
      <c r="Q158" s="37"/>
    </row>
    <row r="159" spans="1:17" ht="12.75" customHeight="1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</row>
    <row r="160" spans="1:17" ht="22.5" customHeight="1">
      <c r="M160" s="305" t="s">
        <v>182</v>
      </c>
      <c r="N160" s="305"/>
      <c r="O160" s="305"/>
      <c r="P160" s="305"/>
      <c r="Q160" s="305"/>
    </row>
    <row r="161" spans="1:17" ht="26.25" customHeight="1">
      <c r="B161" s="310" t="str">
        <f>'2017神農会弁当'!B17</f>
        <v>大八木隆博様</v>
      </c>
      <c r="C161" s="310"/>
      <c r="D161" s="310"/>
      <c r="E161" s="310"/>
      <c r="F161" s="310"/>
    </row>
    <row r="162" spans="1:17" ht="9" customHeight="1"/>
    <row r="163" spans="1:17" ht="22.5" customHeight="1">
      <c r="A163" s="311" t="s">
        <v>52</v>
      </c>
      <c r="B163" s="311"/>
      <c r="C163" s="311"/>
      <c r="D163" s="311"/>
      <c r="E163" s="311"/>
      <c r="F163" s="311"/>
      <c r="G163" s="311"/>
      <c r="H163" s="311"/>
      <c r="I163" s="311"/>
      <c r="J163" s="311"/>
      <c r="K163" s="311"/>
      <c r="L163" s="311"/>
      <c r="M163" s="311"/>
      <c r="N163" s="311"/>
      <c r="O163" s="311"/>
      <c r="P163" s="311"/>
      <c r="Q163" s="311"/>
    </row>
    <row r="164" spans="1:17" ht="11.25" customHeight="1"/>
    <row r="165" spans="1:17" ht="26.25" customHeight="1">
      <c r="D165" s="312"/>
      <c r="E165" s="312"/>
      <c r="F165" s="32" t="s">
        <v>54</v>
      </c>
      <c r="G165" s="313">
        <f>'2017神農会弁当'!O17</f>
        <v>3600</v>
      </c>
      <c r="H165" s="314"/>
      <c r="I165" s="314"/>
      <c r="J165" s="314"/>
      <c r="K165" s="314"/>
      <c r="L165" s="30" t="s">
        <v>55</v>
      </c>
      <c r="M165" s="30"/>
      <c r="N165" s="30"/>
    </row>
    <row r="166" spans="1:17" ht="22.5" customHeight="1">
      <c r="D166" s="308" t="s">
        <v>56</v>
      </c>
      <c r="E166" s="308"/>
      <c r="F166" s="308"/>
      <c r="G166" s="308"/>
      <c r="H166" s="308"/>
      <c r="I166" s="308"/>
      <c r="J166" s="308"/>
      <c r="K166" s="308"/>
      <c r="L166" s="308"/>
      <c r="M166" s="308"/>
      <c r="N166" s="308"/>
    </row>
    <row r="167" spans="1:17" ht="9" customHeight="1"/>
    <row r="168" spans="1:17" ht="22.5" customHeight="1">
      <c r="I168" s="309" t="s">
        <v>61</v>
      </c>
      <c r="J168" s="309"/>
      <c r="K168" s="309"/>
      <c r="L168" s="309"/>
      <c r="M168" s="309"/>
      <c r="N168" s="309"/>
      <c r="O168" s="309"/>
      <c r="P168" s="309"/>
      <c r="Q168" s="309"/>
    </row>
    <row r="169" spans="1:17" ht="22.5" customHeight="1">
      <c r="M169" s="305" t="s">
        <v>182</v>
      </c>
      <c r="N169" s="305"/>
      <c r="O169" s="305"/>
      <c r="P169" s="305"/>
      <c r="Q169" s="305"/>
    </row>
    <row r="170" spans="1:17" ht="26.25" customHeight="1">
      <c r="B170" s="310" t="str">
        <f>'2017神農会弁当'!B18</f>
        <v>木村吉之</v>
      </c>
      <c r="C170" s="310"/>
      <c r="D170" s="310"/>
      <c r="E170" s="310"/>
      <c r="F170" s="310"/>
    </row>
    <row r="171" spans="1:17" ht="9" customHeight="1"/>
    <row r="172" spans="1:17" ht="22.5" customHeight="1">
      <c r="A172" s="311" t="s">
        <v>52</v>
      </c>
      <c r="B172" s="311"/>
      <c r="C172" s="311"/>
      <c r="D172" s="311"/>
      <c r="E172" s="311"/>
      <c r="F172" s="311"/>
      <c r="G172" s="311"/>
      <c r="H172" s="311"/>
      <c r="I172" s="311"/>
      <c r="J172" s="311"/>
      <c r="K172" s="311"/>
      <c r="L172" s="311"/>
      <c r="M172" s="311"/>
      <c r="N172" s="311"/>
      <c r="O172" s="311"/>
      <c r="P172" s="311"/>
      <c r="Q172" s="311"/>
    </row>
    <row r="173" spans="1:17" ht="11.25" customHeight="1"/>
    <row r="174" spans="1:17" ht="26.25" customHeight="1">
      <c r="D174" s="312"/>
      <c r="E174" s="312"/>
      <c r="F174" s="32" t="s">
        <v>54</v>
      </c>
      <c r="G174" s="313">
        <f>'2017神農会弁当'!O18</f>
        <v>1200</v>
      </c>
      <c r="H174" s="314"/>
      <c r="I174" s="314"/>
      <c r="J174" s="314"/>
      <c r="K174" s="314"/>
      <c r="L174" s="30" t="s">
        <v>55</v>
      </c>
      <c r="M174" s="30"/>
      <c r="N174" s="30"/>
    </row>
    <row r="175" spans="1:17" ht="22.5" customHeight="1">
      <c r="D175" s="308" t="s">
        <v>56</v>
      </c>
      <c r="E175" s="308"/>
      <c r="F175" s="308"/>
      <c r="G175" s="308"/>
      <c r="H175" s="308"/>
      <c r="I175" s="308"/>
      <c r="J175" s="308"/>
      <c r="K175" s="308"/>
      <c r="L175" s="308"/>
      <c r="M175" s="308"/>
      <c r="N175" s="308"/>
    </row>
    <row r="176" spans="1:17" ht="9" customHeight="1"/>
    <row r="177" spans="1:17" ht="22.5" customHeight="1">
      <c r="I177" s="309" t="s">
        <v>61</v>
      </c>
      <c r="J177" s="309"/>
      <c r="K177" s="309"/>
      <c r="L177" s="309"/>
      <c r="M177" s="309"/>
      <c r="N177" s="309"/>
      <c r="O177" s="309"/>
      <c r="P177" s="309"/>
      <c r="Q177" s="309"/>
    </row>
    <row r="178" spans="1:17" ht="12.7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4"/>
      <c r="K178" s="34"/>
      <c r="L178" s="34"/>
      <c r="M178" s="34"/>
      <c r="N178" s="34"/>
      <c r="O178" s="34"/>
      <c r="P178" s="34"/>
      <c r="Q178" s="34"/>
    </row>
    <row r="179" spans="1:17" ht="12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</row>
    <row r="180" spans="1:17" ht="22.5" customHeight="1">
      <c r="M180" s="305" t="s">
        <v>182</v>
      </c>
      <c r="N180" s="305"/>
      <c r="O180" s="305"/>
      <c r="P180" s="305"/>
      <c r="Q180" s="305"/>
    </row>
    <row r="181" spans="1:17" ht="26.25" customHeight="1">
      <c r="B181" s="310"/>
      <c r="C181" s="310"/>
      <c r="D181" s="310"/>
      <c r="E181" s="310"/>
      <c r="F181" s="310"/>
    </row>
    <row r="182" spans="1:17" ht="9" customHeight="1"/>
    <row r="183" spans="1:17" ht="22.5" customHeight="1">
      <c r="A183" s="311" t="s">
        <v>52</v>
      </c>
      <c r="B183" s="311"/>
      <c r="C183" s="311"/>
      <c r="D183" s="311"/>
      <c r="E183" s="311"/>
      <c r="F183" s="311"/>
      <c r="G183" s="311"/>
      <c r="H183" s="311"/>
      <c r="I183" s="311"/>
      <c r="J183" s="311"/>
      <c r="K183" s="311"/>
      <c r="L183" s="311"/>
      <c r="M183" s="311"/>
      <c r="N183" s="311"/>
      <c r="O183" s="311"/>
      <c r="P183" s="311"/>
      <c r="Q183" s="311"/>
    </row>
    <row r="184" spans="1:17" ht="11.25" customHeight="1"/>
    <row r="185" spans="1:17" ht="26.25" customHeight="1">
      <c r="D185" s="312"/>
      <c r="E185" s="312"/>
      <c r="F185" s="32" t="s">
        <v>54</v>
      </c>
      <c r="G185" s="313"/>
      <c r="H185" s="314"/>
      <c r="I185" s="314"/>
      <c r="J185" s="314"/>
      <c r="K185" s="314"/>
      <c r="L185" s="30" t="s">
        <v>55</v>
      </c>
      <c r="M185" s="30"/>
      <c r="N185" s="30"/>
    </row>
    <row r="186" spans="1:17" ht="22.5" customHeight="1">
      <c r="D186" s="308" t="s">
        <v>56</v>
      </c>
      <c r="E186" s="308"/>
      <c r="F186" s="308"/>
      <c r="G186" s="308"/>
      <c r="H186" s="308"/>
      <c r="I186" s="308"/>
      <c r="J186" s="308"/>
      <c r="K186" s="308"/>
      <c r="L186" s="308"/>
      <c r="M186" s="308"/>
      <c r="N186" s="308"/>
    </row>
    <row r="187" spans="1:17" ht="9" customHeight="1"/>
    <row r="188" spans="1:17" ht="22.5" customHeight="1">
      <c r="I188" s="309" t="s">
        <v>61</v>
      </c>
      <c r="J188" s="309"/>
      <c r="K188" s="309"/>
      <c r="L188" s="309"/>
      <c r="M188" s="309"/>
      <c r="N188" s="309"/>
      <c r="O188" s="309"/>
      <c r="P188" s="309"/>
      <c r="Q188" s="309"/>
    </row>
    <row r="189" spans="1:17" ht="12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7"/>
      <c r="K189" s="37"/>
      <c r="L189" s="37"/>
      <c r="M189" s="37"/>
      <c r="N189" s="37"/>
      <c r="O189" s="37"/>
      <c r="P189" s="37"/>
      <c r="Q189" s="37"/>
    </row>
    <row r="190" spans="1:17" ht="12.75" customHeight="1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</row>
    <row r="191" spans="1:17" ht="22.5" customHeight="1">
      <c r="M191" s="305" t="s">
        <v>182</v>
      </c>
      <c r="N191" s="305"/>
      <c r="O191" s="305"/>
      <c r="P191" s="305"/>
      <c r="Q191" s="305"/>
    </row>
    <row r="192" spans="1:17" ht="26.25" customHeight="1">
      <c r="B192" s="310"/>
      <c r="C192" s="310"/>
      <c r="D192" s="310"/>
      <c r="E192" s="310"/>
      <c r="F192" s="310"/>
    </row>
    <row r="193" spans="1:17" ht="9" customHeight="1"/>
    <row r="194" spans="1:17" ht="22.5" customHeight="1">
      <c r="A194" s="311" t="s">
        <v>52</v>
      </c>
      <c r="B194" s="311"/>
      <c r="C194" s="311"/>
      <c r="D194" s="311"/>
      <c r="E194" s="311"/>
      <c r="F194" s="311"/>
      <c r="G194" s="311"/>
      <c r="H194" s="311"/>
      <c r="I194" s="311"/>
      <c r="J194" s="311"/>
      <c r="K194" s="311"/>
      <c r="L194" s="311"/>
      <c r="M194" s="311"/>
      <c r="N194" s="311"/>
      <c r="O194" s="311"/>
      <c r="P194" s="311"/>
      <c r="Q194" s="311"/>
    </row>
    <row r="195" spans="1:17" ht="11.25" customHeight="1"/>
    <row r="196" spans="1:17" ht="26.25" customHeight="1">
      <c r="D196" s="312"/>
      <c r="E196" s="312"/>
      <c r="F196" s="32" t="s">
        <v>54</v>
      </c>
      <c r="G196" s="313"/>
      <c r="H196" s="314"/>
      <c r="I196" s="314"/>
      <c r="J196" s="314"/>
      <c r="K196" s="314"/>
      <c r="L196" s="30" t="s">
        <v>55</v>
      </c>
      <c r="M196" s="30"/>
      <c r="N196" s="30"/>
    </row>
    <row r="197" spans="1:17" ht="22.5" customHeight="1">
      <c r="D197" s="308" t="s">
        <v>56</v>
      </c>
      <c r="E197" s="308"/>
      <c r="F197" s="308"/>
      <c r="G197" s="308"/>
      <c r="H197" s="308"/>
      <c r="I197" s="308"/>
      <c r="J197" s="308"/>
      <c r="K197" s="308"/>
      <c r="L197" s="308"/>
      <c r="M197" s="308"/>
      <c r="N197" s="308"/>
    </row>
    <row r="198" spans="1:17" ht="9" customHeight="1"/>
    <row r="199" spans="1:17" ht="22.5" customHeight="1">
      <c r="I199" s="309" t="s">
        <v>61</v>
      </c>
      <c r="J199" s="309"/>
      <c r="K199" s="309"/>
      <c r="L199" s="309"/>
      <c r="M199" s="309"/>
      <c r="N199" s="309"/>
      <c r="O199" s="309"/>
      <c r="P199" s="309"/>
      <c r="Q199" s="309"/>
    </row>
    <row r="200" spans="1:17" ht="12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7"/>
      <c r="K200" s="37"/>
      <c r="L200" s="37"/>
      <c r="M200" s="37"/>
      <c r="N200" s="37"/>
      <c r="O200" s="37"/>
      <c r="P200" s="37"/>
      <c r="Q200" s="37"/>
    </row>
    <row r="201" spans="1:17" ht="12.75" customHeight="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</row>
    <row r="202" spans="1:17" ht="22.5" customHeight="1">
      <c r="M202" s="305" t="s">
        <v>182</v>
      </c>
      <c r="N202" s="305"/>
      <c r="O202" s="305"/>
      <c r="P202" s="305"/>
      <c r="Q202" s="305"/>
    </row>
    <row r="203" spans="1:17" ht="26.25" customHeight="1">
      <c r="B203" s="310"/>
      <c r="C203" s="310"/>
      <c r="D203" s="310"/>
      <c r="E203" s="310"/>
      <c r="F203" s="310"/>
    </row>
    <row r="204" spans="1:17" ht="9" customHeight="1"/>
    <row r="205" spans="1:17" ht="22.5" customHeight="1">
      <c r="A205" s="311" t="s">
        <v>52</v>
      </c>
      <c r="B205" s="311"/>
      <c r="C205" s="311"/>
      <c r="D205" s="311"/>
      <c r="E205" s="311"/>
      <c r="F205" s="311"/>
      <c r="G205" s="311"/>
      <c r="H205" s="311"/>
      <c r="I205" s="311"/>
      <c r="J205" s="311"/>
      <c r="K205" s="311"/>
      <c r="L205" s="311"/>
      <c r="M205" s="311"/>
      <c r="N205" s="311"/>
      <c r="O205" s="311"/>
      <c r="P205" s="311"/>
      <c r="Q205" s="311"/>
    </row>
    <row r="206" spans="1:17" ht="11.25" customHeight="1"/>
    <row r="207" spans="1:17" ht="26.25" customHeight="1">
      <c r="D207" s="312"/>
      <c r="E207" s="312"/>
      <c r="F207" s="32" t="s">
        <v>54</v>
      </c>
      <c r="G207" s="313"/>
      <c r="H207" s="314"/>
      <c r="I207" s="314"/>
      <c r="J207" s="314"/>
      <c r="K207" s="314"/>
      <c r="L207" s="30" t="s">
        <v>55</v>
      </c>
      <c r="M207" s="30"/>
      <c r="N207" s="30"/>
    </row>
    <row r="208" spans="1:17" ht="22.5" customHeight="1">
      <c r="D208" s="308" t="s">
        <v>56</v>
      </c>
      <c r="E208" s="308"/>
      <c r="F208" s="308"/>
      <c r="G208" s="308"/>
      <c r="H208" s="308"/>
      <c r="I208" s="308"/>
      <c r="J208" s="308"/>
      <c r="K208" s="308"/>
      <c r="L208" s="308"/>
      <c r="M208" s="308"/>
      <c r="N208" s="308"/>
    </row>
    <row r="209" spans="1:17" ht="9" customHeight="1"/>
    <row r="210" spans="1:17" ht="22.5" customHeight="1">
      <c r="I210" s="309" t="s">
        <v>61</v>
      </c>
      <c r="J210" s="309"/>
      <c r="K210" s="309"/>
      <c r="L210" s="309"/>
      <c r="M210" s="309"/>
      <c r="N210" s="309"/>
      <c r="O210" s="309"/>
      <c r="P210" s="309"/>
      <c r="Q210" s="309"/>
    </row>
    <row r="211" spans="1:17" ht="12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</row>
    <row r="212" spans="1:17" ht="22.5" customHeight="1">
      <c r="M212" s="305" t="s">
        <v>182</v>
      </c>
      <c r="N212" s="305"/>
      <c r="O212" s="305"/>
      <c r="P212" s="305"/>
      <c r="Q212" s="305"/>
    </row>
    <row r="213" spans="1:17" ht="26.25" customHeight="1">
      <c r="B213" s="310"/>
      <c r="C213" s="310"/>
      <c r="D213" s="310"/>
      <c r="E213" s="310"/>
      <c r="F213" s="310"/>
    </row>
    <row r="214" spans="1:17" ht="9" customHeight="1"/>
    <row r="215" spans="1:17" ht="22.5" customHeight="1">
      <c r="A215" s="311" t="s">
        <v>52</v>
      </c>
      <c r="B215" s="311"/>
      <c r="C215" s="311"/>
      <c r="D215" s="311"/>
      <c r="E215" s="311"/>
      <c r="F215" s="311"/>
      <c r="G215" s="311"/>
      <c r="H215" s="311"/>
      <c r="I215" s="311"/>
      <c r="J215" s="311"/>
      <c r="K215" s="311"/>
      <c r="L215" s="311"/>
      <c r="M215" s="311"/>
      <c r="N215" s="311"/>
      <c r="O215" s="311"/>
      <c r="P215" s="311"/>
      <c r="Q215" s="311"/>
    </row>
    <row r="216" spans="1:17" ht="11.25" customHeight="1"/>
    <row r="217" spans="1:17" ht="26.25" customHeight="1">
      <c r="D217" s="312"/>
      <c r="E217" s="312"/>
      <c r="F217" s="32" t="s">
        <v>54</v>
      </c>
      <c r="G217" s="313"/>
      <c r="H217" s="314"/>
      <c r="I217" s="314"/>
      <c r="J217" s="314"/>
      <c r="K217" s="314"/>
      <c r="L217" s="30" t="s">
        <v>55</v>
      </c>
      <c r="M217" s="30"/>
      <c r="N217" s="30"/>
    </row>
    <row r="218" spans="1:17" ht="22.5" customHeight="1">
      <c r="D218" s="308" t="s">
        <v>56</v>
      </c>
      <c r="E218" s="308"/>
      <c r="F218" s="308"/>
      <c r="G218" s="308"/>
      <c r="H218" s="308"/>
      <c r="I218" s="308"/>
      <c r="J218" s="308"/>
      <c r="K218" s="308"/>
      <c r="L218" s="308"/>
      <c r="M218" s="308"/>
      <c r="N218" s="308"/>
    </row>
    <row r="219" spans="1:17" ht="9" customHeight="1"/>
    <row r="220" spans="1:17" ht="22.5" customHeight="1">
      <c r="I220" s="309" t="s">
        <v>61</v>
      </c>
      <c r="J220" s="309"/>
      <c r="K220" s="309"/>
      <c r="L220" s="309"/>
      <c r="M220" s="309"/>
      <c r="N220" s="309"/>
      <c r="O220" s="309"/>
      <c r="P220" s="309"/>
      <c r="Q220" s="309"/>
    </row>
    <row r="221" spans="1:17" ht="12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7"/>
      <c r="K221" s="37"/>
      <c r="L221" s="37"/>
      <c r="M221" s="37"/>
      <c r="N221" s="37"/>
      <c r="O221" s="37"/>
      <c r="P221" s="37"/>
      <c r="Q221" s="37"/>
    </row>
    <row r="222" spans="1:17" ht="12.75" customHeight="1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</row>
    <row r="223" spans="1:17" ht="22.5" customHeight="1">
      <c r="M223" s="305" t="s">
        <v>182</v>
      </c>
      <c r="N223" s="305"/>
      <c r="O223" s="305"/>
      <c r="P223" s="305"/>
      <c r="Q223" s="305"/>
    </row>
    <row r="224" spans="1:17" ht="26.25" customHeight="1">
      <c r="B224" s="310"/>
      <c r="C224" s="310"/>
      <c r="D224" s="310"/>
      <c r="E224" s="310"/>
      <c r="F224" s="310"/>
    </row>
    <row r="225" spans="1:17" ht="9" customHeight="1"/>
    <row r="226" spans="1:17" ht="22.5" customHeight="1">
      <c r="A226" s="311" t="s">
        <v>52</v>
      </c>
      <c r="B226" s="311"/>
      <c r="C226" s="311"/>
      <c r="D226" s="311"/>
      <c r="E226" s="311"/>
      <c r="F226" s="311"/>
      <c r="G226" s="311"/>
      <c r="H226" s="311"/>
      <c r="I226" s="311"/>
      <c r="J226" s="311"/>
      <c r="K226" s="311"/>
      <c r="L226" s="311"/>
      <c r="M226" s="311"/>
      <c r="N226" s="311"/>
      <c r="O226" s="311"/>
      <c r="P226" s="311"/>
      <c r="Q226" s="311"/>
    </row>
    <row r="227" spans="1:17" ht="11.25" customHeight="1"/>
    <row r="228" spans="1:17" ht="26.25" customHeight="1">
      <c r="D228" s="312"/>
      <c r="E228" s="312"/>
      <c r="F228" s="32" t="s">
        <v>54</v>
      </c>
      <c r="G228" s="313"/>
      <c r="H228" s="314"/>
      <c r="I228" s="314"/>
      <c r="J228" s="314"/>
      <c r="K228" s="314"/>
      <c r="L228" s="30" t="s">
        <v>55</v>
      </c>
      <c r="M228" s="30"/>
      <c r="N228" s="30"/>
    </row>
    <row r="229" spans="1:17" ht="22.5" customHeight="1">
      <c r="D229" s="308" t="s">
        <v>56</v>
      </c>
      <c r="E229" s="308"/>
      <c r="F229" s="308"/>
      <c r="G229" s="308"/>
      <c r="H229" s="308"/>
      <c r="I229" s="308"/>
      <c r="J229" s="308"/>
      <c r="K229" s="308"/>
      <c r="L229" s="308"/>
      <c r="M229" s="308"/>
      <c r="N229" s="308"/>
    </row>
    <row r="230" spans="1:17" ht="9" customHeight="1"/>
    <row r="231" spans="1:17" ht="22.5" customHeight="1">
      <c r="I231" s="309" t="s">
        <v>61</v>
      </c>
      <c r="J231" s="309"/>
      <c r="K231" s="309"/>
      <c r="L231" s="309"/>
      <c r="M231" s="309"/>
      <c r="N231" s="309"/>
      <c r="O231" s="309"/>
      <c r="P231" s="309"/>
      <c r="Q231" s="309"/>
    </row>
    <row r="232" spans="1:17" ht="12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7"/>
      <c r="K232" s="37"/>
      <c r="L232" s="37"/>
      <c r="M232" s="37"/>
      <c r="N232" s="37"/>
      <c r="O232" s="37"/>
      <c r="P232" s="37"/>
      <c r="Q232" s="37"/>
    </row>
    <row r="233" spans="1:17" ht="12.75" customHeight="1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</row>
    <row r="234" spans="1:17" ht="22.5" customHeight="1">
      <c r="M234" s="305" t="s">
        <v>182</v>
      </c>
      <c r="N234" s="305"/>
      <c r="O234" s="305"/>
      <c r="P234" s="305"/>
      <c r="Q234" s="305"/>
    </row>
    <row r="235" spans="1:17" ht="26.25" customHeight="1">
      <c r="B235" s="310"/>
      <c r="C235" s="310"/>
      <c r="D235" s="310"/>
      <c r="E235" s="310"/>
      <c r="F235" s="310"/>
    </row>
    <row r="236" spans="1:17" ht="9" customHeight="1"/>
    <row r="237" spans="1:17" ht="22.5" customHeight="1">
      <c r="A237" s="311" t="s">
        <v>52</v>
      </c>
      <c r="B237" s="311"/>
      <c r="C237" s="311"/>
      <c r="D237" s="311"/>
      <c r="E237" s="311"/>
      <c r="F237" s="311"/>
      <c r="G237" s="311"/>
      <c r="H237" s="311"/>
      <c r="I237" s="311"/>
      <c r="J237" s="311"/>
      <c r="K237" s="311"/>
      <c r="L237" s="311"/>
      <c r="M237" s="311"/>
      <c r="N237" s="311"/>
      <c r="O237" s="311"/>
      <c r="P237" s="311"/>
      <c r="Q237" s="311"/>
    </row>
    <row r="238" spans="1:17" ht="11.25" customHeight="1"/>
    <row r="239" spans="1:17" ht="26.25" customHeight="1">
      <c r="D239" s="312"/>
      <c r="E239" s="312"/>
      <c r="F239" s="32" t="s">
        <v>54</v>
      </c>
      <c r="G239" s="313"/>
      <c r="H239" s="314"/>
      <c r="I239" s="314"/>
      <c r="J239" s="314"/>
      <c r="K239" s="314"/>
      <c r="L239" s="30" t="s">
        <v>55</v>
      </c>
      <c r="M239" s="30"/>
      <c r="N239" s="30"/>
    </row>
    <row r="240" spans="1:17" ht="22.5" customHeight="1">
      <c r="D240" s="308" t="s">
        <v>56</v>
      </c>
      <c r="E240" s="308"/>
      <c r="F240" s="308"/>
      <c r="G240" s="308"/>
      <c r="H240" s="308"/>
      <c r="I240" s="308"/>
      <c r="J240" s="308"/>
      <c r="K240" s="308"/>
      <c r="L240" s="308"/>
      <c r="M240" s="308"/>
      <c r="N240" s="308"/>
    </row>
    <row r="241" spans="1:17" ht="9" customHeight="1"/>
    <row r="242" spans="1:17" ht="22.5" customHeight="1">
      <c r="I242" s="309" t="s">
        <v>61</v>
      </c>
      <c r="J242" s="309"/>
      <c r="K242" s="309"/>
      <c r="L242" s="309"/>
      <c r="M242" s="309"/>
      <c r="N242" s="309"/>
      <c r="O242" s="309"/>
      <c r="P242" s="309"/>
      <c r="Q242" s="309"/>
    </row>
    <row r="243" spans="1:17" ht="12.75" customHeight="1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</row>
    <row r="244" spans="1:17" ht="22.5" customHeight="1">
      <c r="M244" s="305" t="s">
        <v>182</v>
      </c>
      <c r="N244" s="305"/>
      <c r="O244" s="305"/>
      <c r="P244" s="305"/>
      <c r="Q244" s="305"/>
    </row>
    <row r="245" spans="1:17" ht="26.25" customHeight="1">
      <c r="B245" s="310"/>
      <c r="C245" s="310"/>
      <c r="D245" s="310"/>
      <c r="E245" s="310"/>
      <c r="F245" s="310"/>
    </row>
    <row r="246" spans="1:17" ht="9" customHeight="1"/>
    <row r="247" spans="1:17" ht="22.5" customHeight="1">
      <c r="A247" s="311" t="s">
        <v>52</v>
      </c>
      <c r="B247" s="311"/>
      <c r="C247" s="311"/>
      <c r="D247" s="311"/>
      <c r="E247" s="311"/>
      <c r="F247" s="311"/>
      <c r="G247" s="311"/>
      <c r="H247" s="311"/>
      <c r="I247" s="311"/>
      <c r="J247" s="311"/>
      <c r="K247" s="311"/>
      <c r="L247" s="311"/>
      <c r="M247" s="311"/>
      <c r="N247" s="311"/>
      <c r="O247" s="311"/>
      <c r="P247" s="311"/>
      <c r="Q247" s="311"/>
    </row>
    <row r="248" spans="1:17" ht="11.25" customHeight="1"/>
    <row r="249" spans="1:17" ht="26.25" customHeight="1">
      <c r="D249" s="312"/>
      <c r="E249" s="312"/>
      <c r="F249" s="32" t="s">
        <v>54</v>
      </c>
      <c r="G249" s="313"/>
      <c r="H249" s="314"/>
      <c r="I249" s="314"/>
      <c r="J249" s="314"/>
      <c r="K249" s="314"/>
      <c r="L249" s="30" t="s">
        <v>55</v>
      </c>
      <c r="M249" s="30"/>
      <c r="N249" s="30"/>
    </row>
    <row r="250" spans="1:17" ht="22.5" customHeight="1">
      <c r="D250" s="308" t="s">
        <v>56</v>
      </c>
      <c r="E250" s="308"/>
      <c r="F250" s="308"/>
      <c r="G250" s="308"/>
      <c r="H250" s="308"/>
      <c r="I250" s="308"/>
      <c r="J250" s="308"/>
      <c r="K250" s="308"/>
      <c r="L250" s="308"/>
      <c r="M250" s="308"/>
      <c r="N250" s="308"/>
    </row>
    <row r="251" spans="1:17" ht="9" customHeight="1"/>
    <row r="252" spans="1:17" ht="22.5" customHeight="1">
      <c r="I252" s="309" t="s">
        <v>61</v>
      </c>
      <c r="J252" s="309"/>
      <c r="K252" s="309"/>
      <c r="L252" s="309"/>
      <c r="M252" s="309"/>
      <c r="N252" s="309"/>
      <c r="O252" s="309"/>
      <c r="P252" s="309"/>
      <c r="Q252" s="309"/>
    </row>
    <row r="253" spans="1:17" ht="12.75" customHeight="1">
      <c r="J253" s="1"/>
      <c r="K253" s="1"/>
      <c r="L253" s="1"/>
      <c r="M253" s="1"/>
      <c r="N253" s="1"/>
      <c r="O253" s="1"/>
      <c r="P253" s="1"/>
      <c r="Q253" s="1"/>
    </row>
    <row r="254" spans="1:17" ht="22.5" customHeight="1">
      <c r="M254" s="305" t="s">
        <v>182</v>
      </c>
      <c r="N254" s="305"/>
      <c r="O254" s="305"/>
      <c r="P254" s="305"/>
      <c r="Q254" s="305"/>
    </row>
    <row r="255" spans="1:17" ht="26.25" customHeight="1">
      <c r="B255" s="310"/>
      <c r="C255" s="310"/>
      <c r="D255" s="310"/>
      <c r="E255" s="310"/>
      <c r="F255" s="310"/>
    </row>
    <row r="256" spans="1:17" ht="9" customHeight="1"/>
    <row r="257" spans="1:17" ht="22.5" customHeight="1">
      <c r="A257" s="311" t="s">
        <v>52</v>
      </c>
      <c r="B257" s="311"/>
      <c r="C257" s="311"/>
      <c r="D257" s="311"/>
      <c r="E257" s="311"/>
      <c r="F257" s="311"/>
      <c r="G257" s="311"/>
      <c r="H257" s="311"/>
      <c r="I257" s="311"/>
      <c r="J257" s="311"/>
      <c r="K257" s="311"/>
      <c r="L257" s="311"/>
      <c r="M257" s="311"/>
      <c r="N257" s="311"/>
      <c r="O257" s="311"/>
      <c r="P257" s="311"/>
      <c r="Q257" s="311"/>
    </row>
    <row r="258" spans="1:17" ht="11.25" customHeight="1"/>
    <row r="259" spans="1:17" ht="26.25" customHeight="1">
      <c r="D259" s="312"/>
      <c r="E259" s="312"/>
      <c r="F259" s="32" t="s">
        <v>54</v>
      </c>
      <c r="G259" s="313"/>
      <c r="H259" s="314"/>
      <c r="I259" s="314"/>
      <c r="J259" s="314"/>
      <c r="K259" s="314"/>
      <c r="L259" s="30" t="s">
        <v>55</v>
      </c>
      <c r="M259" s="30"/>
      <c r="N259" s="30"/>
    </row>
    <row r="260" spans="1:17" ht="22.5" customHeight="1">
      <c r="D260" s="308" t="s">
        <v>56</v>
      </c>
      <c r="E260" s="308"/>
      <c r="F260" s="308"/>
      <c r="G260" s="308"/>
      <c r="H260" s="308"/>
      <c r="I260" s="308"/>
      <c r="J260" s="308"/>
      <c r="K260" s="308"/>
      <c r="L260" s="308"/>
      <c r="M260" s="308"/>
      <c r="N260" s="308"/>
    </row>
    <row r="261" spans="1:17" ht="9" customHeight="1"/>
    <row r="262" spans="1:17" ht="22.5" customHeight="1">
      <c r="I262" s="309" t="s">
        <v>61</v>
      </c>
      <c r="J262" s="309"/>
      <c r="K262" s="309"/>
      <c r="L262" s="309"/>
      <c r="M262" s="309"/>
      <c r="N262" s="309"/>
      <c r="O262" s="309"/>
      <c r="P262" s="309"/>
      <c r="Q262" s="309"/>
    </row>
    <row r="263" spans="1:17" ht="12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7"/>
      <c r="K263" s="37"/>
      <c r="L263" s="37"/>
      <c r="M263" s="37"/>
      <c r="N263" s="37"/>
      <c r="O263" s="37"/>
      <c r="P263" s="37"/>
      <c r="Q263" s="37"/>
    </row>
    <row r="264" spans="1:17" ht="12.75" customHeight="1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</row>
    <row r="265" spans="1:17" ht="22.5" customHeight="1">
      <c r="M265" s="305" t="s">
        <v>182</v>
      </c>
      <c r="N265" s="305"/>
      <c r="O265" s="305"/>
      <c r="P265" s="305"/>
      <c r="Q265" s="305"/>
    </row>
    <row r="266" spans="1:17" ht="26.25" customHeight="1">
      <c r="B266" s="310"/>
      <c r="C266" s="310"/>
      <c r="D266" s="310"/>
      <c r="E266" s="310"/>
      <c r="F266" s="310"/>
    </row>
    <row r="267" spans="1:17" ht="9" customHeight="1"/>
    <row r="268" spans="1:17" ht="22.5" customHeight="1">
      <c r="A268" s="311" t="s">
        <v>52</v>
      </c>
      <c r="B268" s="311"/>
      <c r="C268" s="311"/>
      <c r="D268" s="311"/>
      <c r="E268" s="311"/>
      <c r="F268" s="311"/>
      <c r="G268" s="311"/>
      <c r="H268" s="311"/>
      <c r="I268" s="311"/>
      <c r="J268" s="311"/>
      <c r="K268" s="311"/>
      <c r="L268" s="311"/>
      <c r="M268" s="311"/>
      <c r="N268" s="311"/>
      <c r="O268" s="311"/>
      <c r="P268" s="311"/>
      <c r="Q268" s="311"/>
    </row>
    <row r="269" spans="1:17" ht="11.25" customHeight="1"/>
    <row r="270" spans="1:17" ht="26.25" customHeight="1">
      <c r="D270" s="312"/>
      <c r="E270" s="312"/>
      <c r="F270" s="32" t="s">
        <v>54</v>
      </c>
      <c r="G270" s="313"/>
      <c r="H270" s="314"/>
      <c r="I270" s="314"/>
      <c r="J270" s="314"/>
      <c r="K270" s="314"/>
      <c r="L270" s="30" t="s">
        <v>55</v>
      </c>
      <c r="M270" s="30"/>
      <c r="N270" s="30"/>
    </row>
    <row r="271" spans="1:17" ht="22.5" customHeight="1">
      <c r="D271" s="308" t="s">
        <v>56</v>
      </c>
      <c r="E271" s="308"/>
      <c r="F271" s="308"/>
      <c r="G271" s="308"/>
      <c r="H271" s="308"/>
      <c r="I271" s="308"/>
      <c r="J271" s="308"/>
      <c r="K271" s="308"/>
      <c r="L271" s="308"/>
      <c r="M271" s="308"/>
      <c r="N271" s="308"/>
    </row>
    <row r="272" spans="1:17" ht="9" customHeight="1"/>
    <row r="273" spans="1:17" ht="22.5" customHeight="1">
      <c r="I273" s="309" t="s">
        <v>61</v>
      </c>
      <c r="J273" s="309"/>
      <c r="K273" s="309"/>
      <c r="L273" s="309"/>
      <c r="M273" s="309"/>
      <c r="N273" s="309"/>
      <c r="O273" s="309"/>
      <c r="P273" s="309"/>
      <c r="Q273" s="309"/>
    </row>
    <row r="274" spans="1:17" ht="12.75" customHeight="1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</row>
    <row r="275" spans="1:17" ht="22.5" customHeight="1">
      <c r="M275" s="305" t="s">
        <v>182</v>
      </c>
      <c r="N275" s="305"/>
      <c r="O275" s="305"/>
      <c r="P275" s="305"/>
      <c r="Q275" s="305"/>
    </row>
    <row r="276" spans="1:17" ht="26.25" customHeight="1">
      <c r="B276" s="310"/>
      <c r="C276" s="310"/>
      <c r="D276" s="310"/>
      <c r="E276" s="310"/>
      <c r="F276" s="310"/>
    </row>
    <row r="277" spans="1:17" ht="9" customHeight="1"/>
    <row r="278" spans="1:17" ht="22.5" customHeight="1">
      <c r="A278" s="311" t="s">
        <v>52</v>
      </c>
      <c r="B278" s="311"/>
      <c r="C278" s="311"/>
      <c r="D278" s="311"/>
      <c r="E278" s="311"/>
      <c r="F278" s="311"/>
      <c r="G278" s="311"/>
      <c r="H278" s="311"/>
      <c r="I278" s="311"/>
      <c r="J278" s="311"/>
      <c r="K278" s="311"/>
      <c r="L278" s="311"/>
      <c r="M278" s="311"/>
      <c r="N278" s="311"/>
      <c r="O278" s="311"/>
      <c r="P278" s="311"/>
      <c r="Q278" s="311"/>
    </row>
    <row r="279" spans="1:17" ht="11.25" customHeight="1"/>
    <row r="280" spans="1:17" ht="26.25" customHeight="1">
      <c r="D280" s="312"/>
      <c r="E280" s="312"/>
      <c r="F280" s="32" t="s">
        <v>54</v>
      </c>
      <c r="G280" s="313"/>
      <c r="H280" s="314"/>
      <c r="I280" s="314"/>
      <c r="J280" s="314"/>
      <c r="K280" s="314"/>
      <c r="L280" s="30" t="s">
        <v>55</v>
      </c>
      <c r="M280" s="30"/>
      <c r="N280" s="30"/>
    </row>
    <row r="281" spans="1:17" ht="22.5" customHeight="1">
      <c r="D281" s="308" t="s">
        <v>56</v>
      </c>
      <c r="E281" s="308"/>
      <c r="F281" s="308"/>
      <c r="G281" s="308"/>
      <c r="H281" s="308"/>
      <c r="I281" s="308"/>
      <c r="J281" s="308"/>
      <c r="K281" s="308"/>
      <c r="L281" s="308"/>
      <c r="M281" s="308"/>
      <c r="N281" s="308"/>
    </row>
    <row r="282" spans="1:17" ht="9" customHeight="1"/>
    <row r="283" spans="1:17" ht="22.5" customHeight="1">
      <c r="I283" s="309" t="s">
        <v>61</v>
      </c>
      <c r="J283" s="309"/>
      <c r="K283" s="309"/>
      <c r="L283" s="309"/>
      <c r="M283" s="309"/>
      <c r="N283" s="309"/>
      <c r="O283" s="309"/>
      <c r="P283" s="309"/>
      <c r="Q283" s="309"/>
    </row>
    <row r="284" spans="1:17" ht="12.75" customHeight="1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</row>
    <row r="285" spans="1:17" ht="22.5" customHeight="1">
      <c r="M285" s="305" t="s">
        <v>182</v>
      </c>
      <c r="N285" s="305"/>
      <c r="O285" s="305"/>
      <c r="P285" s="305"/>
      <c r="Q285" s="305"/>
    </row>
    <row r="286" spans="1:17" ht="26.25" customHeight="1">
      <c r="B286" s="310"/>
      <c r="C286" s="310"/>
      <c r="D286" s="310"/>
      <c r="E286" s="310"/>
      <c r="F286" s="310"/>
    </row>
    <row r="287" spans="1:17" ht="9" customHeight="1"/>
    <row r="288" spans="1:17" ht="22.5" customHeight="1">
      <c r="A288" s="311" t="s">
        <v>52</v>
      </c>
      <c r="B288" s="311"/>
      <c r="C288" s="311"/>
      <c r="D288" s="311"/>
      <c r="E288" s="311"/>
      <c r="F288" s="311"/>
      <c r="G288" s="311"/>
      <c r="H288" s="311"/>
      <c r="I288" s="311"/>
      <c r="J288" s="311"/>
      <c r="K288" s="311"/>
      <c r="L288" s="311"/>
      <c r="M288" s="311"/>
      <c r="N288" s="311"/>
      <c r="O288" s="311"/>
      <c r="P288" s="311"/>
      <c r="Q288" s="311"/>
    </row>
    <row r="289" spans="1:17" ht="11.25" customHeight="1"/>
    <row r="290" spans="1:17" ht="26.25" customHeight="1">
      <c r="D290" s="312"/>
      <c r="E290" s="312"/>
      <c r="F290" s="32" t="s">
        <v>54</v>
      </c>
      <c r="G290" s="313"/>
      <c r="H290" s="314"/>
      <c r="I290" s="314"/>
      <c r="J290" s="314"/>
      <c r="K290" s="314"/>
      <c r="L290" s="30" t="s">
        <v>55</v>
      </c>
      <c r="M290" s="30"/>
      <c r="N290" s="30"/>
    </row>
    <row r="291" spans="1:17" ht="22.5" customHeight="1">
      <c r="D291" s="308" t="s">
        <v>56</v>
      </c>
      <c r="E291" s="308"/>
      <c r="F291" s="308"/>
      <c r="G291" s="308"/>
      <c r="H291" s="308"/>
      <c r="I291" s="308"/>
      <c r="J291" s="308"/>
      <c r="K291" s="308"/>
      <c r="L291" s="308"/>
      <c r="M291" s="308"/>
      <c r="N291" s="308"/>
    </row>
    <row r="292" spans="1:17" ht="9" customHeight="1"/>
    <row r="293" spans="1:17" ht="22.5" customHeight="1">
      <c r="I293" s="309" t="s">
        <v>61</v>
      </c>
      <c r="J293" s="309"/>
      <c r="K293" s="309"/>
      <c r="L293" s="309"/>
      <c r="M293" s="309"/>
      <c r="N293" s="309"/>
      <c r="O293" s="309"/>
      <c r="P293" s="309"/>
      <c r="Q293" s="309"/>
    </row>
    <row r="294" spans="1:17" ht="12.75" customHeight="1">
      <c r="J294" s="1"/>
      <c r="K294" s="1"/>
      <c r="L294" s="1"/>
      <c r="M294" s="1"/>
      <c r="N294" s="1"/>
      <c r="O294" s="1"/>
      <c r="P294" s="1"/>
      <c r="Q294" s="1"/>
    </row>
    <row r="295" spans="1:17" ht="12.75" customHeight="1"/>
    <row r="296" spans="1:17" ht="22.5" customHeight="1">
      <c r="M296" s="305" t="s">
        <v>182</v>
      </c>
      <c r="N296" s="305"/>
      <c r="O296" s="305"/>
      <c r="P296" s="305"/>
      <c r="Q296" s="305"/>
    </row>
    <row r="297" spans="1:17" ht="26.25" customHeight="1">
      <c r="B297" s="310"/>
      <c r="C297" s="310"/>
      <c r="D297" s="310"/>
      <c r="E297" s="310"/>
      <c r="F297" s="310"/>
    </row>
    <row r="298" spans="1:17" ht="9" customHeight="1"/>
    <row r="299" spans="1:17" ht="22.5" customHeight="1">
      <c r="A299" s="311" t="s">
        <v>52</v>
      </c>
      <c r="B299" s="311"/>
      <c r="C299" s="311"/>
      <c r="D299" s="311"/>
      <c r="E299" s="311"/>
      <c r="F299" s="311"/>
      <c r="G299" s="311"/>
      <c r="H299" s="311"/>
      <c r="I299" s="311"/>
      <c r="J299" s="311"/>
      <c r="K299" s="311"/>
      <c r="L299" s="311"/>
      <c r="M299" s="311"/>
      <c r="N299" s="311"/>
      <c r="O299" s="311"/>
      <c r="P299" s="311"/>
      <c r="Q299" s="311"/>
    </row>
    <row r="300" spans="1:17" ht="11.25" customHeight="1"/>
    <row r="301" spans="1:17" ht="26.25" customHeight="1">
      <c r="D301" s="312"/>
      <c r="E301" s="312"/>
      <c r="F301" s="32" t="s">
        <v>54</v>
      </c>
      <c r="G301" s="313"/>
      <c r="H301" s="314"/>
      <c r="I301" s="314"/>
      <c r="J301" s="314"/>
      <c r="K301" s="314"/>
      <c r="L301" s="30" t="s">
        <v>55</v>
      </c>
      <c r="M301" s="30"/>
      <c r="N301" s="30"/>
    </row>
    <row r="302" spans="1:17" ht="22.5" customHeight="1">
      <c r="D302" s="308" t="s">
        <v>56</v>
      </c>
      <c r="E302" s="308"/>
      <c r="F302" s="308"/>
      <c r="G302" s="308"/>
      <c r="H302" s="308"/>
      <c r="I302" s="308"/>
      <c r="J302" s="308"/>
      <c r="K302" s="308"/>
      <c r="L302" s="308"/>
      <c r="M302" s="308"/>
      <c r="N302" s="308"/>
    </row>
    <row r="303" spans="1:17" ht="9" customHeight="1"/>
    <row r="304" spans="1:17" ht="22.5" customHeight="1">
      <c r="I304" s="309" t="s">
        <v>61</v>
      </c>
      <c r="J304" s="309"/>
      <c r="K304" s="309"/>
      <c r="L304" s="309"/>
      <c r="M304" s="309"/>
      <c r="N304" s="309"/>
      <c r="O304" s="309"/>
      <c r="P304" s="309"/>
      <c r="Q304" s="309"/>
    </row>
    <row r="305" spans="1:17" ht="12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7"/>
      <c r="K305" s="37"/>
      <c r="L305" s="37"/>
      <c r="M305" s="37"/>
      <c r="N305" s="37"/>
      <c r="O305" s="37"/>
      <c r="P305" s="37"/>
      <c r="Q305" s="37"/>
    </row>
    <row r="306" spans="1:17" ht="12.75" customHeight="1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</row>
    <row r="307" spans="1:17" ht="22.5" customHeight="1">
      <c r="M307" s="305" t="s">
        <v>182</v>
      </c>
      <c r="N307" s="305"/>
      <c r="O307" s="305"/>
      <c r="P307" s="305"/>
      <c r="Q307" s="305"/>
    </row>
    <row r="308" spans="1:17" ht="26.25" customHeight="1">
      <c r="B308" s="310"/>
      <c r="C308" s="310"/>
      <c r="D308" s="310"/>
      <c r="E308" s="310"/>
      <c r="F308" s="310"/>
    </row>
    <row r="309" spans="1:17" ht="9" customHeight="1"/>
    <row r="310" spans="1:17" ht="22.5" customHeight="1">
      <c r="A310" s="311" t="s">
        <v>52</v>
      </c>
      <c r="B310" s="311"/>
      <c r="C310" s="311"/>
      <c r="D310" s="311"/>
      <c r="E310" s="311"/>
      <c r="F310" s="311"/>
      <c r="G310" s="311"/>
      <c r="H310" s="311"/>
      <c r="I310" s="311"/>
      <c r="J310" s="311"/>
      <c r="K310" s="311"/>
      <c r="L310" s="311"/>
      <c r="M310" s="311"/>
      <c r="N310" s="311"/>
      <c r="O310" s="311"/>
      <c r="P310" s="311"/>
      <c r="Q310" s="311"/>
    </row>
    <row r="311" spans="1:17" ht="11.25" customHeight="1"/>
    <row r="312" spans="1:17" ht="26.25" customHeight="1">
      <c r="D312" s="312"/>
      <c r="E312" s="312"/>
      <c r="F312" s="32" t="s">
        <v>54</v>
      </c>
      <c r="G312" s="313"/>
      <c r="H312" s="314"/>
      <c r="I312" s="314"/>
      <c r="J312" s="314"/>
      <c r="K312" s="314"/>
      <c r="L312" s="30" t="s">
        <v>55</v>
      </c>
      <c r="M312" s="30"/>
      <c r="N312" s="30"/>
    </row>
    <row r="313" spans="1:17" ht="22.5" customHeight="1">
      <c r="D313" s="308" t="s">
        <v>56</v>
      </c>
      <c r="E313" s="308"/>
      <c r="F313" s="308"/>
      <c r="G313" s="308"/>
      <c r="H313" s="308"/>
      <c r="I313" s="308"/>
      <c r="J313" s="308"/>
      <c r="K313" s="308"/>
      <c r="L313" s="308"/>
      <c r="M313" s="308"/>
      <c r="N313" s="308"/>
    </row>
    <row r="314" spans="1:17" ht="9" customHeight="1"/>
    <row r="315" spans="1:17" ht="22.5" customHeight="1">
      <c r="I315" s="309" t="s">
        <v>61</v>
      </c>
      <c r="J315" s="309"/>
      <c r="K315" s="309"/>
      <c r="L315" s="309"/>
      <c r="M315" s="309"/>
      <c r="N315" s="309"/>
      <c r="O315" s="309"/>
      <c r="P315" s="309"/>
      <c r="Q315" s="309"/>
    </row>
    <row r="316" spans="1:17" ht="12.75" customHeight="1"/>
    <row r="317" spans="1:17" ht="22.5" customHeight="1">
      <c r="M317" s="305" t="s">
        <v>182</v>
      </c>
      <c r="N317" s="305"/>
      <c r="O317" s="305"/>
      <c r="P317" s="305"/>
      <c r="Q317" s="305"/>
    </row>
    <row r="318" spans="1:17" ht="26.25" customHeight="1">
      <c r="B318" s="310"/>
      <c r="C318" s="310"/>
      <c r="D318" s="310"/>
      <c r="E318" s="310"/>
      <c r="F318" s="310"/>
    </row>
    <row r="319" spans="1:17" ht="9" customHeight="1"/>
    <row r="320" spans="1:17" ht="22.5" customHeight="1">
      <c r="A320" s="311" t="s">
        <v>52</v>
      </c>
      <c r="B320" s="311"/>
      <c r="C320" s="311"/>
      <c r="D320" s="311"/>
      <c r="E320" s="311"/>
      <c r="F320" s="311"/>
      <c r="G320" s="311"/>
      <c r="H320" s="311"/>
      <c r="I320" s="311"/>
      <c r="J320" s="311"/>
      <c r="K320" s="311"/>
      <c r="L320" s="311"/>
      <c r="M320" s="311"/>
      <c r="N320" s="311"/>
      <c r="O320" s="311"/>
      <c r="P320" s="311"/>
      <c r="Q320" s="311"/>
    </row>
    <row r="321" spans="1:17" ht="11.25" customHeight="1"/>
    <row r="322" spans="1:17" ht="26.25" customHeight="1">
      <c r="D322" s="312"/>
      <c r="E322" s="312"/>
      <c r="F322" s="32" t="s">
        <v>54</v>
      </c>
      <c r="G322" s="313"/>
      <c r="H322" s="314"/>
      <c r="I322" s="314"/>
      <c r="J322" s="314"/>
      <c r="K322" s="314"/>
      <c r="L322" s="30" t="s">
        <v>55</v>
      </c>
      <c r="M322" s="30"/>
      <c r="N322" s="30"/>
    </row>
    <row r="323" spans="1:17" ht="22.5" customHeight="1">
      <c r="D323" s="308" t="s">
        <v>56</v>
      </c>
      <c r="E323" s="308"/>
      <c r="F323" s="308"/>
      <c r="G323" s="308"/>
      <c r="H323" s="308"/>
      <c r="I323" s="308"/>
      <c r="J323" s="308"/>
      <c r="K323" s="308"/>
      <c r="L323" s="308"/>
      <c r="M323" s="308"/>
      <c r="N323" s="308"/>
    </row>
    <row r="324" spans="1:17" ht="9" customHeight="1"/>
    <row r="325" spans="1:17" ht="22.5" customHeight="1">
      <c r="I325" s="309" t="s">
        <v>61</v>
      </c>
      <c r="J325" s="309"/>
      <c r="K325" s="309"/>
      <c r="L325" s="309"/>
      <c r="M325" s="309"/>
      <c r="N325" s="309"/>
      <c r="O325" s="309"/>
      <c r="P325" s="309"/>
      <c r="Q325" s="309"/>
    </row>
    <row r="326" spans="1:17" ht="12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7"/>
      <c r="K326" s="37"/>
      <c r="L326" s="37"/>
      <c r="M326" s="37"/>
      <c r="N326" s="37"/>
      <c r="O326" s="37"/>
      <c r="P326" s="37"/>
      <c r="Q326" s="37"/>
    </row>
    <row r="327" spans="1:17" ht="12.75" customHeight="1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</row>
    <row r="328" spans="1:17" ht="22.5" customHeight="1">
      <c r="M328" s="305" t="s">
        <v>182</v>
      </c>
      <c r="N328" s="305"/>
      <c r="O328" s="305"/>
      <c r="P328" s="305"/>
      <c r="Q328" s="305"/>
    </row>
    <row r="329" spans="1:17" ht="26.25" customHeight="1">
      <c r="B329" s="310"/>
      <c r="C329" s="310"/>
      <c r="D329" s="310"/>
      <c r="E329" s="310"/>
      <c r="F329" s="310"/>
    </row>
    <row r="330" spans="1:17" ht="9" customHeight="1"/>
    <row r="331" spans="1:17" ht="22.5" customHeight="1">
      <c r="A331" s="311" t="s">
        <v>52</v>
      </c>
      <c r="B331" s="311"/>
      <c r="C331" s="311"/>
      <c r="D331" s="311"/>
      <c r="E331" s="311"/>
      <c r="F331" s="311"/>
      <c r="G331" s="311"/>
      <c r="H331" s="311"/>
      <c r="I331" s="311"/>
      <c r="J331" s="311"/>
      <c r="K331" s="311"/>
      <c r="L331" s="311"/>
      <c r="M331" s="311"/>
      <c r="N331" s="311"/>
      <c r="O331" s="311"/>
      <c r="P331" s="311"/>
      <c r="Q331" s="311"/>
    </row>
    <row r="332" spans="1:17" ht="11.25" customHeight="1"/>
    <row r="333" spans="1:17" ht="26.25" customHeight="1">
      <c r="D333" s="312"/>
      <c r="E333" s="312"/>
      <c r="F333" s="32" t="s">
        <v>54</v>
      </c>
      <c r="G333" s="313"/>
      <c r="H333" s="314"/>
      <c r="I333" s="314"/>
      <c r="J333" s="314"/>
      <c r="K333" s="314"/>
      <c r="L333" s="30" t="s">
        <v>55</v>
      </c>
      <c r="M333" s="30"/>
      <c r="N333" s="30"/>
    </row>
    <row r="334" spans="1:17" ht="22.5" customHeight="1">
      <c r="D334" s="308" t="s">
        <v>56</v>
      </c>
      <c r="E334" s="308"/>
      <c r="F334" s="308"/>
      <c r="G334" s="308"/>
      <c r="H334" s="308"/>
      <c r="I334" s="308"/>
      <c r="J334" s="308"/>
      <c r="K334" s="308"/>
      <c r="L334" s="308"/>
      <c r="M334" s="308"/>
      <c r="N334" s="308"/>
    </row>
    <row r="335" spans="1:17" ht="9" customHeight="1"/>
    <row r="336" spans="1:17" ht="22.5" customHeight="1">
      <c r="I336" s="309" t="s">
        <v>61</v>
      </c>
      <c r="J336" s="309"/>
      <c r="K336" s="309"/>
      <c r="L336" s="309"/>
      <c r="M336" s="309"/>
      <c r="N336" s="309"/>
      <c r="O336" s="309"/>
      <c r="P336" s="309"/>
      <c r="Q336" s="309"/>
    </row>
  </sheetData>
  <mergeCells count="224">
    <mergeCell ref="B308:F308"/>
    <mergeCell ref="B213:F213"/>
    <mergeCell ref="B224:F224"/>
    <mergeCell ref="B235:F235"/>
    <mergeCell ref="B245:F245"/>
    <mergeCell ref="B255:F255"/>
    <mergeCell ref="B266:F266"/>
    <mergeCell ref="B276:F276"/>
    <mergeCell ref="B286:F286"/>
    <mergeCell ref="B297:F297"/>
    <mergeCell ref="D250:N250"/>
    <mergeCell ref="M254:Q254"/>
    <mergeCell ref="A257:Q257"/>
    <mergeCell ref="D259:E259"/>
    <mergeCell ref="G259:K259"/>
    <mergeCell ref="M244:Q244"/>
    <mergeCell ref="A247:Q247"/>
    <mergeCell ref="D249:E249"/>
    <mergeCell ref="G249:K249"/>
    <mergeCell ref="D229:N229"/>
    <mergeCell ref="M234:Q234"/>
    <mergeCell ref="A237:Q237"/>
    <mergeCell ref="D239:E239"/>
    <mergeCell ref="G239:K239"/>
    <mergeCell ref="M12:Q12"/>
    <mergeCell ref="A15:Q15"/>
    <mergeCell ref="D17:E17"/>
    <mergeCell ref="G17:K17"/>
    <mergeCell ref="D18:N18"/>
    <mergeCell ref="M1:Q1"/>
    <mergeCell ref="A4:Q4"/>
    <mergeCell ref="D6:E6"/>
    <mergeCell ref="G6:K6"/>
    <mergeCell ref="D7:N7"/>
    <mergeCell ref="B2:F2"/>
    <mergeCell ref="B13:F13"/>
    <mergeCell ref="M34:Q34"/>
    <mergeCell ref="A37:Q37"/>
    <mergeCell ref="D39:E39"/>
    <mergeCell ref="G39:K39"/>
    <mergeCell ref="D40:N40"/>
    <mergeCell ref="M23:Q23"/>
    <mergeCell ref="A26:Q26"/>
    <mergeCell ref="D28:E28"/>
    <mergeCell ref="G28:K28"/>
    <mergeCell ref="D29:N29"/>
    <mergeCell ref="B24:F24"/>
    <mergeCell ref="B35:F35"/>
    <mergeCell ref="M54:Q54"/>
    <mergeCell ref="A57:Q57"/>
    <mergeCell ref="D59:E59"/>
    <mergeCell ref="G59:K59"/>
    <mergeCell ref="M43:Q43"/>
    <mergeCell ref="A46:Q46"/>
    <mergeCell ref="D48:E48"/>
    <mergeCell ref="G48:K48"/>
    <mergeCell ref="D49:N49"/>
    <mergeCell ref="B44:F44"/>
    <mergeCell ref="B55:F55"/>
    <mergeCell ref="D71:N71"/>
    <mergeCell ref="M76:Q76"/>
    <mergeCell ref="A79:Q79"/>
    <mergeCell ref="D81:E81"/>
    <mergeCell ref="G81:K81"/>
    <mergeCell ref="D60:N60"/>
    <mergeCell ref="M65:Q65"/>
    <mergeCell ref="A68:Q68"/>
    <mergeCell ref="D70:E70"/>
    <mergeCell ref="G70:K70"/>
    <mergeCell ref="B66:F66"/>
    <mergeCell ref="B77:F77"/>
    <mergeCell ref="D91:N91"/>
    <mergeCell ref="M96:Q96"/>
    <mergeCell ref="A99:Q99"/>
    <mergeCell ref="D101:E101"/>
    <mergeCell ref="G101:K101"/>
    <mergeCell ref="I93:Q93"/>
    <mergeCell ref="D82:N82"/>
    <mergeCell ref="M85:Q85"/>
    <mergeCell ref="A88:Q88"/>
    <mergeCell ref="D90:E90"/>
    <mergeCell ref="G90:K90"/>
    <mergeCell ref="B86:F86"/>
    <mergeCell ref="B97:F97"/>
    <mergeCell ref="D113:N113"/>
    <mergeCell ref="M118:Q118"/>
    <mergeCell ref="A121:Q121"/>
    <mergeCell ref="D123:E123"/>
    <mergeCell ref="G123:K123"/>
    <mergeCell ref="I115:Q115"/>
    <mergeCell ref="D102:N102"/>
    <mergeCell ref="M107:Q107"/>
    <mergeCell ref="A110:Q110"/>
    <mergeCell ref="D112:E112"/>
    <mergeCell ref="G112:K112"/>
    <mergeCell ref="I104:Q104"/>
    <mergeCell ref="B108:F108"/>
    <mergeCell ref="B119:F119"/>
    <mergeCell ref="D133:N133"/>
    <mergeCell ref="M138:Q138"/>
    <mergeCell ref="A141:Q141"/>
    <mergeCell ref="D143:E143"/>
    <mergeCell ref="G143:K143"/>
    <mergeCell ref="I135:Q135"/>
    <mergeCell ref="D124:N124"/>
    <mergeCell ref="M127:Q127"/>
    <mergeCell ref="A130:Q130"/>
    <mergeCell ref="D132:E132"/>
    <mergeCell ref="G132:K132"/>
    <mergeCell ref="I126:Q126"/>
    <mergeCell ref="B128:F128"/>
    <mergeCell ref="B139:F139"/>
    <mergeCell ref="D155:N155"/>
    <mergeCell ref="M160:Q160"/>
    <mergeCell ref="A163:Q163"/>
    <mergeCell ref="D165:E165"/>
    <mergeCell ref="G165:K165"/>
    <mergeCell ref="I157:Q157"/>
    <mergeCell ref="D144:N144"/>
    <mergeCell ref="M149:Q149"/>
    <mergeCell ref="A152:Q152"/>
    <mergeCell ref="D154:E154"/>
    <mergeCell ref="G154:K154"/>
    <mergeCell ref="I146:Q146"/>
    <mergeCell ref="B150:F150"/>
    <mergeCell ref="B161:F161"/>
    <mergeCell ref="D166:N166"/>
    <mergeCell ref="M169:Q169"/>
    <mergeCell ref="A172:Q172"/>
    <mergeCell ref="D174:E174"/>
    <mergeCell ref="G174:K174"/>
    <mergeCell ref="I168:Q168"/>
    <mergeCell ref="A194:Q194"/>
    <mergeCell ref="A183:Q183"/>
    <mergeCell ref="D185:E185"/>
    <mergeCell ref="G185:K185"/>
    <mergeCell ref="I188:Q188"/>
    <mergeCell ref="B170:F170"/>
    <mergeCell ref="B181:F181"/>
    <mergeCell ref="B192:F192"/>
    <mergeCell ref="D175:N175"/>
    <mergeCell ref="I177:Q177"/>
    <mergeCell ref="M180:Q180"/>
    <mergeCell ref="D186:N186"/>
    <mergeCell ref="M191:Q191"/>
    <mergeCell ref="D196:E196"/>
    <mergeCell ref="G196:K196"/>
    <mergeCell ref="I220:Q220"/>
    <mergeCell ref="M212:Q212"/>
    <mergeCell ref="A215:Q215"/>
    <mergeCell ref="D217:E217"/>
    <mergeCell ref="G217:K217"/>
    <mergeCell ref="D218:N218"/>
    <mergeCell ref="D208:N208"/>
    <mergeCell ref="I199:Q199"/>
    <mergeCell ref="I210:Q210"/>
    <mergeCell ref="D197:N197"/>
    <mergeCell ref="M202:Q202"/>
    <mergeCell ref="A205:Q205"/>
    <mergeCell ref="D207:E207"/>
    <mergeCell ref="G207:K207"/>
    <mergeCell ref="B203:F203"/>
    <mergeCell ref="I231:Q231"/>
    <mergeCell ref="M223:Q223"/>
    <mergeCell ref="A226:Q226"/>
    <mergeCell ref="D228:E228"/>
    <mergeCell ref="G228:K228"/>
    <mergeCell ref="D281:N281"/>
    <mergeCell ref="M285:Q285"/>
    <mergeCell ref="A288:Q288"/>
    <mergeCell ref="D290:E290"/>
    <mergeCell ref="G290:K290"/>
    <mergeCell ref="I283:Q283"/>
    <mergeCell ref="D240:N240"/>
    <mergeCell ref="M275:Q275"/>
    <mergeCell ref="A278:Q278"/>
    <mergeCell ref="D280:E280"/>
    <mergeCell ref="G280:K280"/>
    <mergeCell ref="I242:Q242"/>
    <mergeCell ref="I252:Q252"/>
    <mergeCell ref="I262:Q262"/>
    <mergeCell ref="D271:N271"/>
    <mergeCell ref="I273:Q273"/>
    <mergeCell ref="D260:N260"/>
    <mergeCell ref="M265:Q265"/>
    <mergeCell ref="A268:Q268"/>
    <mergeCell ref="D270:E270"/>
    <mergeCell ref="G270:K270"/>
    <mergeCell ref="I315:Q315"/>
    <mergeCell ref="D313:N313"/>
    <mergeCell ref="I9:Q9"/>
    <mergeCell ref="I20:Q20"/>
    <mergeCell ref="I31:Q31"/>
    <mergeCell ref="I42:Q42"/>
    <mergeCell ref="I51:Q51"/>
    <mergeCell ref="I62:Q62"/>
    <mergeCell ref="I73:Q73"/>
    <mergeCell ref="I84:Q84"/>
    <mergeCell ref="D302:N302"/>
    <mergeCell ref="M307:Q307"/>
    <mergeCell ref="A310:Q310"/>
    <mergeCell ref="D312:E312"/>
    <mergeCell ref="G312:K312"/>
    <mergeCell ref="I304:Q304"/>
    <mergeCell ref="D291:N291"/>
    <mergeCell ref="M296:Q296"/>
    <mergeCell ref="A299:Q299"/>
    <mergeCell ref="D301:E301"/>
    <mergeCell ref="G301:K301"/>
    <mergeCell ref="I293:Q293"/>
    <mergeCell ref="A331:Q331"/>
    <mergeCell ref="D333:E333"/>
    <mergeCell ref="G333:K333"/>
    <mergeCell ref="D334:N334"/>
    <mergeCell ref="I336:Q336"/>
    <mergeCell ref="M317:Q317"/>
    <mergeCell ref="B318:F318"/>
    <mergeCell ref="A320:Q320"/>
    <mergeCell ref="D322:E322"/>
    <mergeCell ref="G322:K322"/>
    <mergeCell ref="D323:N323"/>
    <mergeCell ref="I325:Q325"/>
    <mergeCell ref="M328:Q328"/>
    <mergeCell ref="B329:F329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4"/>
  <sheetViews>
    <sheetView topLeftCell="A10" zoomScale="86" zoomScaleNormal="86" workbookViewId="0">
      <selection activeCell="J20" sqref="J20"/>
    </sheetView>
  </sheetViews>
  <sheetFormatPr defaultRowHeight="27" customHeight="1"/>
  <cols>
    <col min="1" max="1" width="15.125" style="100" customWidth="1"/>
    <col min="2" max="2" width="15.125" style="1" customWidth="1"/>
    <col min="3" max="3" width="13.625" style="100" customWidth="1"/>
    <col min="4" max="4" width="12.875" style="100" customWidth="1"/>
    <col min="5" max="8" width="10.625" style="100" customWidth="1"/>
    <col min="9" max="11" width="10.625" style="1" customWidth="1"/>
    <col min="12" max="16384" width="9" style="1"/>
  </cols>
  <sheetData>
    <row r="1" spans="1:8" ht="28.5" customHeight="1" thickBot="1">
      <c r="A1" s="125" t="s">
        <v>198</v>
      </c>
      <c r="B1" s="126" t="s">
        <v>199</v>
      </c>
      <c r="C1" s="127" t="s">
        <v>201</v>
      </c>
      <c r="D1" s="331" t="s">
        <v>200</v>
      </c>
      <c r="E1" s="332"/>
      <c r="F1" s="332"/>
      <c r="G1" s="332"/>
      <c r="H1" s="333"/>
    </row>
    <row r="2" spans="1:8" ht="28.5" customHeight="1" thickBot="1">
      <c r="A2" s="125" t="s">
        <v>32</v>
      </c>
      <c r="B2" s="126" t="s">
        <v>33</v>
      </c>
      <c r="C2" s="127" t="s">
        <v>202</v>
      </c>
      <c r="D2" s="127" t="s">
        <v>203</v>
      </c>
      <c r="E2" s="127"/>
      <c r="F2" s="127"/>
      <c r="G2" s="127"/>
      <c r="H2" s="103"/>
    </row>
    <row r="3" spans="1:8" ht="28.5" customHeight="1">
      <c r="A3" s="334" t="s">
        <v>204</v>
      </c>
      <c r="B3" s="337" t="s">
        <v>205</v>
      </c>
      <c r="C3" s="104" t="s">
        <v>206</v>
      </c>
      <c r="D3" s="104" t="s">
        <v>207</v>
      </c>
      <c r="E3" s="104" t="s">
        <v>208</v>
      </c>
      <c r="F3" s="104" t="s">
        <v>209</v>
      </c>
      <c r="G3" s="104"/>
      <c r="H3" s="128"/>
    </row>
    <row r="4" spans="1:8" ht="28.5" customHeight="1">
      <c r="A4" s="335"/>
      <c r="B4" s="338"/>
      <c r="C4" s="112" t="s">
        <v>210</v>
      </c>
      <c r="D4" s="112" t="s">
        <v>211</v>
      </c>
      <c r="E4" s="112" t="s">
        <v>212</v>
      </c>
      <c r="F4" s="112"/>
      <c r="G4" s="112"/>
      <c r="H4" s="129"/>
    </row>
    <row r="5" spans="1:8" ht="28.5" customHeight="1">
      <c r="A5" s="335"/>
      <c r="B5" s="338"/>
      <c r="C5" s="112" t="s">
        <v>213</v>
      </c>
      <c r="D5" s="112" t="s">
        <v>214</v>
      </c>
      <c r="E5" s="112" t="s">
        <v>215</v>
      </c>
      <c r="F5" s="112" t="s">
        <v>216</v>
      </c>
      <c r="G5" s="112"/>
      <c r="H5" s="129"/>
    </row>
    <row r="6" spans="1:8" ht="28.5" customHeight="1" thickBot="1">
      <c r="A6" s="336"/>
      <c r="B6" s="339"/>
      <c r="C6" s="106" t="s">
        <v>217</v>
      </c>
      <c r="D6" s="106" t="s">
        <v>218</v>
      </c>
      <c r="E6" s="106" t="s">
        <v>212</v>
      </c>
      <c r="F6" s="106"/>
      <c r="G6" s="106"/>
      <c r="H6" s="130"/>
    </row>
    <row r="7" spans="1:8" ht="28.5" customHeight="1">
      <c r="A7" s="334"/>
      <c r="B7" s="131" t="s">
        <v>12</v>
      </c>
      <c r="C7" s="132" t="s">
        <v>231</v>
      </c>
      <c r="D7" s="132" t="s">
        <v>232</v>
      </c>
      <c r="E7" s="132"/>
      <c r="F7" s="132"/>
      <c r="G7" s="132"/>
      <c r="H7" s="133"/>
    </row>
    <row r="8" spans="1:8" ht="28.5" customHeight="1">
      <c r="A8" s="335"/>
      <c r="B8" s="97" t="s">
        <v>9</v>
      </c>
      <c r="C8" s="110" t="s">
        <v>233</v>
      </c>
      <c r="D8" s="110" t="s">
        <v>234</v>
      </c>
      <c r="E8" s="110"/>
      <c r="F8" s="110"/>
      <c r="G8" s="110"/>
      <c r="H8" s="134"/>
    </row>
    <row r="9" spans="1:8" ht="28.5" customHeight="1">
      <c r="A9" s="335"/>
      <c r="B9" s="97" t="s">
        <v>10</v>
      </c>
      <c r="C9" s="110" t="s">
        <v>235</v>
      </c>
      <c r="D9" s="110"/>
      <c r="E9" s="110"/>
      <c r="F9" s="110"/>
      <c r="G9" s="110"/>
      <c r="H9" s="134"/>
    </row>
    <row r="10" spans="1:8" ht="28.5" customHeight="1">
      <c r="A10" s="335"/>
      <c r="B10" s="97" t="s">
        <v>236</v>
      </c>
      <c r="C10" s="110" t="s">
        <v>237</v>
      </c>
      <c r="D10" s="110"/>
      <c r="E10" s="110"/>
      <c r="F10" s="110"/>
      <c r="G10" s="110"/>
      <c r="H10" s="134"/>
    </row>
    <row r="11" spans="1:8" ht="28.5" customHeight="1" thickBot="1">
      <c r="A11" s="336"/>
      <c r="B11" s="135" t="s">
        <v>58</v>
      </c>
      <c r="C11" s="136" t="s">
        <v>238</v>
      </c>
      <c r="D11" s="136" t="s">
        <v>250</v>
      </c>
      <c r="E11" s="136"/>
      <c r="F11" s="136"/>
      <c r="G11" s="136"/>
      <c r="H11" s="137"/>
    </row>
    <row r="12" spans="1:8" ht="28.5" customHeight="1">
      <c r="A12" s="334"/>
      <c r="B12" s="337" t="s">
        <v>239</v>
      </c>
      <c r="C12" s="104" t="s">
        <v>240</v>
      </c>
      <c r="D12" s="104" t="s">
        <v>251</v>
      </c>
      <c r="E12" s="104"/>
      <c r="F12" s="104"/>
      <c r="G12" s="104"/>
      <c r="H12" s="128"/>
    </row>
    <row r="13" spans="1:8" ht="28.5" customHeight="1">
      <c r="A13" s="335"/>
      <c r="B13" s="338"/>
      <c r="C13" s="112" t="s">
        <v>241</v>
      </c>
      <c r="D13" s="112" t="s">
        <v>252</v>
      </c>
      <c r="E13" s="112"/>
      <c r="F13" s="112"/>
      <c r="G13" s="112"/>
      <c r="H13" s="129"/>
    </row>
    <row r="14" spans="1:8" ht="28.5" customHeight="1">
      <c r="A14" s="335"/>
      <c r="B14" s="338"/>
      <c r="C14" s="112" t="s">
        <v>242</v>
      </c>
      <c r="D14" s="112" t="s">
        <v>253</v>
      </c>
      <c r="E14" s="112"/>
      <c r="F14" s="112"/>
      <c r="G14" s="112"/>
      <c r="H14" s="129"/>
    </row>
    <row r="15" spans="1:8" ht="28.5" customHeight="1">
      <c r="A15" s="335"/>
      <c r="B15" s="338"/>
      <c r="C15" s="112" t="s">
        <v>243</v>
      </c>
      <c r="D15" s="112" t="s">
        <v>254</v>
      </c>
      <c r="E15" s="112"/>
      <c r="F15" s="112"/>
      <c r="G15" s="112"/>
      <c r="H15" s="129"/>
    </row>
    <row r="16" spans="1:8" ht="28.5" customHeight="1">
      <c r="A16" s="335"/>
      <c r="B16" s="338"/>
      <c r="C16" s="112" t="s">
        <v>244</v>
      </c>
      <c r="D16" s="112" t="s">
        <v>255</v>
      </c>
      <c r="E16" s="112"/>
      <c r="F16" s="112"/>
      <c r="G16" s="112"/>
      <c r="H16" s="129"/>
    </row>
    <row r="17" spans="1:8" ht="28.5" customHeight="1">
      <c r="A17" s="335"/>
      <c r="B17" s="338"/>
      <c r="C17" s="112" t="s">
        <v>245</v>
      </c>
      <c r="D17" s="112" t="s">
        <v>256</v>
      </c>
      <c r="E17" s="112"/>
      <c r="F17" s="112"/>
      <c r="G17" s="112"/>
      <c r="H17" s="129"/>
    </row>
    <row r="18" spans="1:8" ht="28.5" customHeight="1">
      <c r="A18" s="335"/>
      <c r="B18" s="338"/>
      <c r="C18" s="112" t="s">
        <v>246</v>
      </c>
      <c r="D18" s="112" t="s">
        <v>258</v>
      </c>
      <c r="E18" s="112"/>
      <c r="F18" s="112"/>
      <c r="G18" s="112"/>
      <c r="H18" s="129"/>
    </row>
    <row r="19" spans="1:8" ht="28.5" customHeight="1">
      <c r="A19" s="335"/>
      <c r="B19" s="338"/>
      <c r="C19" s="112" t="s">
        <v>247</v>
      </c>
      <c r="D19" s="112" t="s">
        <v>257</v>
      </c>
      <c r="E19" s="112"/>
      <c r="F19" s="112"/>
      <c r="G19" s="112"/>
      <c r="H19" s="129"/>
    </row>
    <row r="20" spans="1:8" ht="28.5" customHeight="1">
      <c r="A20" s="335"/>
      <c r="B20" s="338"/>
      <c r="C20" s="112" t="s">
        <v>248</v>
      </c>
      <c r="D20" s="112" t="s">
        <v>259</v>
      </c>
      <c r="E20" s="112"/>
      <c r="F20" s="112"/>
      <c r="G20" s="112"/>
      <c r="H20" s="129"/>
    </row>
    <row r="21" spans="1:8" ht="28.5" customHeight="1" thickBot="1">
      <c r="A21" s="336"/>
      <c r="B21" s="339"/>
      <c r="C21" s="106" t="s">
        <v>249</v>
      </c>
      <c r="D21" s="106" t="s">
        <v>260</v>
      </c>
      <c r="E21" s="106"/>
      <c r="F21" s="106"/>
      <c r="G21" s="106"/>
      <c r="H21" s="130"/>
    </row>
    <row r="22" spans="1:8" ht="28.5" customHeight="1">
      <c r="A22" s="334" t="s">
        <v>263</v>
      </c>
      <c r="B22" s="105" t="s">
        <v>16</v>
      </c>
      <c r="C22" s="104" t="s">
        <v>265</v>
      </c>
      <c r="D22" s="104" t="s">
        <v>266</v>
      </c>
      <c r="E22" s="104" t="s">
        <v>267</v>
      </c>
      <c r="F22" s="104"/>
      <c r="G22" s="104"/>
      <c r="H22" s="128"/>
    </row>
    <row r="23" spans="1:8" ht="28.5" customHeight="1">
      <c r="A23" s="335"/>
      <c r="B23" s="340" t="s">
        <v>264</v>
      </c>
      <c r="C23" s="112" t="s">
        <v>265</v>
      </c>
      <c r="D23" s="112" t="s">
        <v>14</v>
      </c>
      <c r="E23" s="112" t="s">
        <v>268</v>
      </c>
      <c r="F23" s="112"/>
      <c r="G23" s="112"/>
      <c r="H23" s="129"/>
    </row>
    <row r="24" spans="1:8" ht="28.5" customHeight="1">
      <c r="A24" s="335"/>
      <c r="B24" s="340"/>
      <c r="C24" s="112" t="s">
        <v>265</v>
      </c>
      <c r="D24" s="112" t="s">
        <v>269</v>
      </c>
      <c r="E24" s="112" t="s">
        <v>577</v>
      </c>
      <c r="F24" s="112"/>
      <c r="G24" s="112"/>
      <c r="H24" s="129"/>
    </row>
    <row r="25" spans="1:8" ht="28.5" customHeight="1" thickBot="1">
      <c r="A25" s="336"/>
      <c r="B25" s="341"/>
      <c r="C25" s="106" t="s">
        <v>265</v>
      </c>
      <c r="D25" s="106" t="s">
        <v>59</v>
      </c>
      <c r="E25" s="106" t="s">
        <v>271</v>
      </c>
      <c r="F25" s="106"/>
      <c r="G25" s="106"/>
      <c r="H25" s="130"/>
    </row>
    <row r="26" spans="1:8" ht="28.5" customHeight="1">
      <c r="A26" s="334" t="s">
        <v>279</v>
      </c>
      <c r="B26" s="337" t="s">
        <v>280</v>
      </c>
      <c r="C26" s="104" t="s">
        <v>281</v>
      </c>
      <c r="D26" s="104" t="s">
        <v>283</v>
      </c>
      <c r="E26" s="104" t="s">
        <v>284</v>
      </c>
      <c r="F26" s="104"/>
      <c r="G26" s="104"/>
      <c r="H26" s="128"/>
    </row>
    <row r="27" spans="1:8" ht="28.5" customHeight="1">
      <c r="A27" s="335"/>
      <c r="B27" s="338"/>
      <c r="C27" s="112" t="s">
        <v>562</v>
      </c>
      <c r="D27" s="112" t="s">
        <v>280</v>
      </c>
      <c r="E27" s="112"/>
      <c r="F27" s="112"/>
      <c r="G27" s="112"/>
      <c r="H27" s="129"/>
    </row>
    <row r="28" spans="1:8" ht="28.5" customHeight="1" thickBot="1">
      <c r="A28" s="336"/>
      <c r="B28" s="339"/>
      <c r="C28" s="106" t="s">
        <v>282</v>
      </c>
      <c r="D28" s="106" t="s">
        <v>285</v>
      </c>
      <c r="E28" s="106"/>
      <c r="F28" s="106"/>
      <c r="G28" s="106"/>
      <c r="H28" s="130"/>
    </row>
    <row r="29" spans="1:8" ht="28.5" customHeight="1" thickBot="1">
      <c r="A29" s="125" t="s">
        <v>307</v>
      </c>
      <c r="B29" s="126" t="s">
        <v>308</v>
      </c>
      <c r="C29" s="127" t="s">
        <v>247</v>
      </c>
      <c r="D29" s="127"/>
      <c r="E29" s="127"/>
      <c r="F29" s="127"/>
      <c r="G29" s="127"/>
      <c r="H29" s="103"/>
    </row>
    <row r="30" spans="1:8" ht="28.5" customHeight="1">
      <c r="A30" s="352">
        <v>1</v>
      </c>
      <c r="B30" s="352"/>
      <c r="C30" s="352"/>
      <c r="D30" s="352"/>
      <c r="E30" s="352"/>
      <c r="F30" s="352"/>
      <c r="G30" s="352"/>
      <c r="H30" s="352"/>
    </row>
    <row r="31" spans="1:8" ht="28.5" customHeight="1" thickBot="1">
      <c r="A31" s="353"/>
      <c r="B31" s="353"/>
      <c r="C31" s="353"/>
      <c r="D31" s="353"/>
      <c r="E31" s="353"/>
      <c r="F31" s="353"/>
      <c r="G31" s="353"/>
      <c r="H31" s="353"/>
    </row>
    <row r="32" spans="1:8" ht="28.5" customHeight="1">
      <c r="A32" s="334"/>
      <c r="B32" s="337" t="s">
        <v>314</v>
      </c>
      <c r="C32" s="104" t="s">
        <v>315</v>
      </c>
      <c r="D32" s="104" t="s">
        <v>317</v>
      </c>
      <c r="E32" s="104"/>
      <c r="F32" s="104"/>
      <c r="G32" s="104"/>
      <c r="H32" s="128"/>
    </row>
    <row r="33" spans="1:8" ht="28.5" customHeight="1">
      <c r="A33" s="335"/>
      <c r="B33" s="338"/>
      <c r="C33" s="112" t="s">
        <v>316</v>
      </c>
      <c r="D33" s="112" t="s">
        <v>318</v>
      </c>
      <c r="E33" s="112"/>
      <c r="F33" s="112"/>
      <c r="G33" s="112"/>
      <c r="H33" s="129"/>
    </row>
    <row r="34" spans="1:8" ht="28.5" customHeight="1" thickBot="1">
      <c r="A34" s="336"/>
      <c r="B34" s="339"/>
      <c r="C34" s="106" t="s">
        <v>242</v>
      </c>
      <c r="D34" s="106" t="s">
        <v>319</v>
      </c>
      <c r="E34" s="106"/>
      <c r="F34" s="106"/>
      <c r="G34" s="106"/>
      <c r="H34" s="130"/>
    </row>
    <row r="35" spans="1:8" ht="28.5" customHeight="1">
      <c r="A35" s="343"/>
      <c r="B35" s="345" t="s">
        <v>320</v>
      </c>
      <c r="C35" s="104" t="s">
        <v>265</v>
      </c>
      <c r="D35" s="104"/>
      <c r="E35" s="104"/>
      <c r="F35" s="104"/>
      <c r="G35" s="104"/>
      <c r="H35" s="128"/>
    </row>
    <row r="36" spans="1:8" ht="28.5" customHeight="1" thickBot="1">
      <c r="A36" s="344"/>
      <c r="B36" s="346"/>
      <c r="C36" s="106" t="s">
        <v>322</v>
      </c>
      <c r="D36" s="106" t="s">
        <v>323</v>
      </c>
      <c r="E36" s="106"/>
      <c r="F36" s="106"/>
      <c r="G36" s="106"/>
      <c r="H36" s="130"/>
    </row>
    <row r="37" spans="1:8" ht="28.5" customHeight="1">
      <c r="A37" s="334"/>
      <c r="B37" s="342" t="s">
        <v>325</v>
      </c>
      <c r="C37" s="104" t="s">
        <v>322</v>
      </c>
      <c r="D37" s="104" t="s">
        <v>328</v>
      </c>
      <c r="E37" s="104"/>
      <c r="F37" s="104"/>
      <c r="G37" s="104"/>
      <c r="H37" s="128"/>
    </row>
    <row r="38" spans="1:8" ht="28.5" customHeight="1">
      <c r="A38" s="335"/>
      <c r="B38" s="340"/>
      <c r="C38" s="112" t="s">
        <v>326</v>
      </c>
      <c r="D38" s="112" t="s">
        <v>329</v>
      </c>
      <c r="E38" s="112"/>
      <c r="F38" s="112"/>
      <c r="G38" s="112"/>
      <c r="H38" s="129"/>
    </row>
    <row r="39" spans="1:8" ht="28.5" customHeight="1">
      <c r="A39" s="335"/>
      <c r="B39" s="340"/>
      <c r="C39" s="112" t="s">
        <v>327</v>
      </c>
      <c r="D39" s="112" t="s">
        <v>330</v>
      </c>
      <c r="E39" s="112"/>
      <c r="F39" s="112"/>
      <c r="G39" s="112"/>
      <c r="H39" s="129"/>
    </row>
    <row r="40" spans="1:8" ht="28.5" customHeight="1" thickBot="1">
      <c r="A40" s="336"/>
      <c r="B40" s="341"/>
      <c r="C40" s="106" t="s">
        <v>247</v>
      </c>
      <c r="D40" s="106" t="s">
        <v>331</v>
      </c>
      <c r="E40" s="106"/>
      <c r="F40" s="106"/>
      <c r="G40" s="106"/>
      <c r="H40" s="130"/>
    </row>
    <row r="41" spans="1:8" ht="28.5" customHeight="1">
      <c r="A41" s="334" t="s">
        <v>332</v>
      </c>
      <c r="B41" s="347" t="s">
        <v>334</v>
      </c>
      <c r="C41" s="104" t="s">
        <v>333</v>
      </c>
      <c r="D41" s="104" t="s">
        <v>335</v>
      </c>
      <c r="E41" s="140"/>
      <c r="F41" s="132"/>
      <c r="G41" s="132"/>
      <c r="H41" s="133"/>
    </row>
    <row r="42" spans="1:8" ht="28.5" customHeight="1">
      <c r="A42" s="335"/>
      <c r="B42" s="348"/>
      <c r="C42" s="112" t="s">
        <v>249</v>
      </c>
      <c r="D42" s="112" t="s">
        <v>336</v>
      </c>
      <c r="E42" s="116"/>
      <c r="F42" s="110"/>
      <c r="G42" s="110"/>
      <c r="H42" s="134"/>
    </row>
    <row r="43" spans="1:8" ht="28.5" customHeight="1">
      <c r="A43" s="335"/>
      <c r="B43" s="348"/>
      <c r="C43" s="112" t="s">
        <v>249</v>
      </c>
      <c r="D43" s="112" t="s">
        <v>337</v>
      </c>
      <c r="E43" s="116"/>
      <c r="F43" s="110"/>
      <c r="G43" s="110"/>
      <c r="H43" s="134"/>
    </row>
    <row r="44" spans="1:8" ht="28.5" customHeight="1" thickBot="1">
      <c r="A44" s="336"/>
      <c r="B44" s="349"/>
      <c r="C44" s="106" t="s">
        <v>249</v>
      </c>
      <c r="D44" s="106" t="s">
        <v>360</v>
      </c>
      <c r="E44" s="141"/>
      <c r="F44" s="136"/>
      <c r="G44" s="136"/>
      <c r="H44" s="137"/>
    </row>
    <row r="45" spans="1:8" ht="28.5" customHeight="1">
      <c r="A45" s="334" t="s">
        <v>352</v>
      </c>
      <c r="B45" s="337" t="s">
        <v>353</v>
      </c>
      <c r="C45" s="104" t="s">
        <v>354</v>
      </c>
      <c r="D45" s="104" t="s">
        <v>361</v>
      </c>
      <c r="E45" s="104"/>
      <c r="F45" s="104"/>
      <c r="G45" s="104"/>
      <c r="H45" s="128"/>
    </row>
    <row r="46" spans="1:8" ht="28.5" customHeight="1" thickBot="1">
      <c r="A46" s="336"/>
      <c r="B46" s="339"/>
      <c r="C46" s="106" t="s">
        <v>355</v>
      </c>
      <c r="D46" s="106"/>
      <c r="E46" s="106"/>
      <c r="F46" s="106"/>
      <c r="G46" s="106"/>
      <c r="H46" s="130"/>
    </row>
    <row r="47" spans="1:8" ht="28.5" customHeight="1">
      <c r="A47" s="334"/>
      <c r="B47" s="105" t="s">
        <v>565</v>
      </c>
      <c r="C47" s="104" t="s">
        <v>359</v>
      </c>
      <c r="D47" s="104"/>
      <c r="E47" s="104"/>
      <c r="F47" s="104"/>
      <c r="G47" s="104"/>
      <c r="H47" s="128"/>
    </row>
    <row r="48" spans="1:8" ht="28.5" customHeight="1">
      <c r="A48" s="335"/>
      <c r="B48" s="98" t="s">
        <v>356</v>
      </c>
      <c r="C48" s="112" t="s">
        <v>235</v>
      </c>
      <c r="D48" s="112" t="s">
        <v>362</v>
      </c>
      <c r="E48" s="112"/>
      <c r="F48" s="112"/>
      <c r="G48" s="112"/>
      <c r="H48" s="129"/>
    </row>
    <row r="49" spans="1:8" ht="28.5" customHeight="1">
      <c r="A49" s="335"/>
      <c r="B49" s="98" t="s">
        <v>357</v>
      </c>
      <c r="C49" s="112" t="s">
        <v>242</v>
      </c>
      <c r="D49" s="112"/>
      <c r="E49" s="112"/>
      <c r="F49" s="112"/>
      <c r="G49" s="112"/>
      <c r="H49" s="129"/>
    </row>
    <row r="50" spans="1:8" ht="28.5" customHeight="1">
      <c r="A50" s="335"/>
      <c r="B50" s="98" t="s">
        <v>358</v>
      </c>
      <c r="C50" s="112" t="s">
        <v>235</v>
      </c>
      <c r="D50" s="112"/>
      <c r="E50" s="112"/>
      <c r="F50" s="112"/>
      <c r="G50" s="112"/>
      <c r="H50" s="129"/>
    </row>
    <row r="51" spans="1:8" ht="28.5" customHeight="1" thickBot="1">
      <c r="A51" s="336"/>
      <c r="B51" s="107" t="s">
        <v>364</v>
      </c>
      <c r="C51" s="106" t="s">
        <v>363</v>
      </c>
      <c r="D51" s="106"/>
      <c r="E51" s="106"/>
      <c r="F51" s="106"/>
      <c r="G51" s="106"/>
      <c r="H51" s="130"/>
    </row>
    <row r="52" spans="1:8" ht="28.5" customHeight="1">
      <c r="A52" s="334" t="s">
        <v>179</v>
      </c>
      <c r="B52" s="342" t="s">
        <v>372</v>
      </c>
      <c r="C52" s="104" t="s">
        <v>373</v>
      </c>
      <c r="D52" s="104" t="s">
        <v>566</v>
      </c>
      <c r="E52" s="104"/>
      <c r="F52" s="104"/>
      <c r="G52" s="104"/>
      <c r="H52" s="128"/>
    </row>
    <row r="53" spans="1:8" ht="28.5" customHeight="1">
      <c r="A53" s="335"/>
      <c r="B53" s="340"/>
      <c r="C53" s="112" t="s">
        <v>240</v>
      </c>
      <c r="D53" s="112" t="s">
        <v>374</v>
      </c>
      <c r="E53" s="112"/>
      <c r="F53" s="112"/>
      <c r="G53" s="112"/>
      <c r="H53" s="129"/>
    </row>
    <row r="54" spans="1:8" ht="28.5" customHeight="1">
      <c r="A54" s="335"/>
      <c r="B54" s="340"/>
      <c r="C54" s="112" t="s">
        <v>240</v>
      </c>
      <c r="D54" s="112" t="s">
        <v>567</v>
      </c>
      <c r="E54" s="112"/>
      <c r="F54" s="112"/>
      <c r="G54" s="112"/>
      <c r="H54" s="129"/>
    </row>
    <row r="55" spans="1:8" ht="28.5" customHeight="1">
      <c r="A55" s="335"/>
      <c r="B55" s="340"/>
      <c r="C55" s="112" t="s">
        <v>242</v>
      </c>
      <c r="D55" s="112" t="s">
        <v>375</v>
      </c>
      <c r="E55" s="112"/>
      <c r="F55" s="112"/>
      <c r="G55" s="112"/>
      <c r="H55" s="129"/>
    </row>
    <row r="56" spans="1:8" ht="28.5" customHeight="1">
      <c r="A56" s="335"/>
      <c r="B56" s="340"/>
      <c r="C56" s="112" t="s">
        <v>242</v>
      </c>
      <c r="D56" s="112" t="s">
        <v>568</v>
      </c>
      <c r="E56" s="112"/>
      <c r="F56" s="112"/>
      <c r="G56" s="112"/>
      <c r="H56" s="129"/>
    </row>
    <row r="57" spans="1:8" ht="28.5" customHeight="1" thickBot="1">
      <c r="A57" s="336"/>
      <c r="B57" s="341"/>
      <c r="C57" s="106" t="s">
        <v>376</v>
      </c>
      <c r="D57" s="106" t="s">
        <v>569</v>
      </c>
      <c r="E57" s="106"/>
      <c r="F57" s="106"/>
      <c r="G57" s="106"/>
      <c r="H57" s="130"/>
    </row>
    <row r="58" spans="1:8" ht="28.5" customHeight="1">
      <c r="A58" s="343" t="s">
        <v>389</v>
      </c>
      <c r="B58" s="342" t="s">
        <v>390</v>
      </c>
      <c r="C58" s="104" t="s">
        <v>383</v>
      </c>
      <c r="D58" s="104" t="s">
        <v>572</v>
      </c>
      <c r="E58" s="104"/>
      <c r="F58" s="104"/>
      <c r="G58" s="104"/>
      <c r="H58" s="128"/>
    </row>
    <row r="59" spans="1:8" ht="28.5" customHeight="1">
      <c r="A59" s="350"/>
      <c r="B59" s="340"/>
      <c r="C59" s="112" t="s">
        <v>384</v>
      </c>
      <c r="D59" s="112" t="s">
        <v>391</v>
      </c>
      <c r="E59" s="112"/>
      <c r="F59" s="112"/>
      <c r="G59" s="112"/>
      <c r="H59" s="129"/>
    </row>
    <row r="60" spans="1:8" ht="28.5" customHeight="1">
      <c r="A60" s="350"/>
      <c r="B60" s="340"/>
      <c r="C60" s="112" t="s">
        <v>385</v>
      </c>
      <c r="D60" s="112" t="s">
        <v>392</v>
      </c>
      <c r="E60" s="112"/>
      <c r="F60" s="112"/>
      <c r="G60" s="112"/>
      <c r="H60" s="129"/>
    </row>
    <row r="61" spans="1:8" ht="28.5" customHeight="1" thickBot="1">
      <c r="A61" s="344"/>
      <c r="B61" s="341"/>
      <c r="C61" s="106" t="s">
        <v>388</v>
      </c>
      <c r="D61" s="106" t="s">
        <v>393</v>
      </c>
      <c r="E61" s="106" t="s">
        <v>573</v>
      </c>
      <c r="F61" s="106"/>
      <c r="G61" s="106"/>
      <c r="H61" s="130"/>
    </row>
    <row r="62" spans="1:8" ht="28.5" customHeight="1" thickBot="1">
      <c r="A62" s="354">
        <v>2</v>
      </c>
      <c r="B62" s="354"/>
      <c r="C62" s="354"/>
      <c r="D62" s="354"/>
      <c r="E62" s="354"/>
      <c r="F62" s="354"/>
      <c r="G62" s="354"/>
      <c r="H62" s="354"/>
    </row>
    <row r="63" spans="1:8" ht="28.5" customHeight="1">
      <c r="A63" s="334" t="s">
        <v>394</v>
      </c>
      <c r="B63" s="337" t="s">
        <v>395</v>
      </c>
      <c r="C63" s="104" t="s">
        <v>240</v>
      </c>
      <c r="D63" s="104" t="s">
        <v>397</v>
      </c>
      <c r="E63" s="104" t="s">
        <v>570</v>
      </c>
      <c r="F63" s="104"/>
      <c r="G63" s="104"/>
      <c r="H63" s="128"/>
    </row>
    <row r="64" spans="1:8" ht="28.5" customHeight="1" thickBot="1">
      <c r="A64" s="336"/>
      <c r="B64" s="339"/>
      <c r="C64" s="106" t="s">
        <v>396</v>
      </c>
      <c r="D64" s="106" t="s">
        <v>398</v>
      </c>
      <c r="E64" s="106"/>
      <c r="F64" s="106"/>
      <c r="G64" s="106"/>
      <c r="H64" s="130"/>
    </row>
    <row r="65" spans="1:8" ht="28.5" customHeight="1" thickBot="1">
      <c r="A65" s="125" t="s">
        <v>399</v>
      </c>
      <c r="B65" s="126" t="s">
        <v>400</v>
      </c>
      <c r="C65" s="127" t="s">
        <v>401</v>
      </c>
      <c r="D65" s="127" t="s">
        <v>402</v>
      </c>
      <c r="E65" s="127" t="s">
        <v>403</v>
      </c>
      <c r="F65" s="127" t="s">
        <v>404</v>
      </c>
      <c r="G65" s="127" t="s">
        <v>405</v>
      </c>
      <c r="H65" s="103"/>
    </row>
    <row r="66" spans="1:8" ht="28.5" customHeight="1">
      <c r="A66" s="334" t="s">
        <v>406</v>
      </c>
      <c r="B66" s="105" t="s">
        <v>407</v>
      </c>
      <c r="C66" s="104" t="s">
        <v>412</v>
      </c>
      <c r="D66" s="104"/>
      <c r="E66" s="104"/>
      <c r="F66" s="104"/>
      <c r="G66" s="104"/>
      <c r="H66" s="128"/>
    </row>
    <row r="67" spans="1:8" ht="28.5" customHeight="1">
      <c r="A67" s="335"/>
      <c r="B67" s="98" t="s">
        <v>408</v>
      </c>
      <c r="C67" s="112" t="s">
        <v>413</v>
      </c>
      <c r="D67" s="112"/>
      <c r="E67" s="112"/>
      <c r="F67" s="112"/>
      <c r="G67" s="112"/>
      <c r="H67" s="129"/>
    </row>
    <row r="68" spans="1:8" ht="28.5" customHeight="1">
      <c r="A68" s="335"/>
      <c r="B68" s="98" t="s">
        <v>409</v>
      </c>
      <c r="C68" s="112" t="s">
        <v>311</v>
      </c>
      <c r="D68" s="112"/>
      <c r="E68" s="112"/>
      <c r="F68" s="112"/>
      <c r="G68" s="112"/>
      <c r="H68" s="129"/>
    </row>
    <row r="69" spans="1:8" ht="28.5" customHeight="1">
      <c r="A69" s="335"/>
      <c r="B69" s="98" t="s">
        <v>574</v>
      </c>
      <c r="C69" s="112" t="s">
        <v>414</v>
      </c>
      <c r="D69" s="112" t="s">
        <v>416</v>
      </c>
      <c r="E69" s="112"/>
      <c r="F69" s="112"/>
      <c r="G69" s="112"/>
      <c r="H69" s="129"/>
    </row>
    <row r="70" spans="1:8" ht="28.5" customHeight="1">
      <c r="A70" s="335"/>
      <c r="B70" s="98" t="s">
        <v>410</v>
      </c>
      <c r="C70" s="112" t="s">
        <v>227</v>
      </c>
      <c r="D70" s="112"/>
      <c r="E70" s="112"/>
      <c r="F70" s="112"/>
      <c r="G70" s="112"/>
      <c r="H70" s="129"/>
    </row>
    <row r="71" spans="1:8" ht="28.5" customHeight="1" thickBot="1">
      <c r="A71" s="336"/>
      <c r="B71" s="107" t="s">
        <v>411</v>
      </c>
      <c r="C71" s="106" t="s">
        <v>415</v>
      </c>
      <c r="D71" s="106"/>
      <c r="E71" s="106"/>
      <c r="F71" s="106"/>
      <c r="G71" s="106"/>
      <c r="H71" s="130"/>
    </row>
    <row r="72" spans="1:8" ht="28.5" customHeight="1">
      <c r="A72" s="334" t="s">
        <v>46</v>
      </c>
      <c r="B72" s="337" t="s">
        <v>421</v>
      </c>
      <c r="C72" s="104" t="s">
        <v>422</v>
      </c>
      <c r="D72" s="104" t="s">
        <v>27</v>
      </c>
      <c r="E72" s="104"/>
      <c r="F72" s="104"/>
      <c r="G72" s="104"/>
      <c r="H72" s="128"/>
    </row>
    <row r="73" spans="1:8" ht="28.5" customHeight="1" thickBot="1">
      <c r="A73" s="336"/>
      <c r="B73" s="339"/>
      <c r="C73" s="106" t="s">
        <v>423</v>
      </c>
      <c r="D73" s="106" t="s">
        <v>571</v>
      </c>
      <c r="E73" s="106" t="s">
        <v>424</v>
      </c>
      <c r="F73" s="106"/>
      <c r="G73" s="106"/>
      <c r="H73" s="130"/>
    </row>
    <row r="74" spans="1:8" ht="28.5" customHeight="1">
      <c r="A74" s="343"/>
      <c r="B74" s="105" t="s">
        <v>425</v>
      </c>
      <c r="C74" s="104" t="s">
        <v>227</v>
      </c>
      <c r="D74" s="104"/>
      <c r="E74" s="104"/>
      <c r="F74" s="104"/>
      <c r="G74" s="104"/>
      <c r="H74" s="128"/>
    </row>
    <row r="75" spans="1:8" ht="28.5" customHeight="1">
      <c r="A75" s="350"/>
      <c r="B75" s="98" t="s">
        <v>426</v>
      </c>
      <c r="C75" s="112" t="s">
        <v>227</v>
      </c>
      <c r="D75" s="112"/>
      <c r="E75" s="112"/>
      <c r="F75" s="112"/>
      <c r="G75" s="112"/>
      <c r="H75" s="129"/>
    </row>
    <row r="76" spans="1:8" ht="28.5" customHeight="1">
      <c r="A76" s="350"/>
      <c r="B76" s="98" t="s">
        <v>427</v>
      </c>
      <c r="C76" s="112" t="s">
        <v>227</v>
      </c>
      <c r="D76" s="112"/>
      <c r="E76" s="112"/>
      <c r="F76" s="112"/>
      <c r="G76" s="112"/>
      <c r="H76" s="129"/>
    </row>
    <row r="77" spans="1:8" ht="28.5" customHeight="1">
      <c r="A77" s="350"/>
      <c r="B77" s="98" t="s">
        <v>428</v>
      </c>
      <c r="C77" s="112" t="s">
        <v>431</v>
      </c>
      <c r="D77" s="112"/>
      <c r="E77" s="112"/>
      <c r="F77" s="112"/>
      <c r="G77" s="112"/>
      <c r="H77" s="129"/>
    </row>
    <row r="78" spans="1:8" ht="28.5" customHeight="1">
      <c r="A78" s="350"/>
      <c r="B78" s="98" t="s">
        <v>429</v>
      </c>
      <c r="C78" s="112" t="s">
        <v>227</v>
      </c>
      <c r="D78" s="112"/>
      <c r="E78" s="112"/>
      <c r="F78" s="112"/>
      <c r="G78" s="112"/>
      <c r="H78" s="129"/>
    </row>
    <row r="79" spans="1:8" ht="28.5" customHeight="1" thickBot="1">
      <c r="A79" s="344"/>
      <c r="B79" s="107" t="s">
        <v>430</v>
      </c>
      <c r="C79" s="106" t="s">
        <v>227</v>
      </c>
      <c r="D79" s="106"/>
      <c r="E79" s="106"/>
      <c r="F79" s="106"/>
      <c r="G79" s="106"/>
      <c r="H79" s="130"/>
    </row>
    <row r="80" spans="1:8" ht="28.5" customHeight="1">
      <c r="A80" s="334"/>
      <c r="B80" s="342" t="s">
        <v>434</v>
      </c>
      <c r="C80" s="104" t="s">
        <v>435</v>
      </c>
      <c r="D80" s="104" t="s">
        <v>437</v>
      </c>
      <c r="E80" s="104"/>
      <c r="F80" s="104"/>
      <c r="G80" s="104"/>
      <c r="H80" s="128"/>
    </row>
    <row r="81" spans="1:8" ht="28.5" customHeight="1">
      <c r="A81" s="335"/>
      <c r="B81" s="340"/>
      <c r="C81" s="112" t="s">
        <v>242</v>
      </c>
      <c r="D81" s="112" t="s">
        <v>438</v>
      </c>
      <c r="E81" s="112"/>
      <c r="F81" s="112"/>
      <c r="G81" s="112"/>
      <c r="H81" s="129"/>
    </row>
    <row r="82" spans="1:8" ht="28.5" customHeight="1" thickBot="1">
      <c r="A82" s="336"/>
      <c r="B82" s="341"/>
      <c r="C82" s="106" t="s">
        <v>436</v>
      </c>
      <c r="D82" s="106" t="s">
        <v>439</v>
      </c>
      <c r="E82" s="106"/>
      <c r="F82" s="106"/>
      <c r="G82" s="106"/>
      <c r="H82" s="130"/>
    </row>
    <row r="83" spans="1:8" ht="28.5" customHeight="1">
      <c r="A83" s="334" t="s">
        <v>83</v>
      </c>
      <c r="B83" s="337" t="s">
        <v>447</v>
      </c>
      <c r="C83" s="142" t="s">
        <v>450</v>
      </c>
      <c r="D83" s="104" t="s">
        <v>451</v>
      </c>
      <c r="E83" s="104" t="s">
        <v>452</v>
      </c>
      <c r="F83" s="104" t="s">
        <v>453</v>
      </c>
      <c r="G83" s="104" t="s">
        <v>454</v>
      </c>
      <c r="H83" s="128" t="s">
        <v>455</v>
      </c>
    </row>
    <row r="84" spans="1:8" ht="28.5" customHeight="1">
      <c r="A84" s="335"/>
      <c r="B84" s="338"/>
      <c r="C84" s="119" t="s">
        <v>449</v>
      </c>
      <c r="D84" s="351" t="s">
        <v>456</v>
      </c>
      <c r="E84" s="351" t="s">
        <v>457</v>
      </c>
      <c r="F84" s="351"/>
      <c r="G84" s="351"/>
      <c r="H84" s="355"/>
    </row>
    <row r="85" spans="1:8" ht="28.5" customHeight="1">
      <c r="A85" s="335"/>
      <c r="B85" s="338"/>
      <c r="C85" s="120" t="s">
        <v>448</v>
      </c>
      <c r="D85" s="351"/>
      <c r="E85" s="351"/>
      <c r="F85" s="351"/>
      <c r="G85" s="351"/>
      <c r="H85" s="355"/>
    </row>
    <row r="86" spans="1:8" ht="28.5" customHeight="1" thickBot="1">
      <c r="A86" s="336"/>
      <c r="B86" s="339"/>
      <c r="C86" s="106" t="s">
        <v>245</v>
      </c>
      <c r="D86" s="106" t="s">
        <v>458</v>
      </c>
      <c r="E86" s="106" t="s">
        <v>459</v>
      </c>
      <c r="F86" s="106" t="s">
        <v>460</v>
      </c>
      <c r="G86" s="106" t="s">
        <v>461</v>
      </c>
      <c r="H86" s="130"/>
    </row>
    <row r="87" spans="1:8" ht="28.5" customHeight="1">
      <c r="A87" s="334" t="s">
        <v>466</v>
      </c>
      <c r="B87" s="337" t="s">
        <v>467</v>
      </c>
      <c r="C87" s="104" t="s">
        <v>468</v>
      </c>
      <c r="D87" s="104" t="s">
        <v>30</v>
      </c>
      <c r="E87" s="104" t="s">
        <v>470</v>
      </c>
      <c r="F87" s="104"/>
      <c r="G87" s="104"/>
      <c r="H87" s="128"/>
    </row>
    <row r="88" spans="1:8" ht="28.5" customHeight="1">
      <c r="A88" s="335"/>
      <c r="B88" s="338"/>
      <c r="C88" s="112" t="s">
        <v>227</v>
      </c>
      <c r="D88" s="112" t="s">
        <v>29</v>
      </c>
      <c r="E88" s="112"/>
      <c r="F88" s="112"/>
      <c r="G88" s="112"/>
      <c r="H88" s="129"/>
    </row>
    <row r="89" spans="1:8" ht="28.5" customHeight="1" thickBot="1">
      <c r="A89" s="336"/>
      <c r="B89" s="339"/>
      <c r="C89" s="106" t="s">
        <v>469</v>
      </c>
      <c r="D89" s="106" t="s">
        <v>471</v>
      </c>
      <c r="E89" s="106"/>
      <c r="F89" s="106"/>
      <c r="G89" s="106"/>
      <c r="H89" s="130"/>
    </row>
    <row r="90" spans="1:8" ht="28.5" customHeight="1">
      <c r="A90" s="334" t="s">
        <v>472</v>
      </c>
      <c r="B90" s="337" t="s">
        <v>473</v>
      </c>
      <c r="C90" s="104" t="s">
        <v>240</v>
      </c>
      <c r="D90" s="104" t="s">
        <v>475</v>
      </c>
      <c r="E90" s="104"/>
      <c r="F90" s="104"/>
      <c r="G90" s="104"/>
      <c r="H90" s="128"/>
    </row>
    <row r="91" spans="1:8" ht="28.5" customHeight="1" thickBot="1">
      <c r="A91" s="336"/>
      <c r="B91" s="339"/>
      <c r="C91" s="106" t="s">
        <v>474</v>
      </c>
      <c r="D91" s="106" t="s">
        <v>476</v>
      </c>
      <c r="E91" s="106"/>
      <c r="F91" s="106"/>
      <c r="G91" s="106"/>
      <c r="H91" s="130"/>
    </row>
    <row r="92" spans="1:8" ht="28.5" customHeight="1">
      <c r="A92" s="352" ph="1">
        <v>3</v>
      </c>
      <c r="B92" s="352" ph="1"/>
      <c r="C92" s="352" ph="1"/>
      <c r="D92" s="352" ph="1"/>
      <c r="E92" s="352" ph="1"/>
      <c r="F92" s="352" ph="1"/>
      <c r="G92" s="352" ph="1"/>
      <c r="H92" s="352" ph="1"/>
    </row>
    <row r="93" spans="1:8" ht="28.5" customHeight="1" thickBot="1">
      <c r="A93" s="353" ph="1"/>
      <c r="B93" s="353" ph="1"/>
      <c r="C93" s="353" ph="1"/>
      <c r="D93" s="353" ph="1"/>
      <c r="E93" s="353" ph="1"/>
      <c r="F93" s="353" ph="1"/>
      <c r="G93" s="353" ph="1"/>
      <c r="H93" s="353" ph="1"/>
    </row>
    <row r="94" spans="1:8" ht="28.5" customHeight="1">
      <c r="A94" s="138" t="s">
        <v>487</v>
      </c>
      <c r="B94" s="105" t="s">
        <v>488</v>
      </c>
      <c r="C94" s="104" t="s">
        <v>489</v>
      </c>
      <c r="D94" s="104"/>
      <c r="E94" s="104"/>
      <c r="F94" s="104"/>
      <c r="G94" s="104"/>
      <c r="H94" s="128"/>
    </row>
    <row r="95" spans="1:8" ht="28.5" customHeight="1">
      <c r="A95" s="143" t="s">
        <v>490</v>
      </c>
      <c r="B95" s="98" t="s">
        <v>496</v>
      </c>
      <c r="C95" s="112" t="s">
        <v>491</v>
      </c>
      <c r="D95" s="112"/>
      <c r="E95" s="112"/>
      <c r="F95" s="112"/>
      <c r="G95" s="112"/>
      <c r="H95" s="129"/>
    </row>
    <row r="96" spans="1:8" ht="28.5" customHeight="1">
      <c r="A96" s="143" t="s">
        <v>492</v>
      </c>
      <c r="B96" s="98" t="s">
        <v>497</v>
      </c>
      <c r="C96" s="112" t="s">
        <v>493</v>
      </c>
      <c r="D96" s="112"/>
      <c r="E96" s="112"/>
      <c r="F96" s="112"/>
      <c r="G96" s="112"/>
      <c r="H96" s="129"/>
    </row>
    <row r="97" spans="1:8" ht="28.5" customHeight="1" thickBot="1">
      <c r="A97" s="139" t="s">
        <v>494</v>
      </c>
      <c r="B97" s="107" t="s">
        <v>498</v>
      </c>
      <c r="C97" s="106" t="s">
        <v>495</v>
      </c>
      <c r="D97" s="106"/>
      <c r="E97" s="106"/>
      <c r="F97" s="106"/>
      <c r="G97" s="106"/>
      <c r="H97" s="130"/>
    </row>
    <row r="98" spans="1:8" ht="28.5" customHeight="1">
      <c r="A98" s="334"/>
      <c r="B98" s="131" t="s">
        <v>499</v>
      </c>
      <c r="C98" s="132" t="s">
        <v>246</v>
      </c>
      <c r="D98" s="132"/>
      <c r="E98" s="132"/>
      <c r="F98" s="132"/>
      <c r="G98" s="132"/>
      <c r="H98" s="133"/>
    </row>
    <row r="99" spans="1:8" ht="28.5" customHeight="1">
      <c r="A99" s="335"/>
      <c r="B99" s="97" t="s">
        <v>576</v>
      </c>
      <c r="C99" s="110" t="s">
        <v>246</v>
      </c>
      <c r="D99" s="110"/>
      <c r="E99" s="110"/>
      <c r="F99" s="110"/>
      <c r="G99" s="110"/>
      <c r="H99" s="134"/>
    </row>
    <row r="100" spans="1:8" ht="28.5" customHeight="1">
      <c r="A100" s="335"/>
      <c r="B100" s="97" t="s">
        <v>500</v>
      </c>
      <c r="C100" s="110" t="s">
        <v>489</v>
      </c>
      <c r="D100" s="110"/>
      <c r="E100" s="110"/>
      <c r="F100" s="110"/>
      <c r="G100" s="110"/>
      <c r="H100" s="134"/>
    </row>
    <row r="101" spans="1:8" ht="28.5" customHeight="1" thickBot="1">
      <c r="A101" s="336"/>
      <c r="B101" s="135" t="s">
        <v>501</v>
      </c>
      <c r="C101" s="136" t="s">
        <v>247</v>
      </c>
      <c r="D101" s="136"/>
      <c r="E101" s="136"/>
      <c r="F101" s="136"/>
      <c r="G101" s="136"/>
      <c r="H101" s="137"/>
    </row>
    <row r="102" spans="1:8" ht="28.5" customHeight="1">
      <c r="A102" s="334"/>
      <c r="B102" s="105" t="s">
        <v>502</v>
      </c>
      <c r="C102" s="104" t="s">
        <v>247</v>
      </c>
      <c r="D102" s="104" t="s">
        <v>503</v>
      </c>
      <c r="E102" s="104"/>
      <c r="F102" s="104"/>
      <c r="G102" s="104"/>
      <c r="H102" s="128"/>
    </row>
    <row r="103" spans="1:8" ht="28.5" customHeight="1">
      <c r="A103" s="335"/>
      <c r="B103" s="98" t="s">
        <v>504</v>
      </c>
      <c r="C103" s="112" t="s">
        <v>505</v>
      </c>
      <c r="D103" s="112" t="s">
        <v>503</v>
      </c>
      <c r="E103" s="112"/>
      <c r="F103" s="112"/>
      <c r="G103" s="112"/>
      <c r="H103" s="129"/>
    </row>
    <row r="104" spans="1:8" ht="28.5" customHeight="1">
      <c r="A104" s="335"/>
      <c r="B104" s="98" t="s">
        <v>506</v>
      </c>
      <c r="C104" s="112" t="s">
        <v>247</v>
      </c>
      <c r="D104" s="112"/>
      <c r="E104" s="112"/>
      <c r="F104" s="112"/>
      <c r="G104" s="112"/>
      <c r="H104" s="129"/>
    </row>
    <row r="105" spans="1:8" ht="28.5" customHeight="1">
      <c r="A105" s="335"/>
      <c r="B105" s="98" t="s">
        <v>507</v>
      </c>
      <c r="C105" s="112" t="s">
        <v>382</v>
      </c>
      <c r="D105" s="112"/>
      <c r="E105" s="112"/>
      <c r="F105" s="112"/>
      <c r="G105" s="112"/>
      <c r="H105" s="129"/>
    </row>
    <row r="106" spans="1:8" ht="28.5" customHeight="1">
      <c r="A106" s="335"/>
      <c r="B106" s="98" t="s">
        <v>508</v>
      </c>
      <c r="C106" s="112" t="s">
        <v>512</v>
      </c>
      <c r="D106" s="112" t="s">
        <v>513</v>
      </c>
      <c r="E106" s="112"/>
      <c r="F106" s="112"/>
      <c r="G106" s="112"/>
      <c r="H106" s="129"/>
    </row>
    <row r="107" spans="1:8" ht="28.5" customHeight="1">
      <c r="A107" s="335"/>
      <c r="B107" s="98" t="s">
        <v>509</v>
      </c>
      <c r="C107" s="112" t="s">
        <v>242</v>
      </c>
      <c r="D107" s="112"/>
      <c r="E107" s="112"/>
      <c r="F107" s="112"/>
      <c r="G107" s="112"/>
      <c r="H107" s="129"/>
    </row>
    <row r="108" spans="1:8" ht="28.5" customHeight="1">
      <c r="A108" s="335"/>
      <c r="B108" s="98" t="s">
        <v>510</v>
      </c>
      <c r="C108" s="112" t="s">
        <v>240</v>
      </c>
      <c r="D108" s="112" t="s">
        <v>514</v>
      </c>
      <c r="E108" s="112"/>
      <c r="F108" s="112"/>
      <c r="G108" s="112"/>
      <c r="H108" s="129"/>
    </row>
    <row r="109" spans="1:8" ht="28.5" customHeight="1" thickBot="1">
      <c r="A109" s="336"/>
      <c r="B109" s="107" t="s">
        <v>511</v>
      </c>
      <c r="C109" s="106" t="s">
        <v>322</v>
      </c>
      <c r="D109" s="106"/>
      <c r="E109" s="106"/>
      <c r="F109" s="106"/>
      <c r="G109" s="106"/>
      <c r="H109" s="130"/>
    </row>
    <row r="110" spans="1:8" ht="28.5" customHeight="1">
      <c r="A110" s="144" t="s">
        <v>515</v>
      </c>
      <c r="B110" s="105" t="s">
        <v>57</v>
      </c>
      <c r="C110" s="104" t="s">
        <v>516</v>
      </c>
      <c r="D110" s="104" t="s">
        <v>517</v>
      </c>
      <c r="E110" s="104"/>
      <c r="F110" s="104"/>
      <c r="G110" s="104"/>
      <c r="H110" s="128"/>
    </row>
    <row r="111" spans="1:8" ht="28.5" customHeight="1">
      <c r="A111" s="145" t="s">
        <v>4</v>
      </c>
      <c r="B111" s="98" t="s">
        <v>5</v>
      </c>
      <c r="C111" s="112" t="s">
        <v>322</v>
      </c>
      <c r="D111" s="112" t="s">
        <v>518</v>
      </c>
      <c r="E111" s="112"/>
      <c r="F111" s="112"/>
      <c r="G111" s="112"/>
      <c r="H111" s="129"/>
    </row>
    <row r="112" spans="1:8" ht="28.5" customHeight="1" thickBot="1">
      <c r="A112" s="146" t="s">
        <v>519</v>
      </c>
      <c r="B112" s="106" t="s">
        <v>520</v>
      </c>
      <c r="C112" s="106" t="s">
        <v>521</v>
      </c>
      <c r="D112" s="106" t="s">
        <v>522</v>
      </c>
      <c r="E112" s="106"/>
      <c r="F112" s="106"/>
      <c r="G112" s="106"/>
      <c r="H112" s="130"/>
    </row>
    <row r="113" spans="1:8" ht="28.5" customHeight="1">
      <c r="A113" s="334"/>
      <c r="B113" s="105" t="s">
        <v>523</v>
      </c>
      <c r="C113" s="104" t="s">
        <v>524</v>
      </c>
      <c r="D113" s="104"/>
      <c r="E113" s="104"/>
      <c r="F113" s="104"/>
      <c r="G113" s="104"/>
      <c r="H113" s="128"/>
    </row>
    <row r="114" spans="1:8" ht="28.5" customHeight="1">
      <c r="A114" s="335"/>
      <c r="B114" s="98" t="s">
        <v>525</v>
      </c>
      <c r="C114" s="112" t="s">
        <v>526</v>
      </c>
      <c r="D114" s="112"/>
      <c r="E114" s="112"/>
      <c r="F114" s="112"/>
      <c r="G114" s="112"/>
      <c r="H114" s="129"/>
    </row>
    <row r="115" spans="1:8" ht="28.5" customHeight="1">
      <c r="A115" s="335"/>
      <c r="B115" s="98" t="s">
        <v>527</v>
      </c>
      <c r="C115" s="112" t="s">
        <v>528</v>
      </c>
      <c r="D115" s="112"/>
      <c r="E115" s="112"/>
      <c r="F115" s="112"/>
      <c r="G115" s="112"/>
      <c r="H115" s="129"/>
    </row>
    <row r="116" spans="1:8" ht="28.5" customHeight="1">
      <c r="A116" s="335"/>
      <c r="B116" s="98" t="s">
        <v>529</v>
      </c>
      <c r="C116" s="112" t="s">
        <v>530</v>
      </c>
      <c r="D116" s="112"/>
      <c r="E116" s="112"/>
      <c r="F116" s="112"/>
      <c r="G116" s="112"/>
      <c r="H116" s="129"/>
    </row>
    <row r="117" spans="1:8" ht="28.5" customHeight="1">
      <c r="A117" s="335"/>
      <c r="B117" s="98" t="s">
        <v>531</v>
      </c>
      <c r="C117" s="112" t="s">
        <v>532</v>
      </c>
      <c r="D117" s="112" t="s">
        <v>533</v>
      </c>
      <c r="E117" s="112"/>
      <c r="F117" s="112"/>
      <c r="G117" s="112"/>
      <c r="H117" s="129"/>
    </row>
    <row r="118" spans="1:8" ht="28.5" customHeight="1">
      <c r="A118" s="335"/>
      <c r="B118" s="98" t="s">
        <v>535</v>
      </c>
      <c r="C118" s="112" t="s">
        <v>536</v>
      </c>
      <c r="D118" s="112"/>
      <c r="E118" s="112"/>
      <c r="F118" s="112"/>
      <c r="G118" s="112"/>
      <c r="H118" s="129"/>
    </row>
    <row r="119" spans="1:8" ht="28.5" customHeight="1" thickBot="1">
      <c r="A119" s="336"/>
      <c r="B119" s="107" t="s">
        <v>534</v>
      </c>
      <c r="C119" s="106" t="s">
        <v>532</v>
      </c>
      <c r="D119" s="106" t="s">
        <v>533</v>
      </c>
      <c r="E119" s="106"/>
      <c r="F119" s="106"/>
      <c r="G119" s="106"/>
      <c r="H119" s="130"/>
    </row>
    <row r="120" spans="1:8" ht="28.5" customHeight="1" thickBot="1">
      <c r="A120" s="125" t="s">
        <v>537</v>
      </c>
      <c r="B120" s="126" t="s">
        <v>538</v>
      </c>
      <c r="C120" s="127" t="s">
        <v>539</v>
      </c>
      <c r="D120" s="127" t="s">
        <v>540</v>
      </c>
      <c r="E120" s="127" t="s">
        <v>541</v>
      </c>
      <c r="F120" s="127"/>
      <c r="G120" s="127"/>
      <c r="H120" s="103"/>
    </row>
    <row r="121" spans="1:8" ht="28.5" customHeight="1" thickBot="1">
      <c r="A121" s="125"/>
      <c r="B121" s="126" t="s">
        <v>556</v>
      </c>
      <c r="C121" s="127" t="s">
        <v>557</v>
      </c>
      <c r="D121" s="127" t="s">
        <v>558</v>
      </c>
      <c r="E121" s="127"/>
      <c r="F121" s="127"/>
      <c r="G121" s="127"/>
      <c r="H121" s="103"/>
    </row>
    <row r="122" spans="1:8" ht="28.5" customHeight="1" thickBot="1">
      <c r="A122" s="125" t="s">
        <v>559</v>
      </c>
      <c r="B122" s="126" t="s">
        <v>560</v>
      </c>
      <c r="C122" s="127" t="s">
        <v>247</v>
      </c>
      <c r="D122" s="127" t="s">
        <v>561</v>
      </c>
      <c r="E122" s="127"/>
      <c r="F122" s="127"/>
      <c r="G122" s="127"/>
      <c r="H122" s="103"/>
    </row>
    <row r="123" spans="1:8" ht="27" customHeight="1">
      <c r="A123" s="352">
        <v>4</v>
      </c>
      <c r="B123" s="352"/>
      <c r="C123" s="352"/>
      <c r="D123" s="352"/>
      <c r="E123" s="352"/>
      <c r="F123" s="352"/>
      <c r="G123" s="352"/>
      <c r="H123" s="352"/>
    </row>
    <row r="124" spans="1:8" ht="27" customHeight="1">
      <c r="A124" s="353"/>
      <c r="B124" s="353"/>
      <c r="C124" s="353"/>
      <c r="D124" s="353"/>
      <c r="E124" s="353"/>
      <c r="F124" s="353"/>
      <c r="G124" s="353"/>
      <c r="H124" s="353"/>
    </row>
  </sheetData>
  <mergeCells count="51">
    <mergeCell ref="A30:H31"/>
    <mergeCell ref="A62:H62"/>
    <mergeCell ref="A92:H93"/>
    <mergeCell ref="A123:H124"/>
    <mergeCell ref="A98:A101"/>
    <mergeCell ref="A102:A109"/>
    <mergeCell ref="A113:A119"/>
    <mergeCell ref="H84:H85"/>
    <mergeCell ref="A87:A89"/>
    <mergeCell ref="B87:B89"/>
    <mergeCell ref="A90:A91"/>
    <mergeCell ref="B90:B91"/>
    <mergeCell ref="A83:A86"/>
    <mergeCell ref="B83:B86"/>
    <mergeCell ref="D84:D85"/>
    <mergeCell ref="E84:E85"/>
    <mergeCell ref="F84:F85"/>
    <mergeCell ref="G84:G85"/>
    <mergeCell ref="A72:A73"/>
    <mergeCell ref="B72:B73"/>
    <mergeCell ref="A74:A79"/>
    <mergeCell ref="A80:A82"/>
    <mergeCell ref="B80:B82"/>
    <mergeCell ref="A58:A61"/>
    <mergeCell ref="B58:B61"/>
    <mergeCell ref="A63:A64"/>
    <mergeCell ref="B63:B64"/>
    <mergeCell ref="A66:A71"/>
    <mergeCell ref="A52:A57"/>
    <mergeCell ref="B52:B57"/>
    <mergeCell ref="A32:A34"/>
    <mergeCell ref="B32:B34"/>
    <mergeCell ref="A35:A36"/>
    <mergeCell ref="B35:B36"/>
    <mergeCell ref="A37:A40"/>
    <mergeCell ref="B37:B40"/>
    <mergeCell ref="A41:A44"/>
    <mergeCell ref="B41:B44"/>
    <mergeCell ref="A45:A46"/>
    <mergeCell ref="B45:B46"/>
    <mergeCell ref="A47:A51"/>
    <mergeCell ref="D1:H1"/>
    <mergeCell ref="A3:A6"/>
    <mergeCell ref="B3:B6"/>
    <mergeCell ref="A26:A28"/>
    <mergeCell ref="B26:B28"/>
    <mergeCell ref="A7:A11"/>
    <mergeCell ref="A12:A21"/>
    <mergeCell ref="B12:B21"/>
    <mergeCell ref="A22:A25"/>
    <mergeCell ref="B23:B25"/>
  </mergeCells>
  <phoneticPr fontId="2"/>
  <pageMargins left="0.35" right="0.28999999999999998" top="0.16" bottom="0.16" header="0.19" footer="0.16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204"/>
  <sheetViews>
    <sheetView topLeftCell="A118" zoomScale="86" zoomScaleNormal="86" workbookViewId="0">
      <selection activeCell="M129" sqref="M129"/>
    </sheetView>
  </sheetViews>
  <sheetFormatPr defaultRowHeight="30" customHeight="1"/>
  <cols>
    <col min="1" max="1" width="17.625" style="153" customWidth="1"/>
    <col min="2" max="2" width="13.875" style="1" customWidth="1"/>
    <col min="3" max="3" width="11.375" style="1" customWidth="1"/>
    <col min="4" max="4" width="13.75" style="100" customWidth="1"/>
    <col min="5" max="9" width="16.75" style="100" customWidth="1"/>
    <col min="10" max="12" width="10.625" style="1" customWidth="1"/>
    <col min="13" max="16384" width="9" style="1"/>
  </cols>
  <sheetData>
    <row r="1" spans="1:9" ht="30" customHeight="1" thickBot="1">
      <c r="A1" s="150" t="s">
        <v>198</v>
      </c>
      <c r="B1" s="126" t="s">
        <v>199</v>
      </c>
      <c r="C1" s="126" t="s">
        <v>733</v>
      </c>
      <c r="D1" s="127" t="s">
        <v>201</v>
      </c>
      <c r="E1" s="331" t="s">
        <v>200</v>
      </c>
      <c r="F1" s="332"/>
      <c r="G1" s="332"/>
      <c r="H1" s="332"/>
      <c r="I1" s="333"/>
    </row>
    <row r="2" spans="1:9" ht="30" customHeight="1" thickBot="1">
      <c r="A2" s="150" t="s">
        <v>32</v>
      </c>
      <c r="B2" s="126" t="s">
        <v>33</v>
      </c>
      <c r="C2" s="126"/>
      <c r="D2" s="127" t="s">
        <v>202</v>
      </c>
      <c r="E2" s="127"/>
      <c r="F2" s="127"/>
      <c r="G2" s="127"/>
      <c r="H2" s="127"/>
      <c r="I2" s="103"/>
    </row>
    <row r="3" spans="1:9" ht="30" customHeight="1">
      <c r="A3" s="359" t="s">
        <v>204</v>
      </c>
      <c r="B3" s="337" t="s">
        <v>641</v>
      </c>
      <c r="C3" s="177"/>
      <c r="D3" s="104" t="s">
        <v>206</v>
      </c>
      <c r="E3" s="104" t="s">
        <v>207</v>
      </c>
      <c r="F3" s="104" t="s">
        <v>208</v>
      </c>
      <c r="G3" s="104" t="s">
        <v>209</v>
      </c>
      <c r="H3" s="104"/>
      <c r="I3" s="128"/>
    </row>
    <row r="4" spans="1:9" ht="30" customHeight="1">
      <c r="A4" s="360"/>
      <c r="B4" s="338"/>
      <c r="C4" s="178"/>
      <c r="D4" s="112" t="s">
        <v>210</v>
      </c>
      <c r="E4" s="112" t="s">
        <v>211</v>
      </c>
      <c r="F4" s="112"/>
      <c r="G4" s="112"/>
      <c r="H4" s="112"/>
      <c r="I4" s="129"/>
    </row>
    <row r="5" spans="1:9" ht="30" customHeight="1">
      <c r="A5" s="360"/>
      <c r="B5" s="338"/>
      <c r="C5" s="178"/>
      <c r="D5" s="112" t="s">
        <v>213</v>
      </c>
      <c r="E5" s="112" t="s">
        <v>214</v>
      </c>
      <c r="F5" s="112" t="s">
        <v>727</v>
      </c>
      <c r="G5" s="112"/>
      <c r="H5" s="112"/>
      <c r="I5" s="129"/>
    </row>
    <row r="6" spans="1:9" ht="30" customHeight="1">
      <c r="A6" s="360"/>
      <c r="B6" s="338"/>
      <c r="C6" s="178"/>
      <c r="D6" s="115" t="s">
        <v>726</v>
      </c>
      <c r="E6" s="112" t="s">
        <v>642</v>
      </c>
      <c r="F6" s="115"/>
      <c r="G6" s="115"/>
      <c r="H6" s="115"/>
      <c r="I6" s="203"/>
    </row>
    <row r="7" spans="1:9" ht="30" customHeight="1" thickBot="1">
      <c r="A7" s="361"/>
      <c r="B7" s="339"/>
      <c r="C7" s="179"/>
      <c r="D7" s="106" t="s">
        <v>217</v>
      </c>
      <c r="E7" s="204" t="s">
        <v>725</v>
      </c>
      <c r="F7" s="106"/>
      <c r="G7" s="106"/>
      <c r="H7" s="106"/>
      <c r="I7" s="130"/>
    </row>
    <row r="8" spans="1:9" ht="30" customHeight="1">
      <c r="A8" s="359"/>
      <c r="B8" s="105" t="s">
        <v>221</v>
      </c>
      <c r="C8" s="105"/>
      <c r="D8" s="104" t="s">
        <v>219</v>
      </c>
      <c r="E8" s="104" t="s">
        <v>220</v>
      </c>
      <c r="F8" s="104"/>
      <c r="G8" s="104"/>
      <c r="H8" s="104"/>
      <c r="I8" s="128"/>
    </row>
    <row r="9" spans="1:9" ht="30" customHeight="1" thickBot="1">
      <c r="A9" s="361"/>
      <c r="B9" s="107" t="s">
        <v>222</v>
      </c>
      <c r="C9" s="107"/>
      <c r="D9" s="106" t="s">
        <v>223</v>
      </c>
      <c r="E9" s="106"/>
      <c r="F9" s="106"/>
      <c r="G9" s="106"/>
      <c r="H9" s="106"/>
      <c r="I9" s="130"/>
    </row>
    <row r="10" spans="1:9" ht="30" customHeight="1">
      <c r="A10" s="362" t="s">
        <v>598</v>
      </c>
      <c r="B10" s="337" t="s">
        <v>225</v>
      </c>
      <c r="C10" s="177"/>
      <c r="D10" s="104" t="s">
        <v>226</v>
      </c>
      <c r="E10" s="104" t="s">
        <v>228</v>
      </c>
      <c r="F10" s="104" t="s">
        <v>229</v>
      </c>
      <c r="G10" s="104"/>
      <c r="H10" s="104"/>
      <c r="I10" s="128"/>
    </row>
    <row r="11" spans="1:9" ht="30" customHeight="1" thickBot="1">
      <c r="A11" s="364"/>
      <c r="B11" s="339"/>
      <c r="C11" s="179"/>
      <c r="D11" s="106" t="s">
        <v>227</v>
      </c>
      <c r="E11" s="106" t="s">
        <v>230</v>
      </c>
      <c r="F11" s="106"/>
      <c r="G11" s="106"/>
      <c r="H11" s="106"/>
      <c r="I11" s="130"/>
    </row>
    <row r="12" spans="1:9" ht="30" customHeight="1">
      <c r="A12" s="359" t="s">
        <v>593</v>
      </c>
      <c r="B12" s="131" t="s">
        <v>12</v>
      </c>
      <c r="C12" s="131"/>
      <c r="D12" s="132" t="s">
        <v>231</v>
      </c>
      <c r="E12" s="132"/>
      <c r="F12" s="132"/>
      <c r="G12" s="132"/>
      <c r="H12" s="132"/>
      <c r="I12" s="133"/>
    </row>
    <row r="13" spans="1:9" ht="30" customHeight="1">
      <c r="A13" s="360"/>
      <c r="B13" s="97" t="s">
        <v>9</v>
      </c>
      <c r="C13" s="97"/>
      <c r="D13" s="110" t="s">
        <v>233</v>
      </c>
      <c r="E13" s="110"/>
      <c r="F13" s="110"/>
      <c r="G13" s="110"/>
      <c r="H13" s="110"/>
      <c r="I13" s="134"/>
    </row>
    <row r="14" spans="1:9" ht="30" customHeight="1">
      <c r="A14" s="360"/>
      <c r="B14" s="97" t="s">
        <v>10</v>
      </c>
      <c r="C14" s="97"/>
      <c r="D14" s="110" t="s">
        <v>235</v>
      </c>
      <c r="E14" s="110"/>
      <c r="F14" s="110"/>
      <c r="G14" s="110"/>
      <c r="H14" s="110"/>
      <c r="I14" s="134"/>
    </row>
    <row r="15" spans="1:9" ht="30" customHeight="1">
      <c r="A15" s="360"/>
      <c r="B15" s="97" t="s">
        <v>236</v>
      </c>
      <c r="C15" s="97"/>
      <c r="D15" s="110" t="s">
        <v>237</v>
      </c>
      <c r="E15" s="110"/>
      <c r="F15" s="110"/>
      <c r="G15" s="110"/>
      <c r="H15" s="110"/>
      <c r="I15" s="134"/>
    </row>
    <row r="16" spans="1:9" ht="30" customHeight="1" thickBot="1">
      <c r="A16" s="361"/>
      <c r="B16" s="135" t="s">
        <v>58</v>
      </c>
      <c r="C16" s="135"/>
      <c r="D16" s="136" t="s">
        <v>238</v>
      </c>
      <c r="E16" s="136"/>
      <c r="F16" s="136"/>
      <c r="G16" s="136"/>
      <c r="H16" s="136"/>
      <c r="I16" s="137"/>
    </row>
    <row r="17" spans="1:9" ht="30" customHeight="1">
      <c r="A17" s="359" t="s">
        <v>643</v>
      </c>
      <c r="B17" s="337" t="s">
        <v>239</v>
      </c>
      <c r="C17" s="177"/>
      <c r="D17" s="104" t="s">
        <v>730</v>
      </c>
      <c r="E17" s="112" t="s">
        <v>589</v>
      </c>
      <c r="F17" s="112"/>
      <c r="G17" s="149"/>
      <c r="H17" s="104"/>
      <c r="I17" s="128"/>
    </row>
    <row r="18" spans="1:9" ht="30" customHeight="1">
      <c r="A18" s="360"/>
      <c r="B18" s="338"/>
      <c r="C18" s="178"/>
      <c r="D18" s="112" t="s">
        <v>248</v>
      </c>
      <c r="E18" s="112" t="s">
        <v>728</v>
      </c>
      <c r="F18" s="112"/>
      <c r="G18" s="112"/>
      <c r="H18" s="112"/>
      <c r="I18" s="129"/>
    </row>
    <row r="19" spans="1:9" ht="30" customHeight="1">
      <c r="A19" s="360"/>
      <c r="B19" s="338"/>
      <c r="C19" s="178"/>
      <c r="D19" s="112" t="s">
        <v>242</v>
      </c>
      <c r="E19" s="112" t="s">
        <v>253</v>
      </c>
      <c r="F19" s="112"/>
      <c r="G19" s="112"/>
      <c r="H19" s="112"/>
      <c r="I19" s="129"/>
    </row>
    <row r="20" spans="1:9" ht="30" customHeight="1">
      <c r="A20" s="360"/>
      <c r="B20" s="338"/>
      <c r="C20" s="178"/>
      <c r="D20" s="112" t="s">
        <v>729</v>
      </c>
      <c r="E20" s="112" t="s">
        <v>590</v>
      </c>
      <c r="F20" s="112"/>
      <c r="G20" s="112"/>
      <c r="H20" s="112"/>
      <c r="I20" s="129"/>
    </row>
    <row r="21" spans="1:9" ht="30" customHeight="1">
      <c r="A21" s="360"/>
      <c r="B21" s="338"/>
      <c r="C21" s="178"/>
      <c r="D21" s="112" t="s">
        <v>734</v>
      </c>
      <c r="E21" s="112" t="s">
        <v>731</v>
      </c>
      <c r="F21" s="112"/>
      <c r="G21" s="112"/>
      <c r="H21" s="112"/>
      <c r="I21" s="129"/>
    </row>
    <row r="22" spans="1:9" ht="30" customHeight="1">
      <c r="A22" s="360"/>
      <c r="B22" s="338"/>
      <c r="C22" s="178"/>
      <c r="D22" s="112" t="s">
        <v>246</v>
      </c>
      <c r="E22" s="112" t="s">
        <v>645</v>
      </c>
      <c r="F22" s="112"/>
      <c r="G22" s="112"/>
      <c r="H22" s="112"/>
      <c r="I22" s="129"/>
    </row>
    <row r="23" spans="1:9" ht="30" customHeight="1">
      <c r="A23" s="360"/>
      <c r="B23" s="338"/>
      <c r="C23" s="178"/>
      <c r="D23" s="112" t="s">
        <v>245</v>
      </c>
      <c r="E23" s="112" t="s">
        <v>646</v>
      </c>
      <c r="F23" s="112"/>
      <c r="G23" s="112"/>
      <c r="H23" s="112"/>
      <c r="I23" s="129"/>
    </row>
    <row r="24" spans="1:9" ht="30" customHeight="1">
      <c r="A24" s="360"/>
      <c r="B24" s="338"/>
      <c r="C24" s="178"/>
      <c r="D24" s="112" t="s">
        <v>246</v>
      </c>
      <c r="E24" s="112" t="s">
        <v>644</v>
      </c>
      <c r="F24" s="112"/>
      <c r="G24" s="112"/>
      <c r="H24" s="112"/>
      <c r="I24" s="129"/>
    </row>
    <row r="25" spans="1:9" ht="30" customHeight="1">
      <c r="A25" s="360"/>
      <c r="B25" s="338"/>
      <c r="C25" s="178"/>
      <c r="D25" s="112" t="s">
        <v>247</v>
      </c>
      <c r="E25" s="112" t="s">
        <v>591</v>
      </c>
      <c r="F25" s="112"/>
      <c r="G25" s="112"/>
      <c r="H25" s="112"/>
      <c r="I25" s="129"/>
    </row>
    <row r="26" spans="1:9" ht="30" customHeight="1">
      <c r="A26" s="360"/>
      <c r="B26" s="338"/>
      <c r="C26" s="178"/>
      <c r="D26" s="112" t="s">
        <v>247</v>
      </c>
      <c r="E26" s="112" t="s">
        <v>592</v>
      </c>
      <c r="F26" s="112"/>
      <c r="G26" s="112"/>
      <c r="H26" s="112"/>
      <c r="I26" s="129"/>
    </row>
    <row r="27" spans="1:9" ht="30" customHeight="1" thickBot="1">
      <c r="A27" s="361"/>
      <c r="B27" s="339"/>
      <c r="C27" s="179"/>
      <c r="D27" s="106" t="s">
        <v>732</v>
      </c>
      <c r="E27" s="106" t="s">
        <v>260</v>
      </c>
      <c r="F27" s="106"/>
      <c r="G27" s="106"/>
      <c r="H27" s="106"/>
      <c r="I27" s="130"/>
    </row>
    <row r="28" spans="1:9" ht="30" customHeight="1">
      <c r="A28" s="359"/>
      <c r="B28" s="337" t="s">
        <v>261</v>
      </c>
      <c r="C28" s="177"/>
      <c r="D28" s="104" t="s">
        <v>240</v>
      </c>
      <c r="E28" s="104"/>
      <c r="F28" s="104"/>
      <c r="G28" s="104"/>
      <c r="H28" s="104"/>
      <c r="I28" s="128"/>
    </row>
    <row r="29" spans="1:9" ht="30" customHeight="1" thickBot="1">
      <c r="A29" s="361"/>
      <c r="B29" s="339"/>
      <c r="C29" s="179"/>
      <c r="D29" s="106" t="s">
        <v>247</v>
      </c>
      <c r="E29" s="106" t="s">
        <v>262</v>
      </c>
      <c r="F29" s="106"/>
      <c r="G29" s="106"/>
      <c r="H29" s="106"/>
      <c r="I29" s="130"/>
    </row>
    <row r="30" spans="1:9" ht="30" customHeight="1" thickBot="1">
      <c r="A30" s="151" t="s">
        <v>647</v>
      </c>
      <c r="B30" s="177" t="s">
        <v>16</v>
      </c>
      <c r="C30" s="177"/>
      <c r="D30" s="191" t="s">
        <v>265</v>
      </c>
      <c r="E30" s="191" t="s">
        <v>266</v>
      </c>
      <c r="F30" s="191" t="s">
        <v>267</v>
      </c>
      <c r="G30" s="191"/>
      <c r="H30" s="191"/>
      <c r="I30" s="192"/>
    </row>
    <row r="31" spans="1:9" ht="30" customHeight="1">
      <c r="A31" s="359" t="s">
        <v>263</v>
      </c>
      <c r="B31" s="342" t="s">
        <v>264</v>
      </c>
      <c r="C31" s="105"/>
      <c r="D31" s="104" t="s">
        <v>265</v>
      </c>
      <c r="E31" s="104" t="s">
        <v>268</v>
      </c>
      <c r="F31" s="104" t="s">
        <v>650</v>
      </c>
      <c r="G31" s="104"/>
      <c r="H31" s="104"/>
      <c r="I31" s="128"/>
    </row>
    <row r="32" spans="1:9" ht="30" customHeight="1" thickBot="1">
      <c r="A32" s="360"/>
      <c r="B32" s="340"/>
      <c r="C32" s="98"/>
      <c r="D32" s="112" t="s">
        <v>265</v>
      </c>
      <c r="E32" s="112" t="s">
        <v>648</v>
      </c>
      <c r="F32" s="106" t="s">
        <v>649</v>
      </c>
      <c r="G32" s="112"/>
      <c r="H32" s="112"/>
      <c r="I32" s="129"/>
    </row>
    <row r="33" spans="1:9" ht="30" customHeight="1">
      <c r="A33" s="151" t="s">
        <v>272</v>
      </c>
      <c r="B33" s="105" t="s">
        <v>273</v>
      </c>
      <c r="C33" s="105"/>
      <c r="D33" s="104" t="s">
        <v>274</v>
      </c>
      <c r="E33" s="104"/>
      <c r="F33" s="104"/>
      <c r="G33" s="104"/>
      <c r="H33" s="104"/>
      <c r="I33" s="128"/>
    </row>
    <row r="34" spans="1:9" ht="30" customHeight="1" thickBot="1">
      <c r="A34" s="152" t="s">
        <v>275</v>
      </c>
      <c r="B34" s="107" t="s">
        <v>60</v>
      </c>
      <c r="C34" s="107"/>
      <c r="D34" s="106" t="s">
        <v>276</v>
      </c>
      <c r="E34" s="106"/>
      <c r="F34" s="106"/>
      <c r="G34" s="106"/>
      <c r="H34" s="106"/>
      <c r="I34" s="130"/>
    </row>
    <row r="35" spans="1:9" ht="30" customHeight="1" thickBot="1">
      <c r="A35" s="150"/>
      <c r="B35" s="126" t="s">
        <v>277</v>
      </c>
      <c r="C35" s="126"/>
      <c r="D35" s="127" t="s">
        <v>240</v>
      </c>
      <c r="E35" s="127" t="s">
        <v>278</v>
      </c>
      <c r="F35" s="127"/>
      <c r="G35" s="127"/>
      <c r="H35" s="127"/>
      <c r="I35" s="103"/>
    </row>
    <row r="36" spans="1:9" ht="30" customHeight="1">
      <c r="A36" s="359" t="s">
        <v>279</v>
      </c>
      <c r="B36" s="337" t="s">
        <v>280</v>
      </c>
      <c r="C36" s="177"/>
      <c r="D36" s="104" t="s">
        <v>281</v>
      </c>
      <c r="E36" s="104" t="s">
        <v>735</v>
      </c>
      <c r="F36" s="104" t="s">
        <v>284</v>
      </c>
      <c r="G36" s="104"/>
      <c r="H36" s="104"/>
      <c r="I36" s="128"/>
    </row>
    <row r="37" spans="1:9" ht="30" customHeight="1">
      <c r="A37" s="360"/>
      <c r="B37" s="338"/>
      <c r="C37" s="178"/>
      <c r="D37" s="112" t="s">
        <v>562</v>
      </c>
      <c r="E37" s="112"/>
      <c r="F37" s="112"/>
      <c r="G37" s="112"/>
      <c r="H37" s="112"/>
      <c r="I37" s="129"/>
    </row>
    <row r="38" spans="1:9" ht="30" customHeight="1" thickBot="1">
      <c r="A38" s="361"/>
      <c r="B38" s="339"/>
      <c r="C38" s="179"/>
      <c r="D38" s="106" t="s">
        <v>282</v>
      </c>
      <c r="E38" s="106" t="s">
        <v>736</v>
      </c>
      <c r="F38" s="106"/>
      <c r="G38" s="106"/>
      <c r="H38" s="106"/>
      <c r="I38" s="130"/>
    </row>
    <row r="39" spans="1:9" ht="30" customHeight="1">
      <c r="A39" s="365"/>
      <c r="B39" s="342" t="s">
        <v>286</v>
      </c>
      <c r="C39" s="105"/>
      <c r="D39" s="104" t="s">
        <v>287</v>
      </c>
      <c r="E39" s="104" t="s">
        <v>288</v>
      </c>
      <c r="F39" s="104"/>
      <c r="G39" s="104"/>
      <c r="H39" s="104"/>
      <c r="I39" s="128"/>
    </row>
    <row r="40" spans="1:9" ht="30" customHeight="1">
      <c r="A40" s="366"/>
      <c r="B40" s="340"/>
      <c r="C40" s="98"/>
      <c r="D40" s="112" t="s">
        <v>274</v>
      </c>
      <c r="E40" s="112" t="s">
        <v>289</v>
      </c>
      <c r="F40" s="112"/>
      <c r="G40" s="112"/>
      <c r="H40" s="112"/>
      <c r="I40" s="129"/>
    </row>
    <row r="41" spans="1:9" ht="30" customHeight="1" thickBot="1">
      <c r="A41" s="367"/>
      <c r="B41" s="341"/>
      <c r="C41" s="107"/>
      <c r="D41" s="106" t="s">
        <v>274</v>
      </c>
      <c r="E41" s="106"/>
      <c r="F41" s="106"/>
      <c r="G41" s="106"/>
      <c r="H41" s="106"/>
      <c r="I41" s="130"/>
    </row>
    <row r="42" spans="1:9" ht="30" customHeight="1" thickBot="1">
      <c r="A42" s="150" t="s">
        <v>290</v>
      </c>
      <c r="B42" s="126" t="s">
        <v>21</v>
      </c>
      <c r="C42" s="126"/>
      <c r="D42" s="127" t="s">
        <v>290</v>
      </c>
      <c r="E42" s="127" t="s">
        <v>291</v>
      </c>
      <c r="F42" s="127"/>
      <c r="G42" s="127"/>
      <c r="H42" s="127"/>
      <c r="I42" s="103"/>
    </row>
    <row r="43" spans="1:9" ht="30" customHeight="1" thickBot="1">
      <c r="A43" s="193" t="s">
        <v>290</v>
      </c>
      <c r="B43" s="194" t="s">
        <v>19</v>
      </c>
      <c r="C43" s="194"/>
      <c r="D43" s="127" t="s">
        <v>290</v>
      </c>
      <c r="E43" s="127"/>
      <c r="F43" s="127"/>
      <c r="G43" s="127"/>
      <c r="H43" s="127"/>
      <c r="I43" s="103"/>
    </row>
    <row r="44" spans="1:9" ht="30" customHeight="1" thickBot="1">
      <c r="A44" s="193" t="s">
        <v>292</v>
      </c>
      <c r="B44" s="194" t="s">
        <v>20</v>
      </c>
      <c r="C44" s="194"/>
      <c r="D44" s="127" t="s">
        <v>290</v>
      </c>
      <c r="E44" s="127"/>
      <c r="F44" s="127"/>
      <c r="G44" s="127"/>
      <c r="H44" s="127"/>
      <c r="I44" s="103"/>
    </row>
    <row r="45" spans="1:9" ht="30" customHeight="1" thickBot="1">
      <c r="A45" s="195" t="s">
        <v>293</v>
      </c>
      <c r="B45" s="196" t="s">
        <v>22</v>
      </c>
      <c r="C45" s="196"/>
      <c r="D45" s="127" t="s">
        <v>290</v>
      </c>
      <c r="E45" s="127"/>
      <c r="F45" s="127"/>
      <c r="G45" s="127"/>
      <c r="H45" s="127"/>
      <c r="I45" s="103"/>
    </row>
    <row r="46" spans="1:9" ht="30" customHeight="1" thickBot="1">
      <c r="A46" s="150"/>
      <c r="B46" s="126" t="s">
        <v>563</v>
      </c>
      <c r="C46" s="126"/>
      <c r="D46" s="127" t="s">
        <v>290</v>
      </c>
      <c r="E46" s="127" t="s">
        <v>294</v>
      </c>
      <c r="F46" s="127"/>
      <c r="G46" s="127"/>
      <c r="H46" s="127"/>
      <c r="I46" s="103"/>
    </row>
    <row r="47" spans="1:9" ht="30" customHeight="1" thickBot="1">
      <c r="A47" s="150"/>
      <c r="B47" s="126" t="s">
        <v>23</v>
      </c>
      <c r="C47" s="126"/>
      <c r="D47" s="127" t="s">
        <v>290</v>
      </c>
      <c r="E47" s="127" t="s">
        <v>295</v>
      </c>
      <c r="F47" s="127"/>
      <c r="G47" s="127"/>
      <c r="H47" s="127"/>
      <c r="I47" s="103"/>
    </row>
    <row r="48" spans="1:9" ht="30" customHeight="1" thickBot="1">
      <c r="A48" s="150" t="s">
        <v>296</v>
      </c>
      <c r="B48" s="126" t="s">
        <v>297</v>
      </c>
      <c r="C48" s="126"/>
      <c r="D48" s="127" t="s">
        <v>290</v>
      </c>
      <c r="E48" s="127" t="s">
        <v>298</v>
      </c>
      <c r="F48" s="127" t="s">
        <v>299</v>
      </c>
      <c r="G48" s="127"/>
      <c r="H48" s="127"/>
      <c r="I48" s="103"/>
    </row>
    <row r="49" spans="1:9" ht="30" customHeight="1" thickBot="1">
      <c r="A49" s="195" t="s">
        <v>300</v>
      </c>
      <c r="B49" s="196" t="s">
        <v>301</v>
      </c>
      <c r="C49" s="196"/>
      <c r="D49" s="127" t="s">
        <v>290</v>
      </c>
      <c r="E49" s="127" t="s">
        <v>302</v>
      </c>
      <c r="F49" s="127" t="s">
        <v>303</v>
      </c>
      <c r="G49" s="127" t="s">
        <v>304</v>
      </c>
      <c r="H49" s="127"/>
      <c r="I49" s="103"/>
    </row>
    <row r="50" spans="1:9" ht="30" customHeight="1" thickBot="1">
      <c r="A50" s="193" t="s">
        <v>564</v>
      </c>
      <c r="B50" s="194" t="s">
        <v>305</v>
      </c>
      <c r="C50" s="194"/>
      <c r="D50" s="127" t="s">
        <v>306</v>
      </c>
      <c r="E50" s="127"/>
      <c r="F50" s="127"/>
      <c r="G50" s="127"/>
      <c r="H50" s="127"/>
      <c r="I50" s="103"/>
    </row>
    <row r="51" spans="1:9" ht="30" customHeight="1" thickBot="1">
      <c r="A51" s="150" t="s">
        <v>307</v>
      </c>
      <c r="B51" s="126" t="s">
        <v>308</v>
      </c>
      <c r="C51" s="126"/>
      <c r="D51" s="127" t="s">
        <v>247</v>
      </c>
      <c r="E51" s="127"/>
      <c r="F51" s="127"/>
      <c r="G51" s="127"/>
      <c r="H51" s="127"/>
      <c r="I51" s="103"/>
    </row>
    <row r="52" spans="1:9" ht="30" customHeight="1">
      <c r="A52" s="368" t="s">
        <v>309</v>
      </c>
      <c r="B52" s="337" t="s">
        <v>310</v>
      </c>
      <c r="C52" s="177"/>
      <c r="D52" s="104" t="s">
        <v>240</v>
      </c>
      <c r="E52" s="104" t="s">
        <v>312</v>
      </c>
      <c r="F52" s="104"/>
      <c r="G52" s="104"/>
      <c r="H52" s="104"/>
      <c r="I52" s="128"/>
    </row>
    <row r="53" spans="1:9" ht="30" customHeight="1" thickBot="1">
      <c r="A53" s="369"/>
      <c r="B53" s="339"/>
      <c r="C53" s="179"/>
      <c r="D53" s="106" t="s">
        <v>311</v>
      </c>
      <c r="E53" s="106"/>
      <c r="F53" s="106"/>
      <c r="G53" s="106"/>
      <c r="H53" s="106"/>
      <c r="I53" s="130"/>
    </row>
    <row r="54" spans="1:9" ht="30" customHeight="1">
      <c r="A54" s="359"/>
      <c r="B54" s="337" t="s">
        <v>314</v>
      </c>
      <c r="C54" s="177"/>
      <c r="D54" s="104" t="s">
        <v>315</v>
      </c>
      <c r="E54" s="104" t="s">
        <v>317</v>
      </c>
      <c r="F54" s="104"/>
      <c r="G54" s="104"/>
      <c r="H54" s="104"/>
      <c r="I54" s="128"/>
    </row>
    <row r="55" spans="1:9" ht="30" customHeight="1">
      <c r="A55" s="360"/>
      <c r="B55" s="338"/>
      <c r="C55" s="178"/>
      <c r="D55" s="112" t="s">
        <v>316</v>
      </c>
      <c r="E55" s="112" t="str">
        <f>B54</f>
        <v>小瀧幸子</v>
      </c>
      <c r="F55" s="112"/>
      <c r="G55" s="112"/>
      <c r="H55" s="112"/>
      <c r="I55" s="129"/>
    </row>
    <row r="56" spans="1:9" ht="30" customHeight="1" thickBot="1">
      <c r="A56" s="361"/>
      <c r="B56" s="339"/>
      <c r="C56" s="179"/>
      <c r="D56" s="106" t="s">
        <v>242</v>
      </c>
      <c r="E56" s="106" t="s">
        <v>319</v>
      </c>
      <c r="F56" s="106"/>
      <c r="G56" s="106"/>
      <c r="H56" s="106"/>
      <c r="I56" s="130"/>
    </row>
    <row r="57" spans="1:9" ht="30" customHeight="1">
      <c r="A57" s="365"/>
      <c r="B57" s="345" t="s">
        <v>320</v>
      </c>
      <c r="C57" s="180"/>
      <c r="D57" s="104" t="s">
        <v>265</v>
      </c>
      <c r="E57" s="104" t="str">
        <f>B57</f>
        <v>杉本誠司</v>
      </c>
      <c r="F57" s="104"/>
      <c r="G57" s="104"/>
      <c r="H57" s="104"/>
      <c r="I57" s="128"/>
    </row>
    <row r="58" spans="1:9" ht="30" customHeight="1" thickBot="1">
      <c r="A58" s="367"/>
      <c r="B58" s="346"/>
      <c r="C58" s="181"/>
      <c r="D58" s="106" t="s">
        <v>322</v>
      </c>
      <c r="E58" s="106" t="s">
        <v>737</v>
      </c>
      <c r="F58" s="106"/>
      <c r="G58" s="106"/>
      <c r="H58" s="106"/>
      <c r="I58" s="130"/>
    </row>
    <row r="59" spans="1:9" ht="30" customHeight="1" thickBot="1">
      <c r="A59" s="150"/>
      <c r="B59" s="126" t="s">
        <v>321</v>
      </c>
      <c r="C59" s="126"/>
      <c r="D59" s="127" t="s">
        <v>738</v>
      </c>
      <c r="E59" s="127" t="s">
        <v>324</v>
      </c>
      <c r="F59" s="127" t="s">
        <v>651</v>
      </c>
      <c r="G59" s="127" t="s">
        <v>652</v>
      </c>
      <c r="H59" s="127" t="s">
        <v>653</v>
      </c>
      <c r="I59" s="103"/>
    </row>
    <row r="60" spans="1:9" ht="30" customHeight="1">
      <c r="A60" s="359"/>
      <c r="B60" s="342" t="s">
        <v>325</v>
      </c>
      <c r="C60" s="105"/>
      <c r="D60" s="104" t="s">
        <v>322</v>
      </c>
      <c r="E60" s="104" t="s">
        <v>328</v>
      </c>
      <c r="F60" s="104" t="s">
        <v>655</v>
      </c>
      <c r="G60" s="104"/>
      <c r="H60" s="104"/>
      <c r="I60" s="128"/>
    </row>
    <row r="61" spans="1:9" ht="30" customHeight="1">
      <c r="A61" s="360"/>
      <c r="B61" s="340"/>
      <c r="C61" s="98"/>
      <c r="D61" s="112" t="s">
        <v>326</v>
      </c>
      <c r="E61" s="112" t="s">
        <v>329</v>
      </c>
      <c r="F61" s="112"/>
      <c r="G61" s="112"/>
      <c r="H61" s="112"/>
      <c r="I61" s="129"/>
    </row>
    <row r="62" spans="1:9" ht="30" customHeight="1">
      <c r="A62" s="360"/>
      <c r="B62" s="340"/>
      <c r="C62" s="98"/>
      <c r="D62" s="112" t="s">
        <v>247</v>
      </c>
      <c r="E62" s="112" t="s">
        <v>739</v>
      </c>
      <c r="F62" s="112"/>
      <c r="G62" s="112"/>
      <c r="H62" s="112"/>
      <c r="I62" s="129"/>
    </row>
    <row r="63" spans="1:9" ht="30" customHeight="1">
      <c r="A63" s="360"/>
      <c r="B63" s="370"/>
      <c r="C63" s="98"/>
      <c r="D63" s="112" t="s">
        <v>247</v>
      </c>
      <c r="E63" s="112" t="s">
        <v>654</v>
      </c>
      <c r="F63" s="112"/>
      <c r="G63" s="112"/>
      <c r="H63" s="112"/>
      <c r="I63" s="129"/>
    </row>
    <row r="64" spans="1:9" ht="30" customHeight="1" thickBot="1">
      <c r="A64" s="361"/>
      <c r="B64" s="341"/>
      <c r="C64" s="179"/>
      <c r="D64" s="204" t="s">
        <v>740</v>
      </c>
      <c r="E64" s="112" t="s">
        <v>656</v>
      </c>
      <c r="F64" s="204" t="s">
        <v>657</v>
      </c>
      <c r="G64" s="204"/>
      <c r="H64" s="204"/>
      <c r="I64" s="205"/>
    </row>
    <row r="65" spans="1:9" ht="30" customHeight="1" thickBot="1">
      <c r="A65" s="150" t="s">
        <v>722</v>
      </c>
      <c r="B65" s="126" t="s">
        <v>723</v>
      </c>
      <c r="C65" s="126"/>
      <c r="D65" s="127" t="s">
        <v>724</v>
      </c>
      <c r="E65" s="127"/>
      <c r="F65" s="127"/>
      <c r="G65" s="127"/>
      <c r="H65" s="127"/>
      <c r="I65" s="103"/>
    </row>
    <row r="66" spans="1:9" ht="30" customHeight="1">
      <c r="A66" s="359" t="s">
        <v>332</v>
      </c>
      <c r="B66" s="347" t="s">
        <v>334</v>
      </c>
      <c r="C66" s="182"/>
      <c r="D66" s="104" t="s">
        <v>333</v>
      </c>
      <c r="E66" s="104" t="s">
        <v>335</v>
      </c>
      <c r="F66" s="197"/>
      <c r="G66" s="104"/>
      <c r="H66" s="104"/>
      <c r="I66" s="128"/>
    </row>
    <row r="67" spans="1:9" ht="30" customHeight="1">
      <c r="A67" s="360"/>
      <c r="B67" s="348"/>
      <c r="C67" s="183"/>
      <c r="D67" s="112" t="s">
        <v>249</v>
      </c>
      <c r="E67" s="112" t="s">
        <v>336</v>
      </c>
      <c r="F67" s="198"/>
      <c r="G67" s="112"/>
      <c r="H67" s="112"/>
      <c r="I67" s="129"/>
    </row>
    <row r="68" spans="1:9" ht="30" customHeight="1">
      <c r="A68" s="360"/>
      <c r="B68" s="348"/>
      <c r="C68" s="183"/>
      <c r="D68" s="112" t="s">
        <v>249</v>
      </c>
      <c r="E68" s="112" t="s">
        <v>337</v>
      </c>
      <c r="F68" s="198"/>
      <c r="G68" s="112"/>
      <c r="H68" s="112"/>
      <c r="I68" s="129"/>
    </row>
    <row r="69" spans="1:9" ht="30" customHeight="1" thickBot="1">
      <c r="A69" s="361"/>
      <c r="B69" s="349"/>
      <c r="C69" s="184"/>
      <c r="D69" s="106" t="s">
        <v>249</v>
      </c>
      <c r="E69" s="106" t="s">
        <v>360</v>
      </c>
      <c r="F69" s="199" t="s">
        <v>658</v>
      </c>
      <c r="G69" s="106"/>
      <c r="H69" s="106"/>
      <c r="I69" s="130"/>
    </row>
    <row r="70" spans="1:9" ht="30" customHeight="1" thickBot="1">
      <c r="A70" s="150" t="s">
        <v>338</v>
      </c>
      <c r="B70" s="126" t="s">
        <v>339</v>
      </c>
      <c r="C70" s="126"/>
      <c r="D70" s="127" t="s">
        <v>226</v>
      </c>
      <c r="E70" s="127" t="s">
        <v>340</v>
      </c>
      <c r="F70" s="127"/>
      <c r="G70" s="127"/>
      <c r="H70" s="127"/>
      <c r="I70" s="103"/>
    </row>
    <row r="71" spans="1:9" ht="30" customHeight="1" thickBot="1">
      <c r="A71" s="150" t="s">
        <v>341</v>
      </c>
      <c r="B71" s="126" t="s">
        <v>25</v>
      </c>
      <c r="C71" s="126"/>
      <c r="D71" s="127" t="s">
        <v>342</v>
      </c>
      <c r="E71" s="127"/>
      <c r="F71" s="127"/>
      <c r="G71" s="127"/>
      <c r="H71" s="127"/>
      <c r="I71" s="103"/>
    </row>
    <row r="72" spans="1:9" ht="30" customHeight="1" thickBot="1">
      <c r="A72" s="150" t="s">
        <v>343</v>
      </c>
      <c r="B72" s="126" t="s">
        <v>344</v>
      </c>
      <c r="C72" s="126"/>
      <c r="D72" s="127" t="s">
        <v>347</v>
      </c>
      <c r="E72" s="127" t="s">
        <v>348</v>
      </c>
      <c r="F72" s="127"/>
      <c r="G72" s="127"/>
      <c r="H72" s="127"/>
      <c r="I72" s="103"/>
    </row>
    <row r="73" spans="1:9" ht="30" customHeight="1" thickBot="1">
      <c r="A73" s="150"/>
      <c r="B73" s="126" t="s">
        <v>345</v>
      </c>
      <c r="C73" s="126"/>
      <c r="D73" s="127" t="s">
        <v>322</v>
      </c>
      <c r="E73" s="127" t="s">
        <v>349</v>
      </c>
      <c r="F73" s="127"/>
      <c r="G73" s="127"/>
      <c r="H73" s="127"/>
      <c r="I73" s="103"/>
    </row>
    <row r="74" spans="1:9" ht="30" customHeight="1" thickBot="1">
      <c r="A74" s="150"/>
      <c r="B74" s="126" t="s">
        <v>346</v>
      </c>
      <c r="C74" s="126"/>
      <c r="D74" s="127" t="s">
        <v>350</v>
      </c>
      <c r="E74" s="127" t="s">
        <v>351</v>
      </c>
      <c r="F74" s="127"/>
      <c r="G74" s="127"/>
      <c r="H74" s="127"/>
      <c r="I74" s="103"/>
    </row>
    <row r="75" spans="1:9" ht="30" customHeight="1">
      <c r="A75" s="359" t="s">
        <v>352</v>
      </c>
      <c r="B75" s="337" t="s">
        <v>353</v>
      </c>
      <c r="C75" s="177"/>
      <c r="D75" s="104" t="s">
        <v>354</v>
      </c>
      <c r="E75" s="104" t="s">
        <v>361</v>
      </c>
      <c r="F75" s="104"/>
      <c r="G75" s="104"/>
      <c r="H75" s="104"/>
      <c r="I75" s="128"/>
    </row>
    <row r="76" spans="1:9" ht="30" customHeight="1" thickBot="1">
      <c r="A76" s="361"/>
      <c r="B76" s="339"/>
      <c r="C76" s="179"/>
      <c r="D76" s="106" t="s">
        <v>355</v>
      </c>
      <c r="E76" s="106" t="s">
        <v>659</v>
      </c>
      <c r="F76" s="106"/>
      <c r="G76" s="106"/>
      <c r="H76" s="106"/>
      <c r="I76" s="130"/>
    </row>
    <row r="77" spans="1:9" ht="30" customHeight="1">
      <c r="A77" s="362" t="s">
        <v>594</v>
      </c>
      <c r="B77" s="105" t="s">
        <v>565</v>
      </c>
      <c r="C77" s="105"/>
      <c r="D77" s="104" t="s">
        <v>359</v>
      </c>
      <c r="E77" s="104"/>
      <c r="F77" s="104"/>
      <c r="G77" s="104"/>
      <c r="H77" s="104"/>
      <c r="I77" s="128"/>
    </row>
    <row r="78" spans="1:9" ht="30" customHeight="1">
      <c r="A78" s="363"/>
      <c r="B78" s="98" t="s">
        <v>356</v>
      </c>
      <c r="C78" s="98"/>
      <c r="D78" s="112" t="s">
        <v>235</v>
      </c>
      <c r="E78" s="112" t="s">
        <v>362</v>
      </c>
      <c r="F78" s="112"/>
      <c r="G78" s="112"/>
      <c r="H78" s="112"/>
      <c r="I78" s="129"/>
    </row>
    <row r="79" spans="1:9" ht="30" customHeight="1">
      <c r="A79" s="363"/>
      <c r="B79" s="98" t="s">
        <v>357</v>
      </c>
      <c r="C79" s="98"/>
      <c r="D79" s="112" t="s">
        <v>242</v>
      </c>
      <c r="E79" s="112"/>
      <c r="F79" s="112"/>
      <c r="G79" s="112"/>
      <c r="H79" s="112"/>
      <c r="I79" s="129"/>
    </row>
    <row r="80" spans="1:9" ht="30" customHeight="1">
      <c r="A80" s="363"/>
      <c r="B80" s="98" t="s">
        <v>358</v>
      </c>
      <c r="C80" s="98"/>
      <c r="D80" s="112" t="s">
        <v>235</v>
      </c>
      <c r="E80" s="112"/>
      <c r="F80" s="112"/>
      <c r="G80" s="112"/>
      <c r="H80" s="112"/>
      <c r="I80" s="129"/>
    </row>
    <row r="81" spans="1:9" ht="30" customHeight="1" thickBot="1">
      <c r="A81" s="364"/>
      <c r="B81" s="107"/>
      <c r="C81" s="107"/>
      <c r="D81" s="106" t="s">
        <v>363</v>
      </c>
      <c r="E81" s="106"/>
      <c r="F81" s="106"/>
      <c r="G81" s="106"/>
      <c r="H81" s="106"/>
      <c r="I81" s="130"/>
    </row>
    <row r="82" spans="1:9" ht="30" customHeight="1" thickBot="1">
      <c r="A82" s="150" t="s">
        <v>365</v>
      </c>
      <c r="B82" s="126" t="s">
        <v>366</v>
      </c>
      <c r="C82" s="126"/>
      <c r="D82" s="127" t="s">
        <v>367</v>
      </c>
      <c r="E82" s="127" t="s">
        <v>368</v>
      </c>
      <c r="F82" s="127"/>
      <c r="G82" s="127"/>
      <c r="H82" s="127"/>
      <c r="I82" s="103"/>
    </row>
    <row r="83" spans="1:9" ht="30" customHeight="1" thickBot="1">
      <c r="A83" s="150"/>
      <c r="B83" s="126" t="s">
        <v>369</v>
      </c>
      <c r="C83" s="126"/>
      <c r="D83" s="127" t="s">
        <v>370</v>
      </c>
      <c r="E83" s="127" t="s">
        <v>371</v>
      </c>
      <c r="F83" s="127"/>
      <c r="G83" s="127"/>
      <c r="H83" s="127"/>
      <c r="I83" s="103"/>
    </row>
    <row r="84" spans="1:9" ht="30" customHeight="1">
      <c r="A84" s="359" t="s">
        <v>179</v>
      </c>
      <c r="B84" s="342" t="s">
        <v>372</v>
      </c>
      <c r="C84" s="105"/>
      <c r="D84" s="104" t="s">
        <v>373</v>
      </c>
      <c r="E84" s="112" t="s">
        <v>374</v>
      </c>
      <c r="F84" s="104"/>
      <c r="G84" s="104"/>
      <c r="H84" s="104"/>
      <c r="I84" s="128"/>
    </row>
    <row r="85" spans="1:9" ht="30" customHeight="1">
      <c r="A85" s="360"/>
      <c r="B85" s="340"/>
      <c r="C85" s="98"/>
      <c r="D85" s="112" t="s">
        <v>240</v>
      </c>
      <c r="E85" s="112" t="s">
        <v>660</v>
      </c>
      <c r="F85" s="112"/>
      <c r="G85" s="112"/>
      <c r="H85" s="112"/>
      <c r="I85" s="129"/>
    </row>
    <row r="86" spans="1:9" ht="30" customHeight="1">
      <c r="A86" s="360"/>
      <c r="B86" s="340"/>
      <c r="C86" s="98"/>
      <c r="D86" s="112" t="s">
        <v>242</v>
      </c>
      <c r="E86" s="112" t="str">
        <f>B84</f>
        <v>杉本卓司</v>
      </c>
      <c r="F86" s="112" t="s">
        <v>662</v>
      </c>
      <c r="G86" s="112" t="s">
        <v>741</v>
      </c>
      <c r="H86" s="112"/>
      <c r="I86" s="129"/>
    </row>
    <row r="87" spans="1:9" ht="30" customHeight="1" thickBot="1">
      <c r="A87" s="361"/>
      <c r="B87" s="341"/>
      <c r="C87" s="107"/>
      <c r="D87" s="106" t="s">
        <v>376</v>
      </c>
      <c r="E87" s="112" t="s">
        <v>661</v>
      </c>
      <c r="F87" s="106"/>
      <c r="G87" s="106"/>
      <c r="H87" s="106"/>
      <c r="I87" s="130"/>
    </row>
    <row r="88" spans="1:9" ht="30" customHeight="1" thickBot="1">
      <c r="A88" s="150" t="s">
        <v>377</v>
      </c>
      <c r="B88" s="126" t="s">
        <v>378</v>
      </c>
      <c r="C88" s="126"/>
      <c r="D88" s="127" t="s">
        <v>363</v>
      </c>
      <c r="E88" s="127" t="s">
        <v>379</v>
      </c>
      <c r="F88" s="127"/>
      <c r="G88" s="127"/>
      <c r="H88" s="127"/>
      <c r="I88" s="103"/>
    </row>
    <row r="89" spans="1:9" ht="30" customHeight="1">
      <c r="A89" s="371" t="s">
        <v>595</v>
      </c>
      <c r="B89" s="105" t="s">
        <v>380</v>
      </c>
      <c r="C89" s="105"/>
      <c r="D89" s="104" t="s">
        <v>242</v>
      </c>
      <c r="E89" s="104"/>
      <c r="F89" s="104"/>
      <c r="G89" s="104"/>
      <c r="H89" s="104"/>
      <c r="I89" s="128"/>
    </row>
    <row r="90" spans="1:9" ht="30" customHeight="1">
      <c r="A90" s="372"/>
      <c r="B90" s="98" t="s">
        <v>381</v>
      </c>
      <c r="C90" s="98"/>
      <c r="D90" s="112" t="s">
        <v>227</v>
      </c>
      <c r="E90" s="112" t="s">
        <v>663</v>
      </c>
      <c r="F90" s="112"/>
      <c r="G90" s="112"/>
      <c r="H90" s="112"/>
      <c r="I90" s="129"/>
    </row>
    <row r="91" spans="1:9" ht="30" customHeight="1">
      <c r="A91" s="372"/>
      <c r="B91" s="98" t="s">
        <v>386</v>
      </c>
      <c r="C91" s="98"/>
      <c r="D91" s="112" t="s">
        <v>382</v>
      </c>
      <c r="E91" s="112"/>
      <c r="F91" s="112"/>
      <c r="G91" s="112"/>
      <c r="H91" s="112"/>
      <c r="I91" s="129"/>
    </row>
    <row r="92" spans="1:9" ht="30" customHeight="1" thickBot="1">
      <c r="A92" s="373"/>
      <c r="B92" s="107" t="s">
        <v>387</v>
      </c>
      <c r="C92" s="107"/>
      <c r="D92" s="106" t="s">
        <v>322</v>
      </c>
      <c r="E92" s="106"/>
      <c r="F92" s="106"/>
      <c r="G92" s="106"/>
      <c r="H92" s="106"/>
      <c r="I92" s="130"/>
    </row>
    <row r="93" spans="1:9" ht="30" customHeight="1">
      <c r="A93" s="365" t="s">
        <v>389</v>
      </c>
      <c r="B93" s="342" t="s">
        <v>390</v>
      </c>
      <c r="C93" s="105"/>
      <c r="D93" s="104" t="s">
        <v>383</v>
      </c>
      <c r="E93" s="112" t="s">
        <v>665</v>
      </c>
      <c r="F93" s="112"/>
      <c r="G93" s="104"/>
      <c r="H93" s="104"/>
      <c r="I93" s="128"/>
    </row>
    <row r="94" spans="1:9" ht="30" customHeight="1">
      <c r="A94" s="366"/>
      <c r="B94" s="340"/>
      <c r="C94" s="98"/>
      <c r="D94" s="112" t="s">
        <v>384</v>
      </c>
      <c r="E94" s="112" t="s">
        <v>572</v>
      </c>
      <c r="F94" s="112"/>
      <c r="G94" s="112"/>
      <c r="H94" s="112"/>
      <c r="I94" s="129"/>
    </row>
    <row r="95" spans="1:9" ht="30" customHeight="1">
      <c r="A95" s="366"/>
      <c r="B95" s="340"/>
      <c r="C95" s="98"/>
      <c r="D95" s="112" t="s">
        <v>382</v>
      </c>
      <c r="E95" s="112" t="s">
        <v>664</v>
      </c>
      <c r="F95" s="112" t="s">
        <v>742</v>
      </c>
      <c r="G95" s="112"/>
      <c r="H95" s="112"/>
      <c r="I95" s="129"/>
    </row>
    <row r="96" spans="1:9" ht="30" customHeight="1" thickBot="1">
      <c r="A96" s="367"/>
      <c r="B96" s="341"/>
      <c r="C96" s="107"/>
      <c r="D96" s="106" t="s">
        <v>388</v>
      </c>
      <c r="E96" s="106" t="s">
        <v>393</v>
      </c>
      <c r="F96" s="106" t="s">
        <v>669</v>
      </c>
      <c r="G96" s="106"/>
      <c r="H96" s="106"/>
      <c r="I96" s="130"/>
    </row>
    <row r="97" spans="1:9" ht="30" customHeight="1">
      <c r="A97" s="359" t="s">
        <v>394</v>
      </c>
      <c r="B97" s="337" t="s">
        <v>395</v>
      </c>
      <c r="C97" s="177"/>
      <c r="D97" s="104" t="s">
        <v>240</v>
      </c>
      <c r="E97" s="104" t="s">
        <v>397</v>
      </c>
      <c r="F97" s="104" t="s">
        <v>670</v>
      </c>
      <c r="G97" s="104"/>
      <c r="H97" s="104"/>
      <c r="I97" s="128"/>
    </row>
    <row r="98" spans="1:9" ht="30" customHeight="1" thickBot="1">
      <c r="A98" s="361"/>
      <c r="B98" s="339"/>
      <c r="C98" s="179"/>
      <c r="D98" s="106" t="s">
        <v>396</v>
      </c>
      <c r="E98" s="106" t="s">
        <v>398</v>
      </c>
      <c r="F98" s="106" t="s">
        <v>395</v>
      </c>
      <c r="G98" s="106"/>
      <c r="H98" s="106"/>
      <c r="I98" s="130"/>
    </row>
    <row r="99" spans="1:9" ht="30" customHeight="1" thickBot="1">
      <c r="A99" s="150" t="s">
        <v>399</v>
      </c>
      <c r="B99" s="126" t="s">
        <v>400</v>
      </c>
      <c r="C99" s="126"/>
      <c r="D99" s="127" t="s">
        <v>401</v>
      </c>
      <c r="E99" s="127" t="s">
        <v>405</v>
      </c>
      <c r="F99" s="127"/>
      <c r="G99" s="127"/>
      <c r="H99" s="127"/>
      <c r="I99" s="103"/>
    </row>
    <row r="100" spans="1:9" ht="30" customHeight="1">
      <c r="A100" s="359" t="s">
        <v>406</v>
      </c>
      <c r="B100" s="112" t="s">
        <v>668</v>
      </c>
      <c r="C100" s="105"/>
      <c r="D100" s="104" t="s">
        <v>412</v>
      </c>
      <c r="E100" s="104"/>
      <c r="F100" s="104"/>
      <c r="G100" s="104"/>
      <c r="H100" s="104"/>
      <c r="I100" s="128"/>
    </row>
    <row r="101" spans="1:9" ht="30" customHeight="1">
      <c r="A101" s="360"/>
      <c r="B101" s="98" t="s">
        <v>408</v>
      </c>
      <c r="C101" s="98"/>
      <c r="D101" s="112" t="s">
        <v>489</v>
      </c>
      <c r="E101" s="112"/>
      <c r="F101" s="112"/>
      <c r="G101" s="112"/>
      <c r="H101" s="112"/>
      <c r="I101" s="129"/>
    </row>
    <row r="102" spans="1:9" ht="30" customHeight="1">
      <c r="A102" s="360"/>
      <c r="B102" s="112" t="s">
        <v>407</v>
      </c>
      <c r="C102" s="98"/>
      <c r="D102" s="112" t="s">
        <v>744</v>
      </c>
      <c r="E102" s="112"/>
      <c r="F102" s="112"/>
      <c r="G102" s="112"/>
      <c r="H102" s="112"/>
      <c r="I102" s="129"/>
    </row>
    <row r="103" spans="1:9" ht="30" customHeight="1">
      <c r="A103" s="360"/>
      <c r="B103" s="112" t="s">
        <v>666</v>
      </c>
      <c r="C103" s="98"/>
      <c r="D103" s="112" t="s">
        <v>249</v>
      </c>
      <c r="E103" s="112"/>
      <c r="F103" s="112"/>
      <c r="G103" s="112"/>
      <c r="H103" s="112"/>
      <c r="I103" s="129"/>
    </row>
    <row r="104" spans="1:9" ht="30" customHeight="1">
      <c r="A104" s="360"/>
      <c r="B104" s="98" t="s">
        <v>743</v>
      </c>
      <c r="C104" s="98"/>
      <c r="D104" s="112" t="s">
        <v>227</v>
      </c>
      <c r="E104" s="112"/>
      <c r="F104" s="112"/>
      <c r="G104" s="112"/>
      <c r="H104" s="112"/>
      <c r="I104" s="129"/>
    </row>
    <row r="105" spans="1:9" ht="30" customHeight="1" thickBot="1">
      <c r="A105" s="361"/>
      <c r="B105" s="112" t="s">
        <v>667</v>
      </c>
      <c r="C105" s="107"/>
      <c r="D105" s="106" t="s">
        <v>745</v>
      </c>
      <c r="E105" s="106"/>
      <c r="F105" s="106"/>
      <c r="G105" s="106"/>
      <c r="H105" s="106"/>
      <c r="I105" s="130"/>
    </row>
    <row r="106" spans="1:9" ht="30" customHeight="1" thickBot="1">
      <c r="A106" s="150" t="s">
        <v>417</v>
      </c>
      <c r="B106" s="126" t="s">
        <v>418</v>
      </c>
      <c r="C106" s="126"/>
      <c r="D106" s="127" t="s">
        <v>419</v>
      </c>
      <c r="E106" s="127" t="s">
        <v>420</v>
      </c>
      <c r="F106" s="127"/>
      <c r="G106" s="127"/>
      <c r="H106" s="127"/>
      <c r="I106" s="103"/>
    </row>
    <row r="107" spans="1:9" ht="30" customHeight="1">
      <c r="A107" s="359" t="s">
        <v>671</v>
      </c>
      <c r="B107" s="337" t="s">
        <v>421</v>
      </c>
      <c r="C107" s="177"/>
      <c r="D107" s="104" t="s">
        <v>422</v>
      </c>
      <c r="E107" s="104" t="s">
        <v>27</v>
      </c>
      <c r="F107" s="104"/>
      <c r="G107" s="104"/>
      <c r="H107" s="104"/>
      <c r="I107" s="128"/>
    </row>
    <row r="108" spans="1:9" ht="30" customHeight="1" thickBot="1">
      <c r="A108" s="361"/>
      <c r="B108" s="339"/>
      <c r="C108" s="179"/>
      <c r="D108" s="106" t="s">
        <v>423</v>
      </c>
      <c r="E108" s="106" t="s">
        <v>672</v>
      </c>
      <c r="F108" s="106" t="s">
        <v>673</v>
      </c>
      <c r="G108" s="106"/>
      <c r="H108" s="106"/>
      <c r="I108" s="130"/>
    </row>
    <row r="109" spans="1:9" ht="30" customHeight="1">
      <c r="A109" s="371" t="s">
        <v>674</v>
      </c>
      <c r="B109" s="105" t="s">
        <v>425</v>
      </c>
      <c r="C109" s="105"/>
      <c r="D109" s="104" t="s">
        <v>227</v>
      </c>
      <c r="E109" s="104"/>
      <c r="F109" s="104"/>
      <c r="G109" s="104"/>
      <c r="H109" s="104"/>
      <c r="I109" s="128"/>
    </row>
    <row r="110" spans="1:9" ht="30" customHeight="1">
      <c r="A110" s="372"/>
      <c r="B110" s="98" t="s">
        <v>675</v>
      </c>
      <c r="C110" s="98"/>
      <c r="D110" s="112" t="s">
        <v>227</v>
      </c>
      <c r="E110" s="112"/>
      <c r="F110" s="112"/>
      <c r="G110" s="112"/>
      <c r="H110" s="112"/>
      <c r="I110" s="129"/>
    </row>
    <row r="111" spans="1:9" ht="30" customHeight="1">
      <c r="A111" s="372"/>
      <c r="B111" s="98" t="s">
        <v>427</v>
      </c>
      <c r="C111" s="98"/>
      <c r="D111" s="112" t="s">
        <v>227</v>
      </c>
      <c r="E111" s="112" t="s">
        <v>676</v>
      </c>
      <c r="F111" s="112"/>
      <c r="G111" s="112"/>
      <c r="H111" s="112"/>
      <c r="I111" s="129"/>
    </row>
    <row r="112" spans="1:9" ht="30" customHeight="1">
      <c r="A112" s="372"/>
      <c r="B112" s="98" t="s">
        <v>428</v>
      </c>
      <c r="C112" s="98"/>
      <c r="D112" s="112" t="s">
        <v>431</v>
      </c>
      <c r="E112" s="112"/>
      <c r="F112" s="112"/>
      <c r="G112" s="112"/>
      <c r="H112" s="112"/>
      <c r="I112" s="129"/>
    </row>
    <row r="113" spans="1:9" ht="30" customHeight="1">
      <c r="A113" s="372"/>
      <c r="B113" s="98"/>
      <c r="C113" s="98"/>
      <c r="D113" s="112" t="s">
        <v>227</v>
      </c>
      <c r="E113" s="112"/>
      <c r="F113" s="112"/>
      <c r="G113" s="112"/>
      <c r="H113" s="112"/>
      <c r="I113" s="129"/>
    </row>
    <row r="114" spans="1:9" ht="30" customHeight="1" thickBot="1">
      <c r="A114" s="373"/>
      <c r="B114" s="107" t="s">
        <v>430</v>
      </c>
      <c r="C114" s="107"/>
      <c r="D114" s="106" t="s">
        <v>227</v>
      </c>
      <c r="E114" s="106"/>
      <c r="F114" s="106"/>
      <c r="G114" s="106"/>
      <c r="H114" s="106"/>
      <c r="I114" s="130"/>
    </row>
    <row r="115" spans="1:9" ht="30" customHeight="1" thickBot="1">
      <c r="A115" s="150" t="s">
        <v>432</v>
      </c>
      <c r="B115" s="126" t="s">
        <v>433</v>
      </c>
      <c r="C115" s="126"/>
      <c r="D115" s="127" t="s">
        <v>240</v>
      </c>
      <c r="E115" s="127"/>
      <c r="F115" s="127"/>
      <c r="G115" s="127"/>
      <c r="H115" s="127"/>
      <c r="I115" s="103"/>
    </row>
    <row r="116" spans="1:9" ht="30" customHeight="1">
      <c r="A116" s="359"/>
      <c r="B116" s="342" t="s">
        <v>434</v>
      </c>
      <c r="C116" s="105"/>
      <c r="D116" s="104" t="s">
        <v>435</v>
      </c>
      <c r="E116" s="104" t="s">
        <v>437</v>
      </c>
      <c r="F116" s="104" t="s">
        <v>677</v>
      </c>
      <c r="G116" s="104"/>
      <c r="H116" s="104"/>
      <c r="I116" s="128"/>
    </row>
    <row r="117" spans="1:9" ht="30" customHeight="1">
      <c r="A117" s="360"/>
      <c r="B117" s="340"/>
      <c r="C117" s="98"/>
      <c r="D117" s="112" t="s">
        <v>242</v>
      </c>
      <c r="E117" s="112" t="s">
        <v>438</v>
      </c>
      <c r="F117" s="112" t="s">
        <v>678</v>
      </c>
      <c r="G117" s="112"/>
      <c r="H117" s="112"/>
      <c r="I117" s="129"/>
    </row>
    <row r="118" spans="1:9" ht="30" customHeight="1" thickBot="1">
      <c r="A118" s="361"/>
      <c r="B118" s="341"/>
      <c r="C118" s="107"/>
      <c r="D118" s="106" t="s">
        <v>436</v>
      </c>
      <c r="E118" s="106" t="s">
        <v>679</v>
      </c>
      <c r="F118" s="106"/>
      <c r="G118" s="106"/>
      <c r="H118" s="106"/>
      <c r="I118" s="130"/>
    </row>
    <row r="119" spans="1:9" ht="30" customHeight="1">
      <c r="A119" s="359" t="s">
        <v>440</v>
      </c>
      <c r="B119" s="337" t="s">
        <v>441</v>
      </c>
      <c r="C119" s="177"/>
      <c r="D119" s="104" t="s">
        <v>442</v>
      </c>
      <c r="E119" s="104" t="s">
        <v>444</v>
      </c>
      <c r="F119" s="104" t="s">
        <v>680</v>
      </c>
      <c r="G119" s="104"/>
      <c r="H119" s="104"/>
      <c r="I119" s="128"/>
    </row>
    <row r="120" spans="1:9" ht="30" customHeight="1">
      <c r="A120" s="360"/>
      <c r="B120" s="338"/>
      <c r="C120" s="178"/>
      <c r="D120" s="112" t="s">
        <v>442</v>
      </c>
      <c r="E120" s="112" t="s">
        <v>445</v>
      </c>
      <c r="F120" s="112" t="s">
        <v>681</v>
      </c>
      <c r="G120" s="112"/>
      <c r="H120" s="112"/>
      <c r="I120" s="129"/>
    </row>
    <row r="121" spans="1:9" ht="30" customHeight="1" thickBot="1">
      <c r="A121" s="361"/>
      <c r="B121" s="339"/>
      <c r="C121" s="179"/>
      <c r="D121" s="106" t="s">
        <v>443</v>
      </c>
      <c r="E121" s="106" t="s">
        <v>575</v>
      </c>
      <c r="F121" s="106" t="s">
        <v>446</v>
      </c>
      <c r="G121" s="106"/>
      <c r="H121" s="106"/>
      <c r="I121" s="130"/>
    </row>
    <row r="122" spans="1:9" ht="30" customHeight="1">
      <c r="A122" s="186"/>
      <c r="B122" s="206"/>
      <c r="C122" s="206"/>
      <c r="D122" s="176"/>
      <c r="E122" s="176"/>
      <c r="F122" s="176"/>
      <c r="G122" s="176"/>
      <c r="H122" s="176"/>
      <c r="I122" s="176"/>
    </row>
    <row r="123" spans="1:9" ht="30" customHeight="1" thickBot="1">
      <c r="A123" s="187"/>
      <c r="B123" s="207"/>
      <c r="C123" s="207"/>
      <c r="D123" s="188"/>
      <c r="E123" s="188"/>
      <c r="F123" s="188"/>
      <c r="G123" s="188"/>
      <c r="H123" s="188"/>
      <c r="I123" s="188"/>
    </row>
    <row r="124" spans="1:9" ht="30" customHeight="1">
      <c r="A124" s="359" t="s">
        <v>83</v>
      </c>
      <c r="B124" s="337" t="s">
        <v>447</v>
      </c>
      <c r="C124" s="177"/>
      <c r="D124" s="142" t="s">
        <v>450</v>
      </c>
      <c r="E124" s="104" t="s">
        <v>682</v>
      </c>
      <c r="F124" s="104" t="s">
        <v>684</v>
      </c>
      <c r="G124" s="104" t="s">
        <v>453</v>
      </c>
      <c r="H124" s="104"/>
      <c r="I124" s="128"/>
    </row>
    <row r="125" spans="1:9" ht="30" customHeight="1">
      <c r="A125" s="360"/>
      <c r="B125" s="338"/>
      <c r="C125" s="178"/>
      <c r="D125" s="119" t="s">
        <v>449</v>
      </c>
      <c r="E125" s="351" t="s">
        <v>683</v>
      </c>
      <c r="F125" s="351" t="s">
        <v>685</v>
      </c>
      <c r="G125" s="351" t="s">
        <v>686</v>
      </c>
      <c r="H125" s="351" t="s">
        <v>687</v>
      </c>
      <c r="I125" s="355" t="s">
        <v>688</v>
      </c>
    </row>
    <row r="126" spans="1:9" ht="30" customHeight="1">
      <c r="A126" s="360"/>
      <c r="B126" s="338"/>
      <c r="C126" s="178"/>
      <c r="D126" s="120" t="s">
        <v>448</v>
      </c>
      <c r="E126" s="351"/>
      <c r="F126" s="351"/>
      <c r="G126" s="351"/>
      <c r="H126" s="351"/>
      <c r="I126" s="355"/>
    </row>
    <row r="127" spans="1:9" ht="30" customHeight="1" thickBot="1">
      <c r="A127" s="361"/>
      <c r="B127" s="339"/>
      <c r="C127" s="179"/>
      <c r="D127" s="106" t="s">
        <v>245</v>
      </c>
      <c r="E127" s="106"/>
      <c r="F127" s="106"/>
      <c r="G127" s="106"/>
      <c r="H127" s="106" t="s">
        <v>461</v>
      </c>
      <c r="I127" s="130"/>
    </row>
    <row r="128" spans="1:9" ht="30" customHeight="1">
      <c r="A128" s="359" t="s">
        <v>462</v>
      </c>
      <c r="B128" s="337" t="s">
        <v>463</v>
      </c>
      <c r="C128" s="177"/>
      <c r="D128" s="104" t="s">
        <v>464</v>
      </c>
      <c r="E128" s="104" t="s">
        <v>465</v>
      </c>
      <c r="F128" s="104"/>
      <c r="G128" s="104"/>
      <c r="H128" s="104"/>
      <c r="I128" s="128"/>
    </row>
    <row r="129" spans="1:9" ht="30" customHeight="1" thickBot="1">
      <c r="A129" s="361"/>
      <c r="B129" s="339"/>
      <c r="C129" s="179"/>
      <c r="D129" s="106" t="s">
        <v>382</v>
      </c>
      <c r="E129" s="106" t="s">
        <v>465</v>
      </c>
      <c r="F129" s="106"/>
      <c r="G129" s="106"/>
      <c r="H129" s="106"/>
      <c r="I129" s="130"/>
    </row>
    <row r="130" spans="1:9" ht="30" customHeight="1">
      <c r="A130" s="359" t="s">
        <v>466</v>
      </c>
      <c r="B130" s="337" t="s">
        <v>467</v>
      </c>
      <c r="C130" s="177"/>
      <c r="D130" s="104" t="s">
        <v>468</v>
      </c>
      <c r="E130" s="104" t="s">
        <v>30</v>
      </c>
      <c r="F130" s="104"/>
      <c r="G130" s="104"/>
      <c r="H130" s="104"/>
      <c r="I130" s="128"/>
    </row>
    <row r="131" spans="1:9" ht="30" customHeight="1">
      <c r="A131" s="360"/>
      <c r="B131" s="338"/>
      <c r="C131" s="178"/>
      <c r="D131" s="112" t="s">
        <v>227</v>
      </c>
      <c r="E131" s="112" t="s">
        <v>29</v>
      </c>
      <c r="F131" s="112"/>
      <c r="G131" s="112"/>
      <c r="H131" s="112"/>
      <c r="I131" s="129"/>
    </row>
    <row r="132" spans="1:9" ht="30" customHeight="1" thickBot="1">
      <c r="A132" s="361"/>
      <c r="B132" s="339"/>
      <c r="C132" s="179"/>
      <c r="D132" s="106" t="s">
        <v>469</v>
      </c>
      <c r="E132" s="106" t="s">
        <v>689</v>
      </c>
      <c r="F132" s="106"/>
      <c r="G132" s="106"/>
      <c r="H132" s="106"/>
      <c r="I132" s="130"/>
    </row>
    <row r="133" spans="1:9" ht="30" customHeight="1">
      <c r="A133" s="359" t="s">
        <v>472</v>
      </c>
      <c r="B133" s="337" t="s">
        <v>473</v>
      </c>
      <c r="C133" s="177"/>
      <c r="D133" s="104" t="s">
        <v>240</v>
      </c>
      <c r="E133" s="104" t="s">
        <v>475</v>
      </c>
      <c r="F133" s="104"/>
      <c r="G133" s="104"/>
      <c r="H133" s="104"/>
      <c r="I133" s="128"/>
    </row>
    <row r="134" spans="1:9" ht="30" customHeight="1" thickBot="1">
      <c r="A134" s="361"/>
      <c r="B134" s="339"/>
      <c r="C134" s="179"/>
      <c r="D134" s="106" t="s">
        <v>474</v>
      </c>
      <c r="E134" s="106"/>
      <c r="F134" s="106"/>
      <c r="G134" s="106"/>
      <c r="H134" s="106"/>
      <c r="I134" s="130"/>
    </row>
    <row r="135" spans="1:9" ht="30" customHeight="1" thickBot="1">
      <c r="A135" s="150" t="s">
        <v>130</v>
      </c>
      <c r="B135" s="126" t="s">
        <v>477</v>
      </c>
      <c r="C135" s="126"/>
      <c r="D135" s="127" t="s">
        <v>478</v>
      </c>
      <c r="E135" s="127" t="s">
        <v>690</v>
      </c>
      <c r="F135" s="127" t="s">
        <v>691</v>
      </c>
      <c r="G135" s="127"/>
      <c r="H135" s="127"/>
      <c r="I135" s="103"/>
    </row>
    <row r="136" spans="1:9" ht="30" customHeight="1" thickBot="1">
      <c r="A136" s="195" t="s">
        <v>481</v>
      </c>
      <c r="B136" s="196" t="s">
        <v>482</v>
      </c>
      <c r="C136" s="196"/>
      <c r="D136" s="127" t="s">
        <v>483</v>
      </c>
      <c r="E136" s="127"/>
      <c r="F136" s="127"/>
      <c r="G136" s="127"/>
      <c r="H136" s="127"/>
      <c r="I136" s="103"/>
    </row>
    <row r="137" spans="1:9" ht="30" customHeight="1" thickBot="1">
      <c r="A137" s="150" t="s">
        <v>692</v>
      </c>
      <c r="B137" s="126" t="s">
        <v>485</v>
      </c>
      <c r="C137" s="126"/>
      <c r="D137" s="127" t="s">
        <v>227</v>
      </c>
      <c r="E137" s="127" t="s">
        <v>486</v>
      </c>
      <c r="F137" s="127"/>
      <c r="G137" s="127"/>
      <c r="H137" s="127"/>
      <c r="I137" s="103"/>
    </row>
    <row r="138" spans="1:9" ht="30" customHeight="1">
      <c r="A138" s="362" t="s">
        <v>596</v>
      </c>
      <c r="B138" s="105" t="s">
        <v>697</v>
      </c>
      <c r="C138" s="105"/>
      <c r="D138" s="104" t="s">
        <v>489</v>
      </c>
      <c r="E138" s="104"/>
      <c r="F138" s="104"/>
      <c r="G138" s="104"/>
      <c r="H138" s="104"/>
      <c r="I138" s="128"/>
    </row>
    <row r="139" spans="1:9" ht="30" customHeight="1">
      <c r="A139" s="363"/>
      <c r="B139" s="201" t="s">
        <v>496</v>
      </c>
      <c r="C139" s="201"/>
      <c r="D139" s="112" t="s">
        <v>491</v>
      </c>
      <c r="E139" s="112"/>
      <c r="F139" s="112"/>
      <c r="G139" s="112"/>
      <c r="H139" s="112"/>
      <c r="I139" s="129"/>
    </row>
    <row r="140" spans="1:9" ht="30" customHeight="1">
      <c r="A140" s="363"/>
      <c r="B140" s="201" t="s">
        <v>497</v>
      </c>
      <c r="C140" s="201"/>
      <c r="D140" s="112" t="s">
        <v>493</v>
      </c>
      <c r="E140" s="112"/>
      <c r="F140" s="112"/>
      <c r="G140" s="112"/>
      <c r="H140" s="112"/>
      <c r="I140" s="129"/>
    </row>
    <row r="141" spans="1:9" ht="30" customHeight="1" thickBot="1">
      <c r="A141" s="364"/>
      <c r="B141" s="202" t="s">
        <v>498</v>
      </c>
      <c r="C141" s="202"/>
      <c r="D141" s="106" t="s">
        <v>495</v>
      </c>
      <c r="E141" s="106"/>
      <c r="F141" s="106"/>
      <c r="G141" s="106"/>
      <c r="H141" s="106"/>
      <c r="I141" s="130"/>
    </row>
    <row r="142" spans="1:9" ht="30" customHeight="1">
      <c r="A142" s="362" t="s">
        <v>693</v>
      </c>
      <c r="B142" s="131" t="s">
        <v>499</v>
      </c>
      <c r="C142" s="131"/>
      <c r="D142" s="132" t="s">
        <v>246</v>
      </c>
      <c r="E142" s="132"/>
      <c r="F142" s="132"/>
      <c r="G142" s="132"/>
      <c r="H142" s="132"/>
      <c r="I142" s="133"/>
    </row>
    <row r="143" spans="1:9" ht="30" customHeight="1">
      <c r="A143" s="363"/>
      <c r="B143" s="97" t="s">
        <v>694</v>
      </c>
      <c r="C143" s="97"/>
      <c r="D143" s="110"/>
      <c r="E143" s="110"/>
      <c r="F143" s="110"/>
      <c r="G143" s="110"/>
      <c r="H143" s="110"/>
      <c r="I143" s="134"/>
    </row>
    <row r="144" spans="1:9" ht="30" customHeight="1">
      <c r="A144" s="363"/>
      <c r="B144" s="97" t="s">
        <v>695</v>
      </c>
      <c r="C144" s="97"/>
      <c r="D144" s="110"/>
      <c r="E144" s="110"/>
      <c r="F144" s="110"/>
      <c r="G144" s="110"/>
      <c r="H144" s="110"/>
      <c r="I144" s="134"/>
    </row>
    <row r="145" spans="1:9" ht="30" customHeight="1" thickBot="1">
      <c r="A145" s="364"/>
      <c r="B145" s="135" t="s">
        <v>696</v>
      </c>
      <c r="C145" s="135"/>
      <c r="D145" s="136"/>
      <c r="E145" s="136"/>
      <c r="F145" s="136"/>
      <c r="G145" s="136"/>
      <c r="H145" s="136"/>
      <c r="I145" s="137"/>
    </row>
    <row r="146" spans="1:9" ht="30" customHeight="1">
      <c r="A146" s="362" t="s">
        <v>81</v>
      </c>
      <c r="B146" s="105" t="s">
        <v>502</v>
      </c>
      <c r="C146" s="105"/>
      <c r="D146" s="104" t="s">
        <v>247</v>
      </c>
      <c r="E146" s="104"/>
      <c r="F146" s="104"/>
      <c r="G146" s="104"/>
      <c r="H146" s="104"/>
      <c r="I146" s="128"/>
    </row>
    <row r="147" spans="1:9" ht="30" customHeight="1">
      <c r="A147" s="363"/>
      <c r="B147" s="98" t="s">
        <v>504</v>
      </c>
      <c r="C147" s="98"/>
      <c r="D147" s="112" t="s">
        <v>505</v>
      </c>
      <c r="E147" s="112"/>
      <c r="F147" s="112"/>
      <c r="G147" s="112"/>
      <c r="H147" s="112"/>
      <c r="I147" s="129"/>
    </row>
    <row r="148" spans="1:9" ht="30" customHeight="1">
      <c r="A148" s="363"/>
      <c r="B148" s="98" t="s">
        <v>506</v>
      </c>
      <c r="C148" s="98"/>
      <c r="D148" s="112" t="s">
        <v>247</v>
      </c>
      <c r="E148" s="112" t="s">
        <v>698</v>
      </c>
      <c r="F148" s="112"/>
      <c r="G148" s="112"/>
      <c r="H148" s="112"/>
      <c r="I148" s="129"/>
    </row>
    <row r="149" spans="1:9" ht="30" customHeight="1">
      <c r="A149" s="363"/>
      <c r="B149" s="98" t="s">
        <v>507</v>
      </c>
      <c r="C149" s="98"/>
      <c r="D149" s="112" t="s">
        <v>382</v>
      </c>
      <c r="E149" s="112" t="s">
        <v>699</v>
      </c>
      <c r="F149" s="112"/>
      <c r="G149" s="112"/>
      <c r="H149" s="112"/>
      <c r="I149" s="129"/>
    </row>
    <row r="150" spans="1:9" ht="30" customHeight="1">
      <c r="A150" s="363"/>
      <c r="B150" s="98" t="s">
        <v>508</v>
      </c>
      <c r="C150" s="98"/>
      <c r="D150" s="112" t="s">
        <v>512</v>
      </c>
      <c r="E150" s="112" t="s">
        <v>513</v>
      </c>
      <c r="F150" s="112"/>
      <c r="G150" s="112"/>
      <c r="H150" s="112"/>
      <c r="I150" s="129"/>
    </row>
    <row r="151" spans="1:9" ht="30" customHeight="1">
      <c r="A151" s="363"/>
      <c r="B151" s="98"/>
      <c r="C151" s="98"/>
      <c r="D151" s="112" t="s">
        <v>242</v>
      </c>
      <c r="E151" s="112"/>
      <c r="F151" s="112"/>
      <c r="G151" s="112"/>
      <c r="H151" s="112"/>
      <c r="I151" s="129"/>
    </row>
    <row r="152" spans="1:9" ht="30" customHeight="1">
      <c r="A152" s="363"/>
      <c r="B152" s="98" t="s">
        <v>510</v>
      </c>
      <c r="C152" s="98"/>
      <c r="D152" s="112" t="s">
        <v>240</v>
      </c>
      <c r="E152" s="112" t="s">
        <v>514</v>
      </c>
      <c r="F152" s="112"/>
      <c r="G152" s="112"/>
      <c r="H152" s="112"/>
      <c r="I152" s="129"/>
    </row>
    <row r="153" spans="1:9" ht="30" customHeight="1" thickBot="1">
      <c r="A153" s="364"/>
      <c r="B153" s="107"/>
      <c r="C153" s="107"/>
      <c r="D153" s="106" t="s">
        <v>322</v>
      </c>
      <c r="E153" s="106"/>
      <c r="F153" s="106"/>
      <c r="G153" s="106"/>
      <c r="H153" s="106"/>
      <c r="I153" s="130"/>
    </row>
    <row r="154" spans="1:9" ht="30" customHeight="1">
      <c r="A154" s="359" t="s">
        <v>515</v>
      </c>
      <c r="B154" s="105" t="s">
        <v>57</v>
      </c>
      <c r="C154" s="105"/>
      <c r="D154" s="104" t="s">
        <v>516</v>
      </c>
      <c r="E154" s="104"/>
      <c r="F154" s="104"/>
      <c r="G154" s="104"/>
      <c r="H154" s="104"/>
      <c r="I154" s="128"/>
    </row>
    <row r="155" spans="1:9" ht="30" customHeight="1">
      <c r="A155" s="360"/>
      <c r="B155" s="98" t="s">
        <v>5</v>
      </c>
      <c r="C155" s="98"/>
      <c r="D155" s="112" t="s">
        <v>322</v>
      </c>
      <c r="E155" s="112"/>
      <c r="F155" s="112"/>
      <c r="G155" s="112"/>
      <c r="H155" s="112"/>
      <c r="I155" s="129"/>
    </row>
    <row r="156" spans="1:9" ht="30" customHeight="1" thickBot="1">
      <c r="A156" s="361"/>
      <c r="B156" s="106" t="s">
        <v>700</v>
      </c>
      <c r="C156" s="106"/>
      <c r="D156" s="106" t="s">
        <v>521</v>
      </c>
      <c r="E156" s="106"/>
      <c r="F156" s="106"/>
      <c r="G156" s="106"/>
      <c r="H156" s="106"/>
      <c r="I156" s="130"/>
    </row>
    <row r="157" spans="1:9" ht="30" customHeight="1">
      <c r="A157" s="362" t="s">
        <v>597</v>
      </c>
      <c r="B157" s="105" t="s">
        <v>701</v>
      </c>
      <c r="C157" s="105"/>
      <c r="D157" s="104" t="s">
        <v>524</v>
      </c>
      <c r="E157" s="104"/>
      <c r="F157" s="104"/>
      <c r="G157" s="104"/>
      <c r="H157" s="104"/>
      <c r="I157" s="128"/>
    </row>
    <row r="158" spans="1:9" ht="30" customHeight="1">
      <c r="A158" s="363"/>
      <c r="B158" s="98" t="s">
        <v>525</v>
      </c>
      <c r="C158" s="98"/>
      <c r="D158" s="112" t="s">
        <v>526</v>
      </c>
      <c r="E158" s="112" t="s">
        <v>703</v>
      </c>
      <c r="F158" s="112"/>
      <c r="G158" s="112"/>
      <c r="H158" s="112"/>
      <c r="I158" s="129"/>
    </row>
    <row r="159" spans="1:9" ht="30" customHeight="1">
      <c r="A159" s="363"/>
      <c r="B159" s="98" t="s">
        <v>527</v>
      </c>
      <c r="C159" s="98"/>
      <c r="D159" s="112" t="s">
        <v>528</v>
      </c>
      <c r="E159" s="112" t="s">
        <v>704</v>
      </c>
      <c r="F159" s="112"/>
      <c r="G159" s="112"/>
      <c r="H159" s="112"/>
      <c r="I159" s="129"/>
    </row>
    <row r="160" spans="1:9" ht="30" customHeight="1">
      <c r="A160" s="363"/>
      <c r="B160" s="98" t="s">
        <v>702</v>
      </c>
      <c r="C160" s="98"/>
      <c r="D160" s="112" t="s">
        <v>530</v>
      </c>
      <c r="E160" s="112"/>
      <c r="F160" s="112"/>
      <c r="G160" s="112"/>
      <c r="H160" s="112"/>
      <c r="I160" s="129"/>
    </row>
    <row r="161" spans="1:9" ht="30" customHeight="1">
      <c r="A161" s="363"/>
      <c r="B161" s="98"/>
      <c r="C161" s="98"/>
      <c r="D161" s="112" t="s">
        <v>532</v>
      </c>
      <c r="E161" s="112"/>
      <c r="F161" s="112"/>
      <c r="G161" s="112"/>
      <c r="H161" s="112"/>
      <c r="I161" s="129"/>
    </row>
    <row r="162" spans="1:9" ht="30" customHeight="1">
      <c r="A162" s="363"/>
      <c r="B162" s="98"/>
      <c r="C162" s="98"/>
      <c r="D162" s="112" t="s">
        <v>536</v>
      </c>
      <c r="E162" s="112"/>
      <c r="F162" s="112"/>
      <c r="G162" s="112"/>
      <c r="H162" s="112"/>
      <c r="I162" s="129"/>
    </row>
    <row r="163" spans="1:9" ht="30" customHeight="1" thickBot="1">
      <c r="A163" s="364"/>
      <c r="B163" s="107"/>
      <c r="C163" s="107"/>
      <c r="D163" s="106" t="s">
        <v>532</v>
      </c>
      <c r="E163" s="106"/>
      <c r="F163" s="106"/>
      <c r="G163" s="106"/>
      <c r="H163" s="106"/>
      <c r="I163" s="130"/>
    </row>
    <row r="164" spans="1:9" ht="30" customHeight="1" thickBot="1">
      <c r="A164" s="150" t="s">
        <v>537</v>
      </c>
      <c r="B164" s="126" t="s">
        <v>538</v>
      </c>
      <c r="C164" s="126"/>
      <c r="D164" s="127" t="s">
        <v>539</v>
      </c>
      <c r="E164" s="127" t="s">
        <v>540</v>
      </c>
      <c r="F164" s="127" t="s">
        <v>541</v>
      </c>
      <c r="G164" s="127" t="s">
        <v>705</v>
      </c>
      <c r="H164" s="127"/>
      <c r="I164" s="103"/>
    </row>
    <row r="165" spans="1:9" ht="30" customHeight="1">
      <c r="A165" s="359" t="s">
        <v>542</v>
      </c>
      <c r="B165" s="337" t="s">
        <v>543</v>
      </c>
      <c r="C165" s="177"/>
      <c r="D165" s="104" t="s">
        <v>544</v>
      </c>
      <c r="E165" s="104"/>
      <c r="F165" s="104"/>
      <c r="G165" s="104"/>
      <c r="H165" s="104"/>
      <c r="I165" s="128"/>
    </row>
    <row r="166" spans="1:9" ht="30" customHeight="1" thickBot="1">
      <c r="A166" s="361"/>
      <c r="B166" s="339"/>
      <c r="C166" s="179"/>
      <c r="D166" s="106" t="s">
        <v>545</v>
      </c>
      <c r="E166" s="106" t="s">
        <v>546</v>
      </c>
      <c r="F166" s="106"/>
      <c r="G166" s="106"/>
      <c r="H166" s="106"/>
      <c r="I166" s="130"/>
    </row>
    <row r="167" spans="1:9" ht="30" customHeight="1" thickBot="1">
      <c r="A167" s="150" t="s">
        <v>547</v>
      </c>
      <c r="B167" s="126" t="s">
        <v>548</v>
      </c>
      <c r="C167" s="126"/>
      <c r="D167" s="127" t="s">
        <v>290</v>
      </c>
      <c r="E167" s="127"/>
      <c r="F167" s="127"/>
      <c r="G167" s="127"/>
      <c r="H167" s="127"/>
      <c r="I167" s="103"/>
    </row>
    <row r="168" spans="1:9" ht="30" customHeight="1" thickBot="1">
      <c r="A168" s="193"/>
      <c r="B168" s="194" t="s">
        <v>31</v>
      </c>
      <c r="C168" s="194"/>
      <c r="D168" s="127" t="s">
        <v>549</v>
      </c>
      <c r="E168" s="127"/>
      <c r="F168" s="127"/>
      <c r="G168" s="127"/>
      <c r="H168" s="127"/>
      <c r="I168" s="103"/>
    </row>
    <row r="169" spans="1:9" ht="30" customHeight="1">
      <c r="A169" s="359" t="s">
        <v>550</v>
      </c>
      <c r="B169" s="342" t="s">
        <v>551</v>
      </c>
      <c r="C169" s="105"/>
      <c r="D169" s="104" t="s">
        <v>206</v>
      </c>
      <c r="E169" s="104"/>
      <c r="F169" s="104"/>
      <c r="G169" s="104"/>
      <c r="H169" s="104"/>
      <c r="I169" s="128"/>
    </row>
    <row r="170" spans="1:9" ht="30" customHeight="1">
      <c r="A170" s="360"/>
      <c r="B170" s="340"/>
      <c r="C170" s="98"/>
      <c r="D170" s="112" t="s">
        <v>552</v>
      </c>
      <c r="E170" s="112" t="s">
        <v>554</v>
      </c>
      <c r="F170" s="112"/>
      <c r="G170" s="112"/>
      <c r="H170" s="112"/>
      <c r="I170" s="129"/>
    </row>
    <row r="171" spans="1:9" ht="30" customHeight="1" thickBot="1">
      <c r="A171" s="361"/>
      <c r="B171" s="341"/>
      <c r="C171" s="107"/>
      <c r="D171" s="106"/>
      <c r="E171" s="106" t="s">
        <v>706</v>
      </c>
      <c r="F171" s="106"/>
      <c r="G171" s="106"/>
      <c r="H171" s="106"/>
      <c r="I171" s="130"/>
    </row>
    <row r="172" spans="1:9" ht="30" customHeight="1" thickBot="1">
      <c r="A172" s="150"/>
      <c r="B172" s="126" t="s">
        <v>708</v>
      </c>
      <c r="C172" s="126"/>
      <c r="D172" s="127" t="s">
        <v>557</v>
      </c>
      <c r="E172" s="127" t="s">
        <v>707</v>
      </c>
      <c r="F172" s="127"/>
      <c r="G172" s="127"/>
      <c r="H172" s="127"/>
      <c r="I172" s="103"/>
    </row>
    <row r="173" spans="1:9" ht="30" customHeight="1" thickBot="1">
      <c r="A173" s="150" t="s">
        <v>559</v>
      </c>
      <c r="B173" s="126" t="s">
        <v>709</v>
      </c>
      <c r="C173" s="126"/>
      <c r="D173" s="127" t="s">
        <v>247</v>
      </c>
      <c r="E173" s="127" t="s">
        <v>710</v>
      </c>
      <c r="F173" s="127" t="s">
        <v>711</v>
      </c>
      <c r="G173" s="127"/>
      <c r="H173" s="127"/>
      <c r="I173" s="103"/>
    </row>
    <row r="174" spans="1:9" ht="30" customHeight="1">
      <c r="A174" s="356"/>
      <c r="B174" s="200" t="s">
        <v>712</v>
      </c>
      <c r="C174" s="200"/>
      <c r="D174" s="104" t="s">
        <v>582</v>
      </c>
      <c r="E174" s="104"/>
      <c r="F174" s="104"/>
      <c r="G174" s="104"/>
      <c r="H174" s="104"/>
      <c r="I174" s="128"/>
    </row>
    <row r="175" spans="1:9" ht="30" customHeight="1">
      <c r="A175" s="357"/>
      <c r="B175" s="201" t="s">
        <v>629</v>
      </c>
      <c r="C175" s="201"/>
      <c r="D175" s="112" t="s">
        <v>583</v>
      </c>
      <c r="E175" s="112"/>
      <c r="F175" s="112"/>
      <c r="G175" s="112"/>
      <c r="H175" s="112"/>
      <c r="I175" s="129"/>
    </row>
    <row r="176" spans="1:9" ht="30" customHeight="1" thickBot="1">
      <c r="A176" s="358"/>
      <c r="B176" s="202" t="s">
        <v>713</v>
      </c>
      <c r="C176" s="202"/>
      <c r="D176" s="106" t="s">
        <v>584</v>
      </c>
      <c r="E176" s="106"/>
      <c r="F176" s="106"/>
      <c r="G176" s="106"/>
      <c r="H176" s="106"/>
      <c r="I176" s="130"/>
    </row>
    <row r="177" spans="1:9" ht="30" customHeight="1">
      <c r="A177" s="359" t="s">
        <v>714</v>
      </c>
      <c r="B177" s="337" t="s">
        <v>581</v>
      </c>
      <c r="C177" s="177"/>
      <c r="D177" s="104" t="s">
        <v>585</v>
      </c>
      <c r="E177" s="104" t="s">
        <v>587</v>
      </c>
      <c r="F177" s="104"/>
      <c r="G177" s="104"/>
      <c r="H177" s="104"/>
      <c r="I177" s="128"/>
    </row>
    <row r="178" spans="1:9" ht="30" customHeight="1">
      <c r="A178" s="360"/>
      <c r="B178" s="338"/>
      <c r="C178" s="178"/>
      <c r="D178" s="112" t="s">
        <v>585</v>
      </c>
      <c r="E178" s="112"/>
      <c r="F178" s="112"/>
      <c r="G178" s="112"/>
      <c r="H178" s="112"/>
      <c r="I178" s="129"/>
    </row>
    <row r="179" spans="1:9" ht="30" customHeight="1" thickBot="1">
      <c r="A179" s="361"/>
      <c r="B179" s="339"/>
      <c r="C179" s="179"/>
      <c r="D179" s="106" t="s">
        <v>586</v>
      </c>
      <c r="E179" s="106" t="s">
        <v>588</v>
      </c>
      <c r="F179" s="106"/>
      <c r="G179" s="106"/>
      <c r="H179" s="106"/>
      <c r="I179" s="130"/>
    </row>
    <row r="180" spans="1:9" ht="30" customHeight="1" thickBot="1">
      <c r="A180" s="150" t="s">
        <v>715</v>
      </c>
      <c r="B180" s="126" t="s">
        <v>716</v>
      </c>
      <c r="C180" s="126"/>
      <c r="D180" s="127"/>
      <c r="E180" s="127" t="s">
        <v>717</v>
      </c>
      <c r="F180" s="127" t="s">
        <v>718</v>
      </c>
      <c r="G180" s="127"/>
      <c r="H180" s="127"/>
      <c r="I180" s="103"/>
    </row>
    <row r="181" spans="1:9" ht="30" customHeight="1" thickBot="1">
      <c r="A181" s="150"/>
      <c r="B181" s="126" t="s">
        <v>719</v>
      </c>
      <c r="C181" s="126"/>
      <c r="D181" s="127"/>
      <c r="E181" s="127" t="s">
        <v>720</v>
      </c>
      <c r="F181" s="127" t="s">
        <v>721</v>
      </c>
      <c r="G181" s="127"/>
      <c r="H181" s="127"/>
      <c r="I181" s="103"/>
    </row>
    <row r="182" spans="1:9" ht="30" customHeight="1">
      <c r="A182" s="190"/>
      <c r="B182" s="185"/>
      <c r="C182" s="185"/>
      <c r="D182" s="117"/>
      <c r="E182" s="117"/>
      <c r="F182" s="117"/>
      <c r="G182" s="117"/>
      <c r="H182" s="117"/>
      <c r="I182" s="117"/>
    </row>
    <row r="183" spans="1:9" ht="30" customHeight="1">
      <c r="A183" s="189"/>
      <c r="B183" s="97"/>
      <c r="C183" s="97"/>
      <c r="D183" s="110"/>
      <c r="E183" s="110"/>
      <c r="F183" s="110"/>
      <c r="G183" s="110"/>
      <c r="H183" s="110"/>
      <c r="I183" s="110"/>
    </row>
    <row r="184" spans="1:9" ht="30" customHeight="1">
      <c r="A184" s="189"/>
      <c r="B184" s="97"/>
      <c r="C184" s="97"/>
      <c r="D184" s="110"/>
      <c r="E184" s="110"/>
      <c r="F184" s="110"/>
      <c r="G184" s="110"/>
      <c r="H184" s="110"/>
      <c r="I184" s="110"/>
    </row>
    <row r="185" spans="1:9" ht="30" customHeight="1">
      <c r="A185" s="189"/>
      <c r="B185" s="97"/>
      <c r="C185" s="97"/>
      <c r="D185" s="110"/>
      <c r="E185" s="110"/>
      <c r="F185" s="110"/>
      <c r="G185" s="110"/>
      <c r="H185" s="110"/>
      <c r="I185" s="110"/>
    </row>
    <row r="186" spans="1:9" ht="30" customHeight="1">
      <c r="A186" s="189"/>
      <c r="B186" s="97"/>
      <c r="C186" s="97"/>
      <c r="D186" s="110"/>
      <c r="E186" s="110"/>
      <c r="F186" s="110"/>
      <c r="G186" s="110"/>
      <c r="H186" s="110"/>
      <c r="I186" s="110"/>
    </row>
    <row r="187" spans="1:9" ht="30" customHeight="1">
      <c r="A187" s="189"/>
      <c r="B187" s="97"/>
      <c r="C187" s="97"/>
      <c r="D187" s="110"/>
      <c r="E187" s="110"/>
      <c r="F187" s="110"/>
      <c r="G187" s="110"/>
      <c r="H187" s="110"/>
      <c r="I187" s="110"/>
    </row>
    <row r="188" spans="1:9" ht="30" customHeight="1">
      <c r="A188" s="189"/>
      <c r="B188" s="97"/>
      <c r="C188" s="97"/>
      <c r="D188" s="110"/>
      <c r="E188" s="110"/>
      <c r="F188" s="110"/>
      <c r="G188" s="110"/>
      <c r="H188" s="110"/>
      <c r="I188" s="110"/>
    </row>
    <row r="189" spans="1:9" ht="30" customHeight="1">
      <c r="A189" s="189"/>
      <c r="B189" s="97"/>
      <c r="C189" s="97"/>
      <c r="D189" s="110"/>
      <c r="E189" s="110"/>
      <c r="F189" s="110"/>
      <c r="G189" s="110"/>
      <c r="H189" s="110"/>
      <c r="I189" s="110"/>
    </row>
    <row r="190" spans="1:9" ht="30" customHeight="1">
      <c r="A190" s="189"/>
      <c r="B190" s="97"/>
      <c r="C190" s="97"/>
      <c r="D190" s="110"/>
      <c r="E190" s="110"/>
      <c r="F190" s="110"/>
      <c r="G190" s="110"/>
      <c r="H190" s="110"/>
      <c r="I190" s="110"/>
    </row>
    <row r="191" spans="1:9" ht="30" customHeight="1">
      <c r="A191" s="189"/>
      <c r="B191" s="97"/>
      <c r="C191" s="97"/>
      <c r="D191" s="110"/>
      <c r="E191" s="110"/>
      <c r="F191" s="110"/>
      <c r="G191" s="110"/>
      <c r="H191" s="110"/>
      <c r="I191" s="110"/>
    </row>
    <row r="192" spans="1:9" ht="30" customHeight="1">
      <c r="A192" s="189"/>
      <c r="B192" s="97"/>
      <c r="C192" s="97"/>
      <c r="D192" s="110"/>
      <c r="E192" s="110"/>
      <c r="F192" s="110"/>
      <c r="G192" s="110"/>
      <c r="H192" s="110"/>
      <c r="I192" s="110"/>
    </row>
    <row r="193" spans="1:9" ht="30" customHeight="1">
      <c r="A193" s="189"/>
      <c r="B193" s="97"/>
      <c r="C193" s="97"/>
      <c r="D193" s="110"/>
      <c r="E193" s="110"/>
      <c r="F193" s="110"/>
      <c r="G193" s="110"/>
      <c r="H193" s="110"/>
      <c r="I193" s="110"/>
    </row>
    <row r="194" spans="1:9" ht="30" customHeight="1">
      <c r="A194" s="189"/>
      <c r="B194" s="97"/>
      <c r="C194" s="97"/>
      <c r="D194" s="110"/>
      <c r="E194" s="110"/>
      <c r="F194" s="110"/>
      <c r="G194" s="110"/>
      <c r="H194" s="110"/>
      <c r="I194" s="110"/>
    </row>
    <row r="195" spans="1:9" ht="30" customHeight="1">
      <c r="A195" s="189"/>
      <c r="B195" s="97"/>
      <c r="C195" s="97"/>
      <c r="D195" s="110"/>
      <c r="E195" s="110"/>
      <c r="F195" s="110"/>
      <c r="G195" s="110"/>
      <c r="H195" s="110"/>
      <c r="I195" s="110"/>
    </row>
    <row r="196" spans="1:9" ht="30" customHeight="1">
      <c r="A196" s="189"/>
      <c r="B196" s="97"/>
      <c r="C196" s="97"/>
      <c r="D196" s="110"/>
      <c r="E196" s="110"/>
      <c r="F196" s="110"/>
      <c r="G196" s="110"/>
      <c r="H196" s="110"/>
      <c r="I196" s="110"/>
    </row>
    <row r="197" spans="1:9" ht="30" customHeight="1">
      <c r="A197" s="189"/>
      <c r="B197" s="97"/>
      <c r="C197" s="97"/>
      <c r="D197" s="110"/>
      <c r="E197" s="110"/>
      <c r="F197" s="110"/>
      <c r="G197" s="110"/>
      <c r="H197" s="110"/>
      <c r="I197" s="110"/>
    </row>
    <row r="198" spans="1:9" ht="30" customHeight="1">
      <c r="A198" s="189"/>
      <c r="B198" s="97"/>
      <c r="C198" s="97"/>
      <c r="D198" s="110"/>
      <c r="E198" s="110"/>
      <c r="F198" s="110"/>
      <c r="G198" s="110"/>
      <c r="H198" s="110"/>
      <c r="I198" s="110"/>
    </row>
    <row r="199" spans="1:9" ht="30" customHeight="1">
      <c r="A199" s="189"/>
      <c r="B199" s="97"/>
      <c r="C199" s="97"/>
      <c r="D199" s="110"/>
      <c r="E199" s="110"/>
      <c r="F199" s="110"/>
      <c r="G199" s="110"/>
      <c r="H199" s="110"/>
      <c r="I199" s="110"/>
    </row>
    <row r="200" spans="1:9" ht="30" customHeight="1">
      <c r="A200" s="189"/>
      <c r="B200" s="97"/>
      <c r="C200" s="97"/>
      <c r="D200" s="110"/>
      <c r="E200" s="110"/>
      <c r="F200" s="110"/>
      <c r="G200" s="110"/>
      <c r="H200" s="110"/>
      <c r="I200" s="110"/>
    </row>
    <row r="201" spans="1:9" ht="30" customHeight="1">
      <c r="A201" s="189"/>
      <c r="B201" s="97"/>
      <c r="C201" s="97"/>
      <c r="D201" s="110"/>
      <c r="E201" s="110"/>
      <c r="F201" s="110"/>
      <c r="G201" s="110"/>
      <c r="H201" s="110"/>
      <c r="I201" s="110"/>
    </row>
    <row r="202" spans="1:9" ht="30" customHeight="1">
      <c r="A202" s="189"/>
      <c r="B202" s="97"/>
      <c r="C202" s="97"/>
      <c r="D202" s="110"/>
      <c r="E202" s="110"/>
      <c r="F202" s="110"/>
      <c r="G202" s="110"/>
      <c r="H202" s="110"/>
      <c r="I202" s="110"/>
    </row>
    <row r="203" spans="1:9" ht="30" customHeight="1">
      <c r="A203" s="189"/>
      <c r="B203" s="97"/>
      <c r="C203" s="97"/>
      <c r="D203" s="110"/>
      <c r="E203" s="110"/>
      <c r="F203" s="110"/>
      <c r="G203" s="110"/>
      <c r="H203" s="110"/>
      <c r="I203" s="110"/>
    </row>
    <row r="204" spans="1:9" ht="30" customHeight="1">
      <c r="A204" s="189"/>
      <c r="B204" s="97"/>
      <c r="C204" s="97"/>
      <c r="D204" s="110"/>
      <c r="E204" s="110"/>
      <c r="F204" s="110"/>
      <c r="G204" s="110"/>
      <c r="H204" s="110"/>
      <c r="I204" s="110"/>
    </row>
  </sheetData>
  <mergeCells count="70">
    <mergeCell ref="I125:I126"/>
    <mergeCell ref="A128:A129"/>
    <mergeCell ref="B128:B129"/>
    <mergeCell ref="A130:A132"/>
    <mergeCell ref="B130:B132"/>
    <mergeCell ref="F125:F126"/>
    <mergeCell ref="G125:G126"/>
    <mergeCell ref="H125:H126"/>
    <mergeCell ref="A133:A134"/>
    <mergeCell ref="B133:B134"/>
    <mergeCell ref="A124:A127"/>
    <mergeCell ref="B124:B127"/>
    <mergeCell ref="E125:E126"/>
    <mergeCell ref="A119:A121"/>
    <mergeCell ref="B119:B121"/>
    <mergeCell ref="A89:A92"/>
    <mergeCell ref="A93:A96"/>
    <mergeCell ref="B93:B96"/>
    <mergeCell ref="A97:A98"/>
    <mergeCell ref="B97:B98"/>
    <mergeCell ref="A100:A105"/>
    <mergeCell ref="A107:A108"/>
    <mergeCell ref="B107:B108"/>
    <mergeCell ref="A109:A114"/>
    <mergeCell ref="A116:A118"/>
    <mergeCell ref="B116:B118"/>
    <mergeCell ref="A84:A87"/>
    <mergeCell ref="B84:B87"/>
    <mergeCell ref="A54:A56"/>
    <mergeCell ref="B54:B56"/>
    <mergeCell ref="A57:A58"/>
    <mergeCell ref="B57:B58"/>
    <mergeCell ref="A60:A64"/>
    <mergeCell ref="B60:B64"/>
    <mergeCell ref="A66:A69"/>
    <mergeCell ref="B66:B69"/>
    <mergeCell ref="A75:A76"/>
    <mergeCell ref="B75:B76"/>
    <mergeCell ref="A77:A81"/>
    <mergeCell ref="A36:A38"/>
    <mergeCell ref="B36:B38"/>
    <mergeCell ref="A39:A41"/>
    <mergeCell ref="B39:B41"/>
    <mergeCell ref="A52:A53"/>
    <mergeCell ref="B52:B53"/>
    <mergeCell ref="B31:B32"/>
    <mergeCell ref="E1:I1"/>
    <mergeCell ref="A3:A7"/>
    <mergeCell ref="B3:B7"/>
    <mergeCell ref="A8:A9"/>
    <mergeCell ref="A10:A11"/>
    <mergeCell ref="B10:B11"/>
    <mergeCell ref="A12:A16"/>
    <mergeCell ref="A17:A27"/>
    <mergeCell ref="B17:B27"/>
    <mergeCell ref="A28:A29"/>
    <mergeCell ref="B28:B29"/>
    <mergeCell ref="A31:A32"/>
    <mergeCell ref="A174:A176"/>
    <mergeCell ref="A177:A179"/>
    <mergeCell ref="B177:B179"/>
    <mergeCell ref="A138:A141"/>
    <mergeCell ref="A154:A156"/>
    <mergeCell ref="A142:A145"/>
    <mergeCell ref="A146:A153"/>
    <mergeCell ref="A157:A163"/>
    <mergeCell ref="A165:A166"/>
    <mergeCell ref="B165:B166"/>
    <mergeCell ref="A169:A171"/>
    <mergeCell ref="B169:B171"/>
  </mergeCells>
  <phoneticPr fontId="2"/>
  <pageMargins left="0.75" right="0.16" top="0.3" bottom="0.18" header="0.3" footer="0.3"/>
  <pageSetup paperSize="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186"/>
  <sheetViews>
    <sheetView topLeftCell="A34" zoomScale="86" zoomScaleNormal="86" workbookViewId="0">
      <selection activeCell="C192" sqref="C192"/>
    </sheetView>
  </sheetViews>
  <sheetFormatPr defaultRowHeight="27.75" customHeight="1"/>
  <cols>
    <col min="1" max="1" width="15.125" style="100" customWidth="1"/>
    <col min="2" max="2" width="15.125" style="1" customWidth="1"/>
    <col min="3" max="3" width="13.625" style="100" customWidth="1"/>
    <col min="4" max="4" width="12.875" style="100" customWidth="1"/>
    <col min="5" max="8" width="10.625" style="100" customWidth="1"/>
    <col min="9" max="11" width="10.625" style="1" customWidth="1"/>
    <col min="12" max="16384" width="9" style="1"/>
  </cols>
  <sheetData>
    <row r="1" spans="1:8" ht="27.75" customHeight="1">
      <c r="A1" s="110" t="s">
        <v>198</v>
      </c>
      <c r="B1" s="97" t="s">
        <v>199</v>
      </c>
      <c r="C1" s="110" t="s">
        <v>201</v>
      </c>
      <c r="D1" s="379" t="s">
        <v>200</v>
      </c>
      <c r="E1" s="380"/>
      <c r="F1" s="380"/>
      <c r="G1" s="380"/>
      <c r="H1" s="381"/>
    </row>
    <row r="2" spans="1:8" ht="27.75" customHeight="1">
      <c r="A2" s="110" t="s">
        <v>32</v>
      </c>
      <c r="B2" s="97" t="s">
        <v>33</v>
      </c>
      <c r="C2" s="110" t="s">
        <v>202</v>
      </c>
      <c r="D2" s="110" t="s">
        <v>203</v>
      </c>
      <c r="E2" s="110"/>
      <c r="F2" s="110"/>
      <c r="G2" s="110"/>
      <c r="H2" s="110"/>
    </row>
    <row r="3" spans="1:8" ht="27.75" customHeight="1">
      <c r="A3" s="376" t="s">
        <v>204</v>
      </c>
      <c r="B3" s="374" t="s">
        <v>205</v>
      </c>
      <c r="C3" s="111" t="s">
        <v>206</v>
      </c>
      <c r="D3" s="111" t="s">
        <v>207</v>
      </c>
      <c r="E3" s="111" t="s">
        <v>208</v>
      </c>
      <c r="F3" s="111" t="s">
        <v>209</v>
      </c>
      <c r="G3" s="111"/>
      <c r="H3" s="111"/>
    </row>
    <row r="4" spans="1:8" ht="27.75" customHeight="1">
      <c r="A4" s="377"/>
      <c r="B4" s="338"/>
      <c r="C4" s="112" t="s">
        <v>210</v>
      </c>
      <c r="D4" s="112" t="s">
        <v>211</v>
      </c>
      <c r="E4" s="112" t="s">
        <v>212</v>
      </c>
      <c r="F4" s="112"/>
      <c r="G4" s="112"/>
      <c r="H4" s="112"/>
    </row>
    <row r="5" spans="1:8" ht="27.75" customHeight="1">
      <c r="A5" s="377"/>
      <c r="B5" s="338"/>
      <c r="C5" s="112" t="s">
        <v>213</v>
      </c>
      <c r="D5" s="112" t="s">
        <v>214</v>
      </c>
      <c r="E5" s="112" t="s">
        <v>215</v>
      </c>
      <c r="F5" s="112" t="s">
        <v>216</v>
      </c>
      <c r="G5" s="112"/>
      <c r="H5" s="112"/>
    </row>
    <row r="6" spans="1:8" ht="27.75" customHeight="1">
      <c r="A6" s="378"/>
      <c r="B6" s="375"/>
      <c r="C6" s="113" t="s">
        <v>217</v>
      </c>
      <c r="D6" s="113" t="s">
        <v>218</v>
      </c>
      <c r="E6" s="113" t="s">
        <v>212</v>
      </c>
      <c r="F6" s="113"/>
      <c r="G6" s="113"/>
      <c r="H6" s="113"/>
    </row>
    <row r="7" spans="1:8" ht="27.75" customHeight="1">
      <c r="A7" s="376"/>
      <c r="B7" s="114" t="s">
        <v>221</v>
      </c>
      <c r="C7" s="111" t="s">
        <v>219</v>
      </c>
      <c r="D7" s="111" t="s">
        <v>220</v>
      </c>
      <c r="E7" s="111"/>
      <c r="F7" s="111"/>
      <c r="G7" s="111"/>
      <c r="H7" s="111"/>
    </row>
    <row r="8" spans="1:8" ht="27.75" customHeight="1">
      <c r="A8" s="378"/>
      <c r="B8" s="96" t="s">
        <v>222</v>
      </c>
      <c r="C8" s="113" t="s">
        <v>223</v>
      </c>
      <c r="D8" s="113"/>
      <c r="E8" s="113"/>
      <c r="F8" s="113"/>
      <c r="G8" s="113"/>
      <c r="H8" s="113"/>
    </row>
    <row r="9" spans="1:8" ht="27.75" customHeight="1">
      <c r="A9" s="376" t="s">
        <v>224</v>
      </c>
      <c r="B9" s="374" t="s">
        <v>225</v>
      </c>
      <c r="C9" s="111" t="s">
        <v>226</v>
      </c>
      <c r="D9" s="111" t="s">
        <v>228</v>
      </c>
      <c r="E9" s="111" t="s">
        <v>229</v>
      </c>
      <c r="F9" s="111"/>
      <c r="G9" s="111"/>
      <c r="H9" s="111"/>
    </row>
    <row r="10" spans="1:8" ht="27.75" customHeight="1">
      <c r="A10" s="378"/>
      <c r="B10" s="375"/>
      <c r="C10" s="113" t="s">
        <v>227</v>
      </c>
      <c r="D10" s="113" t="s">
        <v>230</v>
      </c>
      <c r="E10" s="113"/>
      <c r="F10" s="113"/>
      <c r="G10" s="113"/>
      <c r="H10" s="113"/>
    </row>
    <row r="11" spans="1:8" ht="27.75" customHeight="1">
      <c r="A11" s="376"/>
      <c r="B11" s="97" t="s">
        <v>12</v>
      </c>
      <c r="C11" s="110" t="s">
        <v>231</v>
      </c>
      <c r="D11" s="110" t="s">
        <v>232</v>
      </c>
      <c r="E11" s="110"/>
      <c r="F11" s="110"/>
      <c r="G11" s="110"/>
      <c r="H11" s="110"/>
    </row>
    <row r="12" spans="1:8" ht="27.75" customHeight="1">
      <c r="A12" s="377"/>
      <c r="B12" s="97" t="s">
        <v>9</v>
      </c>
      <c r="C12" s="110" t="s">
        <v>233</v>
      </c>
      <c r="D12" s="110" t="s">
        <v>234</v>
      </c>
      <c r="E12" s="110"/>
      <c r="F12" s="110"/>
      <c r="G12" s="110"/>
      <c r="H12" s="110"/>
    </row>
    <row r="13" spans="1:8" ht="27.75" customHeight="1">
      <c r="A13" s="377"/>
      <c r="B13" s="97" t="s">
        <v>10</v>
      </c>
      <c r="C13" s="110" t="s">
        <v>235</v>
      </c>
      <c r="D13" s="110"/>
      <c r="E13" s="110"/>
      <c r="F13" s="110"/>
      <c r="G13" s="110"/>
      <c r="H13" s="110"/>
    </row>
    <row r="14" spans="1:8" ht="27.75" customHeight="1">
      <c r="A14" s="377"/>
      <c r="B14" s="97" t="s">
        <v>236</v>
      </c>
      <c r="C14" s="110" t="s">
        <v>237</v>
      </c>
      <c r="D14" s="110"/>
      <c r="E14" s="110"/>
      <c r="F14" s="110"/>
      <c r="G14" s="110"/>
      <c r="H14" s="110"/>
    </row>
    <row r="15" spans="1:8" ht="27.75" customHeight="1">
      <c r="A15" s="378"/>
      <c r="B15" s="97" t="s">
        <v>58</v>
      </c>
      <c r="C15" s="110" t="s">
        <v>238</v>
      </c>
      <c r="D15" s="110" t="s">
        <v>250</v>
      </c>
      <c r="E15" s="110"/>
      <c r="F15" s="110"/>
      <c r="G15" s="110"/>
      <c r="H15" s="110"/>
    </row>
    <row r="16" spans="1:8" ht="27.75" customHeight="1">
      <c r="A16" s="376"/>
      <c r="B16" s="374" t="s">
        <v>239</v>
      </c>
      <c r="C16" s="111" t="s">
        <v>240</v>
      </c>
      <c r="D16" s="111" t="s">
        <v>251</v>
      </c>
      <c r="E16" s="111"/>
      <c r="F16" s="111"/>
      <c r="G16" s="111"/>
      <c r="H16" s="111"/>
    </row>
    <row r="17" spans="1:8" ht="27.75" customHeight="1">
      <c r="A17" s="377"/>
      <c r="B17" s="338"/>
      <c r="C17" s="112" t="s">
        <v>241</v>
      </c>
      <c r="D17" s="112" t="s">
        <v>252</v>
      </c>
      <c r="E17" s="112"/>
      <c r="F17" s="112"/>
      <c r="G17" s="112"/>
      <c r="H17" s="112"/>
    </row>
    <row r="18" spans="1:8" ht="27.75" customHeight="1">
      <c r="A18" s="377"/>
      <c r="B18" s="338"/>
      <c r="C18" s="112" t="s">
        <v>242</v>
      </c>
      <c r="D18" s="112" t="s">
        <v>253</v>
      </c>
      <c r="E18" s="112"/>
      <c r="F18" s="112"/>
      <c r="G18" s="112"/>
      <c r="H18" s="112"/>
    </row>
    <row r="19" spans="1:8" ht="27.75" customHeight="1">
      <c r="A19" s="377"/>
      <c r="B19" s="338"/>
      <c r="C19" s="112" t="s">
        <v>243</v>
      </c>
      <c r="D19" s="112" t="s">
        <v>254</v>
      </c>
      <c r="E19" s="112"/>
      <c r="F19" s="112"/>
      <c r="G19" s="112"/>
      <c r="H19" s="112"/>
    </row>
    <row r="20" spans="1:8" ht="27.75" customHeight="1">
      <c r="A20" s="377"/>
      <c r="B20" s="338"/>
      <c r="C20" s="112" t="s">
        <v>244</v>
      </c>
      <c r="D20" s="112" t="s">
        <v>255</v>
      </c>
      <c r="E20" s="112"/>
      <c r="F20" s="112"/>
      <c r="G20" s="112"/>
      <c r="H20" s="112"/>
    </row>
    <row r="21" spans="1:8" ht="27.75" customHeight="1">
      <c r="A21" s="377"/>
      <c r="B21" s="338"/>
      <c r="C21" s="112" t="s">
        <v>245</v>
      </c>
      <c r="D21" s="112" t="s">
        <v>256</v>
      </c>
      <c r="E21" s="112"/>
      <c r="F21" s="112"/>
      <c r="G21" s="112"/>
      <c r="H21" s="112"/>
    </row>
    <row r="22" spans="1:8" ht="27.75" customHeight="1">
      <c r="A22" s="377"/>
      <c r="B22" s="338"/>
      <c r="C22" s="112" t="s">
        <v>246</v>
      </c>
      <c r="D22" s="112" t="s">
        <v>258</v>
      </c>
      <c r="E22" s="112"/>
      <c r="F22" s="112"/>
      <c r="G22" s="112"/>
      <c r="H22" s="112"/>
    </row>
    <row r="23" spans="1:8" ht="27.75" customHeight="1">
      <c r="A23" s="377"/>
      <c r="B23" s="338"/>
      <c r="C23" s="112" t="s">
        <v>247</v>
      </c>
      <c r="D23" s="112" t="s">
        <v>257</v>
      </c>
      <c r="E23" s="112"/>
      <c r="F23" s="112"/>
      <c r="G23" s="112"/>
      <c r="H23" s="112"/>
    </row>
    <row r="24" spans="1:8" ht="27.75" customHeight="1">
      <c r="A24" s="377"/>
      <c r="B24" s="338"/>
      <c r="C24" s="112" t="s">
        <v>248</v>
      </c>
      <c r="D24" s="112" t="s">
        <v>259</v>
      </c>
      <c r="E24" s="112"/>
      <c r="F24" s="112"/>
      <c r="G24" s="112"/>
      <c r="H24" s="112"/>
    </row>
    <row r="25" spans="1:8" ht="27.75" customHeight="1">
      <c r="A25" s="378"/>
      <c r="B25" s="375"/>
      <c r="C25" s="113" t="s">
        <v>249</v>
      </c>
      <c r="D25" s="113" t="s">
        <v>260</v>
      </c>
      <c r="E25" s="113"/>
      <c r="F25" s="113"/>
      <c r="G25" s="113"/>
      <c r="H25" s="113"/>
    </row>
    <row r="26" spans="1:8" ht="27.75" customHeight="1">
      <c r="A26" s="376"/>
      <c r="B26" s="374" t="s">
        <v>261</v>
      </c>
      <c r="C26" s="111" t="s">
        <v>240</v>
      </c>
      <c r="D26" s="111"/>
      <c r="E26" s="111"/>
      <c r="F26" s="111"/>
      <c r="G26" s="111"/>
      <c r="H26" s="111"/>
    </row>
    <row r="27" spans="1:8" ht="27.75" customHeight="1">
      <c r="A27" s="378"/>
      <c r="B27" s="375"/>
      <c r="C27" s="113" t="s">
        <v>247</v>
      </c>
      <c r="D27" s="113" t="s">
        <v>262</v>
      </c>
      <c r="E27" s="113"/>
      <c r="F27" s="113"/>
      <c r="G27" s="113"/>
      <c r="H27" s="113"/>
    </row>
    <row r="28" spans="1:8" ht="27.75" customHeight="1">
      <c r="A28" s="376" t="s">
        <v>263</v>
      </c>
      <c r="B28" s="114" t="s">
        <v>16</v>
      </c>
      <c r="C28" s="111" t="s">
        <v>265</v>
      </c>
      <c r="D28" s="111" t="s">
        <v>266</v>
      </c>
      <c r="E28" s="111" t="s">
        <v>267</v>
      </c>
      <c r="F28" s="111"/>
      <c r="G28" s="111"/>
      <c r="H28" s="111"/>
    </row>
    <row r="29" spans="1:8" ht="27.75" customHeight="1">
      <c r="A29" s="377"/>
      <c r="B29" s="340" t="s">
        <v>264</v>
      </c>
      <c r="C29" s="112" t="s">
        <v>265</v>
      </c>
      <c r="D29" s="112" t="s">
        <v>14</v>
      </c>
      <c r="E29" s="112" t="s">
        <v>268</v>
      </c>
      <c r="F29" s="112"/>
      <c r="G29" s="112"/>
      <c r="H29" s="112"/>
    </row>
    <row r="30" spans="1:8" ht="27.75" customHeight="1">
      <c r="A30" s="377"/>
      <c r="B30" s="340"/>
      <c r="C30" s="112" t="s">
        <v>265</v>
      </c>
      <c r="D30" s="112" t="s">
        <v>269</v>
      </c>
      <c r="E30" s="112" t="s">
        <v>270</v>
      </c>
      <c r="F30" s="112"/>
      <c r="G30" s="112"/>
      <c r="H30" s="112"/>
    </row>
    <row r="31" spans="1:8" ht="27.75" customHeight="1">
      <c r="A31" s="378"/>
      <c r="B31" s="382"/>
      <c r="C31" s="113" t="s">
        <v>265</v>
      </c>
      <c r="D31" s="113" t="s">
        <v>59</v>
      </c>
      <c r="E31" s="113" t="s">
        <v>271</v>
      </c>
      <c r="F31" s="113"/>
      <c r="G31" s="113"/>
      <c r="H31" s="113"/>
    </row>
    <row r="32" spans="1:8" ht="27.75" customHeight="1">
      <c r="A32" s="121" t="s">
        <v>272</v>
      </c>
      <c r="B32" s="114" t="s">
        <v>273</v>
      </c>
      <c r="C32" s="111" t="s">
        <v>274</v>
      </c>
      <c r="D32" s="111"/>
      <c r="E32" s="111"/>
      <c r="F32" s="111"/>
      <c r="G32" s="111"/>
      <c r="H32" s="111"/>
    </row>
    <row r="33" spans="1:8" ht="27.75" customHeight="1">
      <c r="A33" s="117" t="s">
        <v>275</v>
      </c>
      <c r="B33" s="96" t="s">
        <v>60</v>
      </c>
      <c r="C33" s="113" t="s">
        <v>276</v>
      </c>
      <c r="D33" s="113"/>
      <c r="E33" s="113"/>
      <c r="F33" s="113"/>
      <c r="G33" s="113"/>
      <c r="H33" s="113"/>
    </row>
    <row r="34" spans="1:8" ht="27.75" customHeight="1">
      <c r="A34" s="110"/>
      <c r="B34" s="97" t="s">
        <v>277</v>
      </c>
      <c r="C34" s="110" t="s">
        <v>240</v>
      </c>
      <c r="D34" s="110" t="s">
        <v>278</v>
      </c>
      <c r="E34" s="110"/>
      <c r="F34" s="110"/>
      <c r="G34" s="110"/>
      <c r="H34" s="110"/>
    </row>
    <row r="35" spans="1:8" ht="27.75" customHeight="1">
      <c r="A35" s="376" t="s">
        <v>279</v>
      </c>
      <c r="B35" s="374" t="s">
        <v>280</v>
      </c>
      <c r="C35" s="111" t="s">
        <v>281</v>
      </c>
      <c r="D35" s="111" t="s">
        <v>283</v>
      </c>
      <c r="E35" s="111" t="s">
        <v>284</v>
      </c>
      <c r="F35" s="111"/>
      <c r="G35" s="111"/>
      <c r="H35" s="111"/>
    </row>
    <row r="36" spans="1:8" ht="27.75" customHeight="1">
      <c r="A36" s="377"/>
      <c r="B36" s="338"/>
      <c r="C36" s="112" t="s">
        <v>562</v>
      </c>
      <c r="D36" s="112" t="s">
        <v>280</v>
      </c>
      <c r="E36" s="112"/>
      <c r="F36" s="112"/>
      <c r="G36" s="112"/>
      <c r="H36" s="112"/>
    </row>
    <row r="37" spans="1:8" ht="27.75" customHeight="1">
      <c r="A37" s="378"/>
      <c r="B37" s="375"/>
      <c r="C37" s="113" t="s">
        <v>282</v>
      </c>
      <c r="D37" s="113" t="s">
        <v>285</v>
      </c>
      <c r="E37" s="113"/>
      <c r="F37" s="113"/>
      <c r="G37" s="113"/>
      <c r="H37" s="113"/>
    </row>
    <row r="38" spans="1:8" ht="27.75" customHeight="1">
      <c r="A38" s="384"/>
      <c r="B38" s="383" t="s">
        <v>286</v>
      </c>
      <c r="C38" s="111" t="s">
        <v>287</v>
      </c>
      <c r="D38" s="111" t="s">
        <v>288</v>
      </c>
      <c r="E38" s="111"/>
      <c r="F38" s="111"/>
      <c r="G38" s="111"/>
      <c r="H38" s="111"/>
    </row>
    <row r="39" spans="1:8" ht="27.75" customHeight="1">
      <c r="A39" s="351"/>
      <c r="B39" s="340"/>
      <c r="C39" s="112" t="s">
        <v>274</v>
      </c>
      <c r="D39" s="112" t="s">
        <v>289</v>
      </c>
      <c r="E39" s="112"/>
      <c r="F39" s="112"/>
      <c r="G39" s="112"/>
      <c r="H39" s="112"/>
    </row>
    <row r="40" spans="1:8" ht="27.75" customHeight="1">
      <c r="A40" s="385"/>
      <c r="B40" s="382"/>
      <c r="C40" s="113" t="s">
        <v>274</v>
      </c>
      <c r="D40" s="113"/>
      <c r="E40" s="113"/>
      <c r="F40" s="113"/>
      <c r="G40" s="113"/>
      <c r="H40" s="113"/>
    </row>
    <row r="41" spans="1:8" ht="27.75" customHeight="1">
      <c r="A41" s="110" t="s">
        <v>290</v>
      </c>
      <c r="B41" s="97" t="s">
        <v>21</v>
      </c>
      <c r="C41" s="110" t="s">
        <v>290</v>
      </c>
      <c r="D41" s="110" t="s">
        <v>291</v>
      </c>
      <c r="E41" s="110"/>
      <c r="F41" s="110"/>
      <c r="G41" s="110"/>
      <c r="H41" s="110"/>
    </row>
    <row r="42" spans="1:8" ht="27.75" customHeight="1">
      <c r="A42" s="110" t="s">
        <v>290</v>
      </c>
      <c r="B42" s="97" t="s">
        <v>19</v>
      </c>
      <c r="C42" s="110" t="s">
        <v>290</v>
      </c>
      <c r="D42" s="110"/>
      <c r="E42" s="110"/>
      <c r="F42" s="110"/>
      <c r="G42" s="110"/>
      <c r="H42" s="110"/>
    </row>
    <row r="43" spans="1:8" ht="27.75" customHeight="1">
      <c r="A43" s="110" t="s">
        <v>292</v>
      </c>
      <c r="B43" s="97" t="s">
        <v>20</v>
      </c>
      <c r="C43" s="110" t="s">
        <v>290</v>
      </c>
      <c r="D43" s="110"/>
      <c r="E43" s="110"/>
      <c r="F43" s="110"/>
      <c r="G43" s="110"/>
      <c r="H43" s="110"/>
    </row>
    <row r="44" spans="1:8" ht="27.75" customHeight="1">
      <c r="A44" s="110" t="s">
        <v>293</v>
      </c>
      <c r="B44" s="97" t="s">
        <v>22</v>
      </c>
      <c r="C44" s="110" t="s">
        <v>290</v>
      </c>
      <c r="D44" s="110"/>
      <c r="E44" s="110"/>
      <c r="F44" s="110"/>
      <c r="G44" s="110"/>
      <c r="H44" s="110"/>
    </row>
    <row r="45" spans="1:8" ht="27.75" customHeight="1">
      <c r="A45" s="110"/>
      <c r="B45" s="97" t="s">
        <v>563</v>
      </c>
      <c r="C45" s="110" t="s">
        <v>290</v>
      </c>
      <c r="D45" s="110" t="s">
        <v>294</v>
      </c>
      <c r="E45" s="110"/>
      <c r="F45" s="110"/>
      <c r="G45" s="110"/>
      <c r="H45" s="110"/>
    </row>
    <row r="46" spans="1:8" ht="27.75" customHeight="1">
      <c r="A46" s="110"/>
      <c r="B46" s="97" t="s">
        <v>23</v>
      </c>
      <c r="C46" s="110" t="s">
        <v>290</v>
      </c>
      <c r="D46" s="110" t="s">
        <v>295</v>
      </c>
      <c r="E46" s="110"/>
      <c r="F46" s="110"/>
      <c r="G46" s="110"/>
      <c r="H46" s="110"/>
    </row>
    <row r="47" spans="1:8" ht="27.75" customHeight="1">
      <c r="A47" s="110" t="s">
        <v>296</v>
      </c>
      <c r="B47" s="97" t="s">
        <v>297</v>
      </c>
      <c r="C47" s="110" t="s">
        <v>290</v>
      </c>
      <c r="D47" s="110" t="s">
        <v>298</v>
      </c>
      <c r="E47" s="110" t="s">
        <v>299</v>
      </c>
      <c r="F47" s="110"/>
      <c r="G47" s="110"/>
      <c r="H47" s="110"/>
    </row>
    <row r="48" spans="1:8" ht="27.75" customHeight="1">
      <c r="A48" s="110" t="s">
        <v>300</v>
      </c>
      <c r="B48" s="97" t="s">
        <v>301</v>
      </c>
      <c r="C48" s="110" t="s">
        <v>290</v>
      </c>
      <c r="D48" s="110" t="s">
        <v>302</v>
      </c>
      <c r="E48" s="110" t="s">
        <v>303</v>
      </c>
      <c r="F48" s="110" t="s">
        <v>304</v>
      </c>
      <c r="G48" s="110"/>
      <c r="H48" s="110"/>
    </row>
    <row r="49" spans="1:8" ht="27.75" customHeight="1">
      <c r="A49" s="110" t="s">
        <v>564</v>
      </c>
      <c r="B49" s="97" t="s">
        <v>305</v>
      </c>
      <c r="C49" s="110" t="s">
        <v>306</v>
      </c>
      <c r="D49" s="110"/>
      <c r="E49" s="110"/>
      <c r="F49" s="110"/>
      <c r="G49" s="110"/>
      <c r="H49" s="110"/>
    </row>
    <row r="50" spans="1:8" ht="27.75" customHeight="1">
      <c r="A50" s="110" t="s">
        <v>307</v>
      </c>
      <c r="B50" s="97" t="s">
        <v>308</v>
      </c>
      <c r="C50" s="110" t="s">
        <v>247</v>
      </c>
      <c r="D50" s="110"/>
      <c r="E50" s="110"/>
      <c r="F50" s="110"/>
      <c r="G50" s="110"/>
      <c r="H50" s="110"/>
    </row>
    <row r="51" spans="1:8" ht="27.75" customHeight="1">
      <c r="A51" s="386" t="s">
        <v>309</v>
      </c>
      <c r="B51" s="374" t="s">
        <v>310</v>
      </c>
      <c r="C51" s="111" t="s">
        <v>240</v>
      </c>
      <c r="D51" s="111" t="s">
        <v>312</v>
      </c>
      <c r="E51" s="111"/>
      <c r="F51" s="111"/>
      <c r="G51" s="111"/>
      <c r="H51" s="111"/>
    </row>
    <row r="52" spans="1:8" ht="27.75" customHeight="1">
      <c r="A52" s="387"/>
      <c r="B52" s="375"/>
      <c r="C52" s="113" t="s">
        <v>311</v>
      </c>
      <c r="D52" s="113" t="s">
        <v>313</v>
      </c>
      <c r="E52" s="113"/>
      <c r="F52" s="113"/>
      <c r="G52" s="113"/>
      <c r="H52" s="113"/>
    </row>
    <row r="53" spans="1:8" ht="27.75" customHeight="1">
      <c r="A53" s="376"/>
      <c r="B53" s="374" t="s">
        <v>314</v>
      </c>
      <c r="C53" s="111" t="s">
        <v>315</v>
      </c>
      <c r="D53" s="111" t="s">
        <v>317</v>
      </c>
      <c r="E53" s="111"/>
      <c r="F53" s="111"/>
      <c r="G53" s="111"/>
      <c r="H53" s="111"/>
    </row>
    <row r="54" spans="1:8" ht="27.75" customHeight="1">
      <c r="A54" s="377"/>
      <c r="B54" s="338"/>
      <c r="C54" s="112" t="s">
        <v>316</v>
      </c>
      <c r="D54" s="112" t="s">
        <v>318</v>
      </c>
      <c r="E54" s="112"/>
      <c r="F54" s="112"/>
      <c r="G54" s="112"/>
      <c r="H54" s="112"/>
    </row>
    <row r="55" spans="1:8" ht="27.75" customHeight="1">
      <c r="A55" s="378"/>
      <c r="B55" s="375"/>
      <c r="C55" s="113" t="s">
        <v>242</v>
      </c>
      <c r="D55" s="113" t="s">
        <v>319</v>
      </c>
      <c r="E55" s="113"/>
      <c r="F55" s="113"/>
      <c r="G55" s="113"/>
      <c r="H55" s="113"/>
    </row>
    <row r="56" spans="1:8" ht="27.75" customHeight="1">
      <c r="A56" s="384"/>
      <c r="B56" s="390" t="s">
        <v>320</v>
      </c>
      <c r="C56" s="111" t="s">
        <v>265</v>
      </c>
      <c r="D56" s="111"/>
      <c r="E56" s="111"/>
      <c r="F56" s="111"/>
      <c r="G56" s="111"/>
      <c r="H56" s="111"/>
    </row>
    <row r="57" spans="1:8" ht="27.75" customHeight="1">
      <c r="A57" s="385"/>
      <c r="B57" s="391"/>
      <c r="C57" s="113" t="s">
        <v>322</v>
      </c>
      <c r="D57" s="113" t="s">
        <v>323</v>
      </c>
      <c r="E57" s="113"/>
      <c r="F57" s="113"/>
      <c r="G57" s="113"/>
      <c r="H57" s="113"/>
    </row>
    <row r="58" spans="1:8" ht="27.75" customHeight="1">
      <c r="A58" s="110"/>
      <c r="B58" s="97" t="s">
        <v>321</v>
      </c>
      <c r="C58" s="110" t="s">
        <v>235</v>
      </c>
      <c r="D58" s="110" t="s">
        <v>324</v>
      </c>
      <c r="E58" s="110"/>
      <c r="F58" s="110"/>
      <c r="G58" s="110"/>
      <c r="H58" s="110"/>
    </row>
    <row r="59" spans="1:8" ht="27.75" customHeight="1">
      <c r="A59" s="376"/>
      <c r="B59" s="383" t="s">
        <v>325</v>
      </c>
      <c r="C59" s="111" t="s">
        <v>322</v>
      </c>
      <c r="D59" s="111" t="s">
        <v>328</v>
      </c>
      <c r="E59" s="111"/>
      <c r="F59" s="111"/>
      <c r="G59" s="111"/>
      <c r="H59" s="111"/>
    </row>
    <row r="60" spans="1:8" ht="27.75" customHeight="1">
      <c r="A60" s="377"/>
      <c r="B60" s="340"/>
      <c r="C60" s="112" t="s">
        <v>326</v>
      </c>
      <c r="D60" s="112" t="s">
        <v>329</v>
      </c>
      <c r="E60" s="112"/>
      <c r="F60" s="112"/>
      <c r="G60" s="112"/>
      <c r="H60" s="112"/>
    </row>
    <row r="61" spans="1:8" ht="27.75" customHeight="1">
      <c r="A61" s="377"/>
      <c r="B61" s="340"/>
      <c r="C61" s="112" t="s">
        <v>327</v>
      </c>
      <c r="D61" s="112" t="s">
        <v>330</v>
      </c>
      <c r="E61" s="112"/>
      <c r="F61" s="112"/>
      <c r="G61" s="112"/>
      <c r="H61" s="112"/>
    </row>
    <row r="62" spans="1:8" ht="27.75" customHeight="1">
      <c r="A62" s="378"/>
      <c r="B62" s="382"/>
      <c r="C62" s="115" t="s">
        <v>247</v>
      </c>
      <c r="D62" s="115" t="s">
        <v>331</v>
      </c>
      <c r="E62" s="113"/>
      <c r="F62" s="113"/>
      <c r="G62" s="113"/>
      <c r="H62" s="113"/>
    </row>
    <row r="63" spans="1:8" ht="27.75" customHeight="1">
      <c r="A63" s="376" t="s">
        <v>332</v>
      </c>
      <c r="B63" s="388" t="s">
        <v>334</v>
      </c>
      <c r="C63" s="111" t="s">
        <v>333</v>
      </c>
      <c r="D63" s="111" t="s">
        <v>335</v>
      </c>
      <c r="E63" s="116"/>
      <c r="F63" s="110"/>
      <c r="G63" s="110"/>
      <c r="H63" s="110"/>
    </row>
    <row r="64" spans="1:8" ht="27.75" customHeight="1">
      <c r="A64" s="377"/>
      <c r="B64" s="348"/>
      <c r="C64" s="112" t="s">
        <v>249</v>
      </c>
      <c r="D64" s="112" t="s">
        <v>336</v>
      </c>
      <c r="E64" s="116"/>
      <c r="F64" s="110"/>
      <c r="G64" s="110"/>
      <c r="H64" s="110"/>
    </row>
    <row r="65" spans="1:8" ht="27.75" customHeight="1">
      <c r="A65" s="377"/>
      <c r="B65" s="348"/>
      <c r="C65" s="112" t="s">
        <v>249</v>
      </c>
      <c r="D65" s="112" t="s">
        <v>337</v>
      </c>
      <c r="E65" s="116"/>
      <c r="F65" s="110"/>
      <c r="G65" s="110"/>
      <c r="H65" s="110"/>
    </row>
    <row r="66" spans="1:8" ht="27.75" customHeight="1">
      <c r="A66" s="378"/>
      <c r="B66" s="389"/>
      <c r="C66" s="113" t="s">
        <v>249</v>
      </c>
      <c r="D66" s="113" t="s">
        <v>360</v>
      </c>
      <c r="E66" s="116"/>
      <c r="F66" s="110"/>
      <c r="G66" s="110"/>
      <c r="H66" s="110"/>
    </row>
    <row r="67" spans="1:8" ht="27.75" customHeight="1">
      <c r="A67" s="110" t="s">
        <v>338</v>
      </c>
      <c r="B67" s="97" t="s">
        <v>339</v>
      </c>
      <c r="C67" s="117" t="s">
        <v>226</v>
      </c>
      <c r="D67" s="117" t="s">
        <v>340</v>
      </c>
      <c r="E67" s="110"/>
      <c r="F67" s="110"/>
      <c r="G67" s="110"/>
      <c r="H67" s="110"/>
    </row>
    <row r="68" spans="1:8" ht="27.75" customHeight="1">
      <c r="A68" s="110" t="s">
        <v>341</v>
      </c>
      <c r="B68" s="97" t="s">
        <v>25</v>
      </c>
      <c r="C68" s="110" t="s">
        <v>342</v>
      </c>
      <c r="D68" s="110"/>
      <c r="E68" s="110"/>
      <c r="F68" s="110"/>
      <c r="G68" s="110"/>
      <c r="H68" s="110"/>
    </row>
    <row r="69" spans="1:8" ht="27.75" customHeight="1">
      <c r="A69" s="110" t="s">
        <v>343</v>
      </c>
      <c r="B69" s="97" t="s">
        <v>344</v>
      </c>
      <c r="C69" s="110" t="s">
        <v>347</v>
      </c>
      <c r="D69" s="110" t="s">
        <v>348</v>
      </c>
      <c r="E69" s="110"/>
      <c r="F69" s="110"/>
      <c r="G69" s="110"/>
      <c r="H69" s="110"/>
    </row>
    <row r="70" spans="1:8" ht="27.75" customHeight="1">
      <c r="A70" s="110"/>
      <c r="B70" s="97" t="s">
        <v>345</v>
      </c>
      <c r="C70" s="110" t="s">
        <v>322</v>
      </c>
      <c r="D70" s="110" t="s">
        <v>349</v>
      </c>
      <c r="E70" s="110"/>
      <c r="F70" s="110"/>
      <c r="G70" s="110"/>
      <c r="H70" s="110"/>
    </row>
    <row r="71" spans="1:8" ht="27.75" customHeight="1">
      <c r="A71" s="110"/>
      <c r="B71" s="97" t="s">
        <v>346</v>
      </c>
      <c r="C71" s="110" t="s">
        <v>350</v>
      </c>
      <c r="D71" s="110" t="s">
        <v>351</v>
      </c>
      <c r="E71" s="110"/>
      <c r="F71" s="110"/>
      <c r="G71" s="110"/>
      <c r="H71" s="110"/>
    </row>
    <row r="72" spans="1:8" ht="27.75" customHeight="1">
      <c r="A72" s="376" t="s">
        <v>352</v>
      </c>
      <c r="B72" s="374" t="s">
        <v>353</v>
      </c>
      <c r="C72" s="111" t="s">
        <v>354</v>
      </c>
      <c r="D72" s="111" t="s">
        <v>361</v>
      </c>
      <c r="E72" s="111"/>
      <c r="F72" s="111"/>
      <c r="G72" s="111"/>
      <c r="H72" s="111"/>
    </row>
    <row r="73" spans="1:8" ht="27.75" customHeight="1">
      <c r="A73" s="378"/>
      <c r="B73" s="375"/>
      <c r="C73" s="113" t="s">
        <v>355</v>
      </c>
      <c r="D73" s="113"/>
      <c r="E73" s="113"/>
      <c r="F73" s="113"/>
      <c r="G73" s="113"/>
      <c r="H73" s="113"/>
    </row>
    <row r="74" spans="1:8" ht="27.75" customHeight="1">
      <c r="A74" s="376"/>
      <c r="B74" s="114" t="s">
        <v>565</v>
      </c>
      <c r="C74" s="111" t="s">
        <v>359</v>
      </c>
      <c r="D74" s="111"/>
      <c r="E74" s="111"/>
      <c r="F74" s="111"/>
      <c r="G74" s="111"/>
      <c r="H74" s="111"/>
    </row>
    <row r="75" spans="1:8" ht="27.75" customHeight="1">
      <c r="A75" s="377"/>
      <c r="B75" s="98" t="s">
        <v>356</v>
      </c>
      <c r="C75" s="112" t="s">
        <v>235</v>
      </c>
      <c r="D75" s="112" t="s">
        <v>362</v>
      </c>
      <c r="E75" s="112"/>
      <c r="F75" s="112"/>
      <c r="G75" s="112"/>
      <c r="H75" s="112"/>
    </row>
    <row r="76" spans="1:8" ht="27.75" customHeight="1">
      <c r="A76" s="377"/>
      <c r="B76" s="98" t="s">
        <v>357</v>
      </c>
      <c r="C76" s="112" t="s">
        <v>242</v>
      </c>
      <c r="D76" s="112"/>
      <c r="E76" s="112"/>
      <c r="F76" s="112"/>
      <c r="G76" s="112"/>
      <c r="H76" s="112"/>
    </row>
    <row r="77" spans="1:8" ht="27.75" customHeight="1">
      <c r="A77" s="377"/>
      <c r="B77" s="98" t="s">
        <v>358</v>
      </c>
      <c r="C77" s="112" t="s">
        <v>235</v>
      </c>
      <c r="D77" s="112"/>
      <c r="E77" s="112"/>
      <c r="F77" s="112"/>
      <c r="G77" s="112"/>
      <c r="H77" s="112"/>
    </row>
    <row r="78" spans="1:8" ht="27.75" customHeight="1">
      <c r="A78" s="378"/>
      <c r="B78" s="96" t="s">
        <v>364</v>
      </c>
      <c r="C78" s="113" t="s">
        <v>363</v>
      </c>
      <c r="D78" s="113"/>
      <c r="E78" s="113"/>
      <c r="F78" s="113"/>
      <c r="G78" s="113"/>
      <c r="H78" s="113"/>
    </row>
    <row r="79" spans="1:8" ht="27.75" customHeight="1">
      <c r="A79" s="110" t="s">
        <v>365</v>
      </c>
      <c r="B79" s="97" t="s">
        <v>366</v>
      </c>
      <c r="C79" s="110" t="s">
        <v>367</v>
      </c>
      <c r="D79" s="110" t="s">
        <v>368</v>
      </c>
      <c r="E79" s="110"/>
      <c r="F79" s="110"/>
      <c r="G79" s="110"/>
      <c r="H79" s="110"/>
    </row>
    <row r="80" spans="1:8" ht="27.75" customHeight="1">
      <c r="A80" s="110"/>
      <c r="B80" s="97" t="s">
        <v>369</v>
      </c>
      <c r="C80" s="110" t="s">
        <v>370</v>
      </c>
      <c r="D80" s="110" t="s">
        <v>371</v>
      </c>
      <c r="E80" s="110"/>
      <c r="F80" s="110"/>
      <c r="G80" s="110"/>
      <c r="H80" s="110"/>
    </row>
    <row r="81" spans="1:8" ht="27.75" customHeight="1">
      <c r="A81" s="376" t="s">
        <v>179</v>
      </c>
      <c r="B81" s="383" t="s">
        <v>372</v>
      </c>
      <c r="C81" s="111" t="s">
        <v>373</v>
      </c>
      <c r="D81" s="111" t="s">
        <v>566</v>
      </c>
      <c r="E81" s="111"/>
      <c r="F81" s="111"/>
      <c r="G81" s="111"/>
      <c r="H81" s="111"/>
    </row>
    <row r="82" spans="1:8" ht="27.75" customHeight="1">
      <c r="A82" s="377"/>
      <c r="B82" s="340"/>
      <c r="C82" s="112" t="s">
        <v>240</v>
      </c>
      <c r="D82" s="112" t="s">
        <v>374</v>
      </c>
      <c r="E82" s="112"/>
      <c r="F82" s="112"/>
      <c r="G82" s="112"/>
      <c r="H82" s="112"/>
    </row>
    <row r="83" spans="1:8" ht="27.75" customHeight="1">
      <c r="A83" s="377"/>
      <c r="B83" s="340"/>
      <c r="C83" s="112" t="s">
        <v>240</v>
      </c>
      <c r="D83" s="112" t="s">
        <v>567</v>
      </c>
      <c r="E83" s="112"/>
      <c r="F83" s="112"/>
      <c r="G83" s="112"/>
      <c r="H83" s="112"/>
    </row>
    <row r="84" spans="1:8" ht="27.75" customHeight="1">
      <c r="A84" s="377"/>
      <c r="B84" s="340"/>
      <c r="C84" s="112" t="s">
        <v>242</v>
      </c>
      <c r="D84" s="112" t="s">
        <v>375</v>
      </c>
      <c r="E84" s="112"/>
      <c r="F84" s="112"/>
      <c r="G84" s="112"/>
      <c r="H84" s="112"/>
    </row>
    <row r="85" spans="1:8" ht="27.75" customHeight="1">
      <c r="A85" s="377"/>
      <c r="B85" s="340"/>
      <c r="C85" s="112" t="s">
        <v>242</v>
      </c>
      <c r="D85" s="112" t="s">
        <v>568</v>
      </c>
      <c r="E85" s="112"/>
      <c r="F85" s="112"/>
      <c r="G85" s="112"/>
      <c r="H85" s="112"/>
    </row>
    <row r="86" spans="1:8" ht="27.75" customHeight="1">
      <c r="A86" s="378"/>
      <c r="B86" s="382"/>
      <c r="C86" s="113" t="s">
        <v>376</v>
      </c>
      <c r="D86" s="113" t="s">
        <v>569</v>
      </c>
      <c r="E86" s="113"/>
      <c r="F86" s="113"/>
      <c r="G86" s="113"/>
      <c r="H86" s="113"/>
    </row>
    <row r="87" spans="1:8" ht="27.75" customHeight="1">
      <c r="A87" s="110" t="s">
        <v>377</v>
      </c>
      <c r="B87" s="97" t="s">
        <v>378</v>
      </c>
      <c r="C87" s="110" t="s">
        <v>363</v>
      </c>
      <c r="D87" s="110" t="s">
        <v>379</v>
      </c>
      <c r="E87" s="110"/>
      <c r="F87" s="110"/>
      <c r="G87" s="110"/>
      <c r="H87" s="110"/>
    </row>
    <row r="88" spans="1:8" ht="27.75" customHeight="1">
      <c r="A88" s="384"/>
      <c r="B88" s="114" t="s">
        <v>380</v>
      </c>
      <c r="C88" s="111" t="s">
        <v>242</v>
      </c>
      <c r="D88" s="111"/>
      <c r="E88" s="111"/>
      <c r="F88" s="111"/>
      <c r="G88" s="111"/>
      <c r="H88" s="111"/>
    </row>
    <row r="89" spans="1:8" ht="27.75" customHeight="1">
      <c r="A89" s="351"/>
      <c r="B89" s="98" t="s">
        <v>381</v>
      </c>
      <c r="C89" s="112" t="s">
        <v>227</v>
      </c>
      <c r="D89" s="112"/>
      <c r="E89" s="112"/>
      <c r="F89" s="112"/>
      <c r="G89" s="112"/>
      <c r="H89" s="112"/>
    </row>
    <row r="90" spans="1:8" ht="27.75" customHeight="1">
      <c r="A90" s="351"/>
      <c r="B90" s="98" t="s">
        <v>386</v>
      </c>
      <c r="C90" s="112" t="s">
        <v>382</v>
      </c>
      <c r="D90" s="112"/>
      <c r="E90" s="112"/>
      <c r="F90" s="112"/>
      <c r="G90" s="112"/>
      <c r="H90" s="112"/>
    </row>
    <row r="91" spans="1:8" ht="27.75" customHeight="1">
      <c r="A91" s="385"/>
      <c r="B91" s="96" t="s">
        <v>387</v>
      </c>
      <c r="C91" s="113" t="s">
        <v>322</v>
      </c>
      <c r="D91" s="113"/>
      <c r="E91" s="113"/>
      <c r="F91" s="113"/>
      <c r="G91" s="113"/>
      <c r="H91" s="113"/>
    </row>
    <row r="92" spans="1:8" ht="27.75" customHeight="1">
      <c r="A92" s="121"/>
      <c r="B92" s="123"/>
      <c r="C92" s="121"/>
      <c r="D92" s="121"/>
      <c r="E92" s="121"/>
      <c r="F92" s="121"/>
      <c r="G92" s="121"/>
      <c r="H92" s="121"/>
    </row>
    <row r="93" spans="1:8" ht="27.75" customHeight="1">
      <c r="A93" s="121"/>
      <c r="B93" s="123"/>
      <c r="C93" s="121"/>
      <c r="D93" s="121"/>
      <c r="E93" s="121"/>
      <c r="F93" s="121"/>
      <c r="G93" s="121"/>
      <c r="H93" s="121"/>
    </row>
    <row r="94" spans="1:8" ht="27.75" customHeight="1">
      <c r="A94" s="384" t="s">
        <v>389</v>
      </c>
      <c r="B94" s="383" t="s">
        <v>390</v>
      </c>
      <c r="C94" s="111" t="s">
        <v>383</v>
      </c>
      <c r="D94" s="111" t="s">
        <v>572</v>
      </c>
      <c r="E94" s="111"/>
      <c r="F94" s="111"/>
      <c r="G94" s="111"/>
      <c r="H94" s="111"/>
    </row>
    <row r="95" spans="1:8" ht="27.75" customHeight="1">
      <c r="A95" s="351"/>
      <c r="B95" s="340"/>
      <c r="C95" s="112" t="s">
        <v>384</v>
      </c>
      <c r="D95" s="112" t="s">
        <v>391</v>
      </c>
      <c r="E95" s="112"/>
      <c r="F95" s="112"/>
      <c r="G95" s="112"/>
      <c r="H95" s="112"/>
    </row>
    <row r="96" spans="1:8" ht="27.75" customHeight="1">
      <c r="A96" s="351"/>
      <c r="B96" s="340"/>
      <c r="C96" s="112" t="s">
        <v>385</v>
      </c>
      <c r="D96" s="112" t="s">
        <v>392</v>
      </c>
      <c r="E96" s="112"/>
      <c r="F96" s="112"/>
      <c r="G96" s="112"/>
      <c r="H96" s="112"/>
    </row>
    <row r="97" spans="1:8" ht="27.75" customHeight="1">
      <c r="A97" s="385"/>
      <c r="B97" s="382"/>
      <c r="C97" s="113" t="s">
        <v>388</v>
      </c>
      <c r="D97" s="113" t="s">
        <v>393</v>
      </c>
      <c r="E97" s="113" t="s">
        <v>573</v>
      </c>
      <c r="F97" s="113"/>
      <c r="G97" s="113"/>
      <c r="H97" s="113"/>
    </row>
    <row r="98" spans="1:8" ht="27.75" customHeight="1">
      <c r="A98" s="376" t="s">
        <v>394</v>
      </c>
      <c r="B98" s="374" t="s">
        <v>395</v>
      </c>
      <c r="C98" s="111" t="s">
        <v>240</v>
      </c>
      <c r="D98" s="111" t="s">
        <v>397</v>
      </c>
      <c r="E98" s="111" t="s">
        <v>570</v>
      </c>
      <c r="F98" s="111"/>
      <c r="G98" s="111"/>
      <c r="H98" s="111"/>
    </row>
    <row r="99" spans="1:8" ht="27.75" customHeight="1">
      <c r="A99" s="378"/>
      <c r="B99" s="375"/>
      <c r="C99" s="113" t="s">
        <v>396</v>
      </c>
      <c r="D99" s="113" t="s">
        <v>398</v>
      </c>
      <c r="E99" s="113"/>
      <c r="F99" s="113"/>
      <c r="G99" s="113"/>
      <c r="H99" s="113"/>
    </row>
    <row r="100" spans="1:8" ht="27.75" customHeight="1">
      <c r="A100" s="110" t="s">
        <v>399</v>
      </c>
      <c r="B100" s="97" t="s">
        <v>400</v>
      </c>
      <c r="C100" s="110" t="s">
        <v>401</v>
      </c>
      <c r="D100" s="110" t="s">
        <v>402</v>
      </c>
      <c r="E100" s="110" t="s">
        <v>403</v>
      </c>
      <c r="F100" s="110" t="s">
        <v>404</v>
      </c>
      <c r="G100" s="110" t="s">
        <v>405</v>
      </c>
      <c r="H100" s="110"/>
    </row>
    <row r="101" spans="1:8" ht="27.75" customHeight="1">
      <c r="A101" s="376" t="s">
        <v>406</v>
      </c>
      <c r="B101" s="114" t="s">
        <v>407</v>
      </c>
      <c r="C101" s="111" t="s">
        <v>412</v>
      </c>
      <c r="D101" s="111"/>
      <c r="E101" s="111"/>
      <c r="F101" s="111"/>
      <c r="G101" s="111"/>
      <c r="H101" s="111"/>
    </row>
    <row r="102" spans="1:8" ht="27.75" customHeight="1">
      <c r="A102" s="377"/>
      <c r="B102" s="98" t="s">
        <v>408</v>
      </c>
      <c r="C102" s="112" t="s">
        <v>413</v>
      </c>
      <c r="D102" s="112"/>
      <c r="E102" s="112"/>
      <c r="F102" s="112"/>
      <c r="G102" s="112"/>
      <c r="H102" s="112"/>
    </row>
    <row r="103" spans="1:8" ht="27.75" customHeight="1">
      <c r="A103" s="377"/>
      <c r="B103" s="98" t="s">
        <v>409</v>
      </c>
      <c r="C103" s="112" t="s">
        <v>311</v>
      </c>
      <c r="D103" s="112"/>
      <c r="E103" s="112"/>
      <c r="F103" s="112"/>
      <c r="G103" s="112"/>
      <c r="H103" s="112"/>
    </row>
    <row r="104" spans="1:8" ht="27.75" customHeight="1">
      <c r="A104" s="377"/>
      <c r="B104" s="98" t="s">
        <v>574</v>
      </c>
      <c r="C104" s="112" t="s">
        <v>414</v>
      </c>
      <c r="D104" s="112" t="s">
        <v>416</v>
      </c>
      <c r="E104" s="112"/>
      <c r="F104" s="112"/>
      <c r="G104" s="112"/>
      <c r="H104" s="112"/>
    </row>
    <row r="105" spans="1:8" ht="27.75" customHeight="1">
      <c r="A105" s="377"/>
      <c r="B105" s="98" t="s">
        <v>410</v>
      </c>
      <c r="C105" s="112" t="s">
        <v>227</v>
      </c>
      <c r="D105" s="112"/>
      <c r="E105" s="112"/>
      <c r="F105" s="112"/>
      <c r="G105" s="112"/>
      <c r="H105" s="112"/>
    </row>
    <row r="106" spans="1:8" ht="27.75" customHeight="1">
      <c r="A106" s="378"/>
      <c r="B106" s="96" t="s">
        <v>411</v>
      </c>
      <c r="C106" s="113" t="s">
        <v>415</v>
      </c>
      <c r="D106" s="113"/>
      <c r="E106" s="113"/>
      <c r="F106" s="113"/>
      <c r="G106" s="113"/>
      <c r="H106" s="113"/>
    </row>
    <row r="107" spans="1:8" ht="27.75" customHeight="1">
      <c r="A107" s="110" t="s">
        <v>417</v>
      </c>
      <c r="B107" s="97" t="s">
        <v>418</v>
      </c>
      <c r="C107" s="110" t="s">
        <v>419</v>
      </c>
      <c r="D107" s="110" t="s">
        <v>420</v>
      </c>
      <c r="E107" s="110"/>
      <c r="F107" s="110"/>
      <c r="G107" s="110"/>
      <c r="H107" s="110"/>
    </row>
    <row r="108" spans="1:8" ht="27.75" customHeight="1">
      <c r="A108" s="376" t="s">
        <v>46</v>
      </c>
      <c r="B108" s="374" t="s">
        <v>421</v>
      </c>
      <c r="C108" s="111" t="s">
        <v>422</v>
      </c>
      <c r="D108" s="111" t="s">
        <v>27</v>
      </c>
      <c r="E108" s="111"/>
      <c r="F108" s="111"/>
      <c r="G108" s="111"/>
      <c r="H108" s="111"/>
    </row>
    <row r="109" spans="1:8" ht="27.75" customHeight="1">
      <c r="A109" s="378"/>
      <c r="B109" s="375"/>
      <c r="C109" s="113" t="s">
        <v>423</v>
      </c>
      <c r="D109" s="113" t="s">
        <v>571</v>
      </c>
      <c r="E109" s="113" t="s">
        <v>424</v>
      </c>
      <c r="F109" s="113"/>
      <c r="G109" s="113"/>
      <c r="H109" s="113"/>
    </row>
    <row r="110" spans="1:8" ht="27.75" customHeight="1">
      <c r="A110" s="384"/>
      <c r="B110" s="114" t="s">
        <v>425</v>
      </c>
      <c r="C110" s="111" t="s">
        <v>227</v>
      </c>
      <c r="D110" s="111"/>
      <c r="E110" s="111"/>
      <c r="F110" s="111"/>
      <c r="G110" s="111"/>
      <c r="H110" s="111"/>
    </row>
    <row r="111" spans="1:8" ht="27.75" customHeight="1">
      <c r="A111" s="351"/>
      <c r="B111" s="98" t="s">
        <v>426</v>
      </c>
      <c r="C111" s="112" t="s">
        <v>227</v>
      </c>
      <c r="D111" s="112"/>
      <c r="E111" s="112"/>
      <c r="F111" s="112"/>
      <c r="G111" s="112"/>
      <c r="H111" s="112"/>
    </row>
    <row r="112" spans="1:8" ht="27.75" customHeight="1">
      <c r="A112" s="351"/>
      <c r="B112" s="98" t="s">
        <v>427</v>
      </c>
      <c r="C112" s="112" t="s">
        <v>227</v>
      </c>
      <c r="D112" s="112"/>
      <c r="E112" s="112"/>
      <c r="F112" s="112"/>
      <c r="G112" s="112"/>
      <c r="H112" s="112"/>
    </row>
    <row r="113" spans="1:8" ht="27.75" customHeight="1">
      <c r="A113" s="351"/>
      <c r="B113" s="98" t="s">
        <v>428</v>
      </c>
      <c r="C113" s="112" t="s">
        <v>431</v>
      </c>
      <c r="D113" s="112"/>
      <c r="E113" s="112"/>
      <c r="F113" s="112"/>
      <c r="G113" s="112"/>
      <c r="H113" s="112"/>
    </row>
    <row r="114" spans="1:8" ht="27.75" customHeight="1">
      <c r="A114" s="351"/>
      <c r="B114" s="98" t="s">
        <v>429</v>
      </c>
      <c r="C114" s="112" t="s">
        <v>227</v>
      </c>
      <c r="D114" s="112"/>
      <c r="E114" s="112"/>
      <c r="F114" s="112"/>
      <c r="G114" s="112"/>
      <c r="H114" s="112"/>
    </row>
    <row r="115" spans="1:8" ht="27.75" customHeight="1">
      <c r="A115" s="385"/>
      <c r="B115" s="96" t="s">
        <v>430</v>
      </c>
      <c r="C115" s="113" t="s">
        <v>227</v>
      </c>
      <c r="D115" s="113"/>
      <c r="E115" s="113"/>
      <c r="F115" s="113"/>
      <c r="G115" s="113"/>
      <c r="H115" s="113"/>
    </row>
    <row r="116" spans="1:8" ht="27.75" customHeight="1">
      <c r="A116" s="110" t="s">
        <v>432</v>
      </c>
      <c r="B116" s="97" t="s">
        <v>433</v>
      </c>
      <c r="C116" s="110" t="s">
        <v>240</v>
      </c>
      <c r="D116" s="110"/>
      <c r="E116" s="110"/>
      <c r="F116" s="110"/>
      <c r="G116" s="110"/>
      <c r="H116" s="110"/>
    </row>
    <row r="117" spans="1:8" ht="27.75" customHeight="1">
      <c r="A117" s="376"/>
      <c r="B117" s="383" t="s">
        <v>434</v>
      </c>
      <c r="C117" s="111" t="s">
        <v>435</v>
      </c>
      <c r="D117" s="111" t="s">
        <v>437</v>
      </c>
      <c r="E117" s="111"/>
      <c r="F117" s="111"/>
      <c r="G117" s="111"/>
      <c r="H117" s="111"/>
    </row>
    <row r="118" spans="1:8" ht="27.75" customHeight="1">
      <c r="A118" s="377"/>
      <c r="B118" s="340"/>
      <c r="C118" s="112" t="s">
        <v>242</v>
      </c>
      <c r="D118" s="112" t="s">
        <v>438</v>
      </c>
      <c r="E118" s="112"/>
      <c r="F118" s="112"/>
      <c r="G118" s="112"/>
      <c r="H118" s="112"/>
    </row>
    <row r="119" spans="1:8" ht="27.75" customHeight="1">
      <c r="A119" s="378"/>
      <c r="B119" s="382"/>
      <c r="C119" s="113" t="s">
        <v>436</v>
      </c>
      <c r="D119" s="113" t="s">
        <v>439</v>
      </c>
      <c r="E119" s="113"/>
      <c r="F119" s="113"/>
      <c r="G119" s="113"/>
      <c r="H119" s="113"/>
    </row>
    <row r="120" spans="1:8" ht="27.75" customHeight="1">
      <c r="A120" s="376" t="s">
        <v>440</v>
      </c>
      <c r="B120" s="374" t="s">
        <v>441</v>
      </c>
      <c r="C120" s="111" t="s">
        <v>442</v>
      </c>
      <c r="D120" s="111" t="s">
        <v>444</v>
      </c>
      <c r="E120" s="111"/>
      <c r="F120" s="111"/>
      <c r="G120" s="111"/>
      <c r="H120" s="111"/>
    </row>
    <row r="121" spans="1:8" ht="27.75" customHeight="1">
      <c r="A121" s="377"/>
      <c r="B121" s="338"/>
      <c r="C121" s="112" t="s">
        <v>442</v>
      </c>
      <c r="D121" s="112" t="s">
        <v>445</v>
      </c>
      <c r="E121" s="112"/>
      <c r="F121" s="112"/>
      <c r="G121" s="112"/>
      <c r="H121" s="112"/>
    </row>
    <row r="122" spans="1:8" ht="27.75" customHeight="1">
      <c r="A122" s="378"/>
      <c r="B122" s="375"/>
      <c r="C122" s="113" t="s">
        <v>443</v>
      </c>
      <c r="D122" s="113" t="s">
        <v>575</v>
      </c>
      <c r="E122" s="113" t="s">
        <v>446</v>
      </c>
      <c r="F122" s="113"/>
      <c r="G122" s="113"/>
      <c r="H122" s="113"/>
    </row>
    <row r="123" spans="1:8" ht="27.75" customHeight="1">
      <c r="A123" s="110"/>
      <c r="B123" s="97"/>
      <c r="C123" s="110"/>
      <c r="D123" s="110"/>
      <c r="E123" s="110"/>
      <c r="F123" s="110"/>
      <c r="G123" s="110"/>
      <c r="H123" s="110"/>
    </row>
    <row r="124" spans="1:8" ht="27.75" customHeight="1">
      <c r="A124" s="110"/>
      <c r="B124" s="97"/>
      <c r="C124" s="110"/>
      <c r="D124" s="110"/>
      <c r="E124" s="110"/>
      <c r="F124" s="110"/>
      <c r="G124" s="110"/>
      <c r="H124" s="110"/>
    </row>
    <row r="125" spans="1:8" ht="27.75" customHeight="1">
      <c r="A125" s="392" t="s">
        <v>83</v>
      </c>
      <c r="B125" s="374" t="s">
        <v>447</v>
      </c>
      <c r="C125" s="118" t="s">
        <v>450</v>
      </c>
      <c r="D125" s="111" t="s">
        <v>451</v>
      </c>
      <c r="E125" s="111" t="s">
        <v>452</v>
      </c>
      <c r="F125" s="111" t="s">
        <v>453</v>
      </c>
      <c r="G125" s="111" t="s">
        <v>454</v>
      </c>
      <c r="H125" s="111" t="s">
        <v>455</v>
      </c>
    </row>
    <row r="126" spans="1:8" ht="27.75" customHeight="1">
      <c r="A126" s="393"/>
      <c r="B126" s="338"/>
      <c r="C126" s="119" t="s">
        <v>449</v>
      </c>
      <c r="D126" s="351" t="s">
        <v>456</v>
      </c>
      <c r="E126" s="351" t="s">
        <v>457</v>
      </c>
      <c r="F126" s="351"/>
      <c r="G126" s="351"/>
      <c r="H126" s="351"/>
    </row>
    <row r="127" spans="1:8" ht="27.75" customHeight="1">
      <c r="A127" s="393"/>
      <c r="B127" s="338"/>
      <c r="C127" s="120" t="s">
        <v>448</v>
      </c>
      <c r="D127" s="351"/>
      <c r="E127" s="351"/>
      <c r="F127" s="351"/>
      <c r="G127" s="351"/>
      <c r="H127" s="351"/>
    </row>
    <row r="128" spans="1:8" ht="27.75" customHeight="1">
      <c r="A128" s="394"/>
      <c r="B128" s="375"/>
      <c r="C128" s="113" t="s">
        <v>245</v>
      </c>
      <c r="D128" s="113" t="s">
        <v>458</v>
      </c>
      <c r="E128" s="113" t="s">
        <v>459</v>
      </c>
      <c r="F128" s="113" t="s">
        <v>460</v>
      </c>
      <c r="G128" s="113" t="s">
        <v>461</v>
      </c>
      <c r="H128" s="113"/>
    </row>
    <row r="129" spans="1:8" ht="27.75" customHeight="1">
      <c r="A129" s="376" t="s">
        <v>462</v>
      </c>
      <c r="B129" s="374" t="s">
        <v>463</v>
      </c>
      <c r="C129" s="111" t="s">
        <v>464</v>
      </c>
      <c r="D129" s="111" t="s">
        <v>465</v>
      </c>
      <c r="E129" s="111"/>
      <c r="F129" s="111"/>
      <c r="G129" s="111"/>
      <c r="H129" s="111"/>
    </row>
    <row r="130" spans="1:8" ht="27.75" customHeight="1">
      <c r="A130" s="378"/>
      <c r="B130" s="375"/>
      <c r="C130" s="113" t="s">
        <v>382</v>
      </c>
      <c r="D130" s="113" t="s">
        <v>465</v>
      </c>
      <c r="E130" s="113"/>
      <c r="F130" s="113"/>
      <c r="G130" s="113"/>
      <c r="H130" s="113"/>
    </row>
    <row r="131" spans="1:8" ht="27.75" customHeight="1">
      <c r="A131" s="376" t="s">
        <v>466</v>
      </c>
      <c r="B131" s="374" t="s">
        <v>467</v>
      </c>
      <c r="C131" s="111" t="s">
        <v>468</v>
      </c>
      <c r="D131" s="111" t="s">
        <v>30</v>
      </c>
      <c r="E131" s="111" t="s">
        <v>470</v>
      </c>
      <c r="F131" s="111"/>
      <c r="G131" s="111"/>
      <c r="H131" s="111"/>
    </row>
    <row r="132" spans="1:8" ht="27.75" customHeight="1">
      <c r="A132" s="377"/>
      <c r="B132" s="338"/>
      <c r="C132" s="112" t="s">
        <v>227</v>
      </c>
      <c r="D132" s="112" t="s">
        <v>29</v>
      </c>
      <c r="E132" s="112"/>
      <c r="F132" s="112"/>
      <c r="G132" s="112"/>
      <c r="H132" s="112"/>
    </row>
    <row r="133" spans="1:8" ht="27.75" customHeight="1">
      <c r="A133" s="378"/>
      <c r="B133" s="375"/>
      <c r="C133" s="113" t="s">
        <v>469</v>
      </c>
      <c r="D133" s="113" t="s">
        <v>471</v>
      </c>
      <c r="E133" s="113"/>
      <c r="F133" s="113"/>
      <c r="G133" s="113"/>
      <c r="H133" s="113"/>
    </row>
    <row r="134" spans="1:8" ht="27.75" customHeight="1">
      <c r="A134" s="376" t="s">
        <v>472</v>
      </c>
      <c r="B134" s="374" t="s">
        <v>473</v>
      </c>
      <c r="C134" s="111" t="s">
        <v>240</v>
      </c>
      <c r="D134" s="111" t="s">
        <v>475</v>
      </c>
      <c r="E134" s="111"/>
      <c r="F134" s="111"/>
      <c r="G134" s="111"/>
      <c r="H134" s="111"/>
    </row>
    <row r="135" spans="1:8" ht="27.75" customHeight="1">
      <c r="A135" s="378"/>
      <c r="B135" s="375"/>
      <c r="C135" s="113" t="s">
        <v>474</v>
      </c>
      <c r="D135" s="113" t="s">
        <v>476</v>
      </c>
      <c r="E135" s="113"/>
      <c r="F135" s="113"/>
      <c r="G135" s="113"/>
      <c r="H135" s="113"/>
    </row>
    <row r="136" spans="1:8" ht="27.75" customHeight="1">
      <c r="A136" s="110" t="s">
        <v>130</v>
      </c>
      <c r="B136" s="97" t="s">
        <v>477</v>
      </c>
      <c r="C136" s="110" t="s">
        <v>478</v>
      </c>
      <c r="D136" s="110" t="s">
        <v>479</v>
      </c>
      <c r="E136" s="110" t="s">
        <v>480</v>
      </c>
      <c r="F136" s="110"/>
      <c r="G136" s="110"/>
      <c r="H136" s="110"/>
    </row>
    <row r="137" spans="1:8" ht="27.75" customHeight="1">
      <c r="A137" s="110" t="s">
        <v>481</v>
      </c>
      <c r="B137" s="97" t="s">
        <v>482</v>
      </c>
      <c r="C137" s="110" t="s">
        <v>483</v>
      </c>
      <c r="D137" s="110"/>
      <c r="E137" s="110"/>
      <c r="F137" s="110"/>
      <c r="G137" s="110"/>
      <c r="H137" s="110"/>
    </row>
    <row r="138" spans="1:8" ht="27.75" customHeight="1">
      <c r="A138" s="110" t="s">
        <v>484</v>
      </c>
      <c r="B138" s="97" t="s">
        <v>485</v>
      </c>
      <c r="C138" s="110" t="s">
        <v>227</v>
      </c>
      <c r="D138" s="110" t="s">
        <v>486</v>
      </c>
      <c r="E138" s="110"/>
      <c r="F138" s="110"/>
      <c r="G138" s="110"/>
      <c r="H138" s="110"/>
    </row>
    <row r="139" spans="1:8" ht="27.75" customHeight="1">
      <c r="A139" s="122" t="s">
        <v>487</v>
      </c>
      <c r="B139" s="124" t="s">
        <v>488</v>
      </c>
      <c r="C139" s="120" t="s">
        <v>489</v>
      </c>
      <c r="D139" s="120"/>
      <c r="E139" s="120"/>
      <c r="F139" s="120"/>
      <c r="G139" s="120"/>
      <c r="H139" s="120"/>
    </row>
    <row r="140" spans="1:8" ht="27.75" customHeight="1">
      <c r="A140" s="122" t="s">
        <v>490</v>
      </c>
      <c r="B140" s="98" t="s">
        <v>496</v>
      </c>
      <c r="C140" s="112" t="s">
        <v>491</v>
      </c>
      <c r="D140" s="112"/>
      <c r="E140" s="112"/>
      <c r="F140" s="112"/>
      <c r="G140" s="112"/>
      <c r="H140" s="112"/>
    </row>
    <row r="141" spans="1:8" ht="27.75" customHeight="1">
      <c r="A141" s="122" t="s">
        <v>492</v>
      </c>
      <c r="B141" s="98" t="s">
        <v>497</v>
      </c>
      <c r="C141" s="112" t="s">
        <v>493</v>
      </c>
      <c r="D141" s="112"/>
      <c r="E141" s="112"/>
      <c r="F141" s="112"/>
      <c r="G141" s="112"/>
      <c r="H141" s="112"/>
    </row>
    <row r="142" spans="1:8" ht="27.75" customHeight="1">
      <c r="A142" s="117" t="s">
        <v>494</v>
      </c>
      <c r="B142" s="96" t="s">
        <v>498</v>
      </c>
      <c r="C142" s="113" t="s">
        <v>495</v>
      </c>
      <c r="D142" s="113"/>
      <c r="E142" s="113"/>
      <c r="F142" s="113"/>
      <c r="G142" s="113"/>
      <c r="H142" s="113"/>
    </row>
    <row r="143" spans="1:8" ht="27.75" customHeight="1">
      <c r="A143" s="376"/>
      <c r="B143" s="97" t="s">
        <v>499</v>
      </c>
      <c r="C143" s="110" t="s">
        <v>246</v>
      </c>
      <c r="D143" s="110"/>
      <c r="E143" s="110"/>
      <c r="F143" s="110"/>
      <c r="G143" s="110"/>
      <c r="H143" s="110"/>
    </row>
    <row r="144" spans="1:8" ht="27.75" customHeight="1">
      <c r="A144" s="377"/>
      <c r="B144" s="97" t="s">
        <v>576</v>
      </c>
      <c r="C144" s="110" t="s">
        <v>246</v>
      </c>
      <c r="D144" s="110"/>
      <c r="E144" s="110"/>
      <c r="F144" s="110"/>
      <c r="G144" s="110"/>
      <c r="H144" s="110"/>
    </row>
    <row r="145" spans="1:8" ht="27.75" customHeight="1">
      <c r="A145" s="377"/>
      <c r="B145" s="97" t="s">
        <v>500</v>
      </c>
      <c r="C145" s="110" t="s">
        <v>489</v>
      </c>
      <c r="D145" s="110"/>
      <c r="E145" s="110"/>
      <c r="F145" s="110"/>
      <c r="G145" s="110"/>
      <c r="H145" s="110"/>
    </row>
    <row r="146" spans="1:8" ht="27.75" customHeight="1">
      <c r="A146" s="378"/>
      <c r="B146" s="97" t="s">
        <v>501</v>
      </c>
      <c r="C146" s="110" t="s">
        <v>247</v>
      </c>
      <c r="D146" s="110"/>
      <c r="E146" s="110"/>
      <c r="F146" s="110"/>
      <c r="G146" s="110"/>
      <c r="H146" s="110"/>
    </row>
    <row r="147" spans="1:8" ht="27.75" customHeight="1">
      <c r="A147" s="376"/>
      <c r="B147" s="114" t="s">
        <v>502</v>
      </c>
      <c r="C147" s="111" t="s">
        <v>247</v>
      </c>
      <c r="D147" s="111" t="s">
        <v>503</v>
      </c>
      <c r="E147" s="111"/>
      <c r="F147" s="111"/>
      <c r="G147" s="111"/>
      <c r="H147" s="111"/>
    </row>
    <row r="148" spans="1:8" ht="27.75" customHeight="1">
      <c r="A148" s="377"/>
      <c r="B148" s="98" t="s">
        <v>504</v>
      </c>
      <c r="C148" s="112" t="s">
        <v>505</v>
      </c>
      <c r="D148" s="112" t="s">
        <v>503</v>
      </c>
      <c r="E148" s="112"/>
      <c r="F148" s="112"/>
      <c r="G148" s="112"/>
      <c r="H148" s="112"/>
    </row>
    <row r="149" spans="1:8" ht="27.75" customHeight="1">
      <c r="A149" s="377"/>
      <c r="B149" s="98" t="s">
        <v>506</v>
      </c>
      <c r="C149" s="112" t="s">
        <v>247</v>
      </c>
      <c r="D149" s="112"/>
      <c r="E149" s="112"/>
      <c r="F149" s="112"/>
      <c r="G149" s="112"/>
      <c r="H149" s="112"/>
    </row>
    <row r="150" spans="1:8" ht="27.75" customHeight="1">
      <c r="A150" s="377"/>
      <c r="B150" s="98" t="s">
        <v>507</v>
      </c>
      <c r="C150" s="112" t="s">
        <v>382</v>
      </c>
      <c r="D150" s="112"/>
      <c r="E150" s="112"/>
      <c r="F150" s="112"/>
      <c r="G150" s="112"/>
      <c r="H150" s="112"/>
    </row>
    <row r="151" spans="1:8" ht="27.75" customHeight="1">
      <c r="A151" s="377"/>
      <c r="B151" s="98" t="s">
        <v>508</v>
      </c>
      <c r="C151" s="112" t="s">
        <v>512</v>
      </c>
      <c r="D151" s="112" t="s">
        <v>513</v>
      </c>
      <c r="E151" s="112"/>
      <c r="F151" s="112"/>
      <c r="G151" s="112"/>
      <c r="H151" s="112"/>
    </row>
    <row r="152" spans="1:8" ht="27.75" customHeight="1">
      <c r="A152" s="377"/>
      <c r="B152" s="98" t="s">
        <v>509</v>
      </c>
      <c r="C152" s="112" t="s">
        <v>242</v>
      </c>
      <c r="D152" s="112"/>
      <c r="E152" s="112"/>
      <c r="F152" s="112"/>
      <c r="G152" s="112"/>
      <c r="H152" s="112"/>
    </row>
    <row r="153" spans="1:8" ht="27.75" customHeight="1">
      <c r="A153" s="377"/>
      <c r="B153" s="98" t="s">
        <v>510</v>
      </c>
      <c r="C153" s="112" t="s">
        <v>240</v>
      </c>
      <c r="D153" s="112" t="s">
        <v>514</v>
      </c>
      <c r="E153" s="112"/>
      <c r="F153" s="112"/>
      <c r="G153" s="112"/>
      <c r="H153" s="112"/>
    </row>
    <row r="154" spans="1:8" ht="27.75" customHeight="1">
      <c r="A154" s="378"/>
      <c r="B154" s="96" t="s">
        <v>511</v>
      </c>
      <c r="C154" s="113" t="s">
        <v>322</v>
      </c>
      <c r="D154" s="113"/>
      <c r="E154" s="113"/>
      <c r="F154" s="113"/>
      <c r="G154" s="113"/>
      <c r="H154" s="113"/>
    </row>
    <row r="155" spans="1:8" ht="27.75" customHeight="1">
      <c r="A155" s="110"/>
      <c r="B155" s="97"/>
      <c r="C155" s="110"/>
      <c r="D155" s="110"/>
      <c r="E155" s="110"/>
      <c r="F155" s="110"/>
      <c r="G155" s="110"/>
      <c r="H155" s="110"/>
    </row>
    <row r="156" spans="1:8" ht="27.75" customHeight="1">
      <c r="A156" s="111" t="s">
        <v>515</v>
      </c>
      <c r="B156" s="114" t="s">
        <v>57</v>
      </c>
      <c r="C156" s="111" t="s">
        <v>516</v>
      </c>
      <c r="D156" s="111" t="s">
        <v>517</v>
      </c>
      <c r="E156" s="111"/>
      <c r="F156" s="111"/>
      <c r="G156" s="111"/>
      <c r="H156" s="111"/>
    </row>
    <row r="157" spans="1:8" ht="27.75" customHeight="1">
      <c r="A157" s="112" t="s">
        <v>4</v>
      </c>
      <c r="B157" s="98" t="s">
        <v>5</v>
      </c>
      <c r="C157" s="112" t="s">
        <v>322</v>
      </c>
      <c r="D157" s="112" t="s">
        <v>518</v>
      </c>
      <c r="E157" s="112"/>
      <c r="F157" s="112"/>
      <c r="G157" s="112"/>
      <c r="H157" s="112"/>
    </row>
    <row r="158" spans="1:8" ht="27.75" customHeight="1">
      <c r="A158" s="113" t="s">
        <v>519</v>
      </c>
      <c r="B158" s="113" t="s">
        <v>520</v>
      </c>
      <c r="C158" s="113" t="s">
        <v>521</v>
      </c>
      <c r="D158" s="113" t="s">
        <v>522</v>
      </c>
      <c r="E158" s="113"/>
      <c r="F158" s="113"/>
      <c r="G158" s="113"/>
      <c r="H158" s="113"/>
    </row>
    <row r="159" spans="1:8" ht="27.75" customHeight="1">
      <c r="A159" s="376"/>
      <c r="B159" s="114" t="s">
        <v>523</v>
      </c>
      <c r="C159" s="111" t="s">
        <v>524</v>
      </c>
      <c r="D159" s="111"/>
      <c r="E159" s="111"/>
      <c r="F159" s="111"/>
      <c r="G159" s="111"/>
      <c r="H159" s="111"/>
    </row>
    <row r="160" spans="1:8" ht="27.75" customHeight="1">
      <c r="A160" s="377"/>
      <c r="B160" s="98" t="s">
        <v>525</v>
      </c>
      <c r="C160" s="112" t="s">
        <v>526</v>
      </c>
      <c r="D160" s="112"/>
      <c r="E160" s="112"/>
      <c r="F160" s="112"/>
      <c r="G160" s="112"/>
      <c r="H160" s="112"/>
    </row>
    <row r="161" spans="1:8" ht="27.75" customHeight="1">
      <c r="A161" s="377"/>
      <c r="B161" s="98" t="s">
        <v>527</v>
      </c>
      <c r="C161" s="112" t="s">
        <v>528</v>
      </c>
      <c r="D161" s="112"/>
      <c r="E161" s="112"/>
      <c r="F161" s="112"/>
      <c r="G161" s="112"/>
      <c r="H161" s="112"/>
    </row>
    <row r="162" spans="1:8" ht="27.75" customHeight="1">
      <c r="A162" s="377"/>
      <c r="B162" s="98" t="s">
        <v>529</v>
      </c>
      <c r="C162" s="112" t="s">
        <v>530</v>
      </c>
      <c r="D162" s="112"/>
      <c r="E162" s="112"/>
      <c r="F162" s="112"/>
      <c r="G162" s="112"/>
      <c r="H162" s="112"/>
    </row>
    <row r="163" spans="1:8" ht="27.75" customHeight="1">
      <c r="A163" s="377"/>
      <c r="B163" s="98" t="s">
        <v>531</v>
      </c>
      <c r="C163" s="112" t="s">
        <v>532</v>
      </c>
      <c r="D163" s="112" t="s">
        <v>533</v>
      </c>
      <c r="E163" s="112"/>
      <c r="F163" s="112"/>
      <c r="G163" s="112"/>
      <c r="H163" s="112"/>
    </row>
    <row r="164" spans="1:8" ht="27.75" customHeight="1">
      <c r="A164" s="377"/>
      <c r="B164" s="98" t="s">
        <v>535</v>
      </c>
      <c r="C164" s="112" t="s">
        <v>536</v>
      </c>
      <c r="D164" s="112"/>
      <c r="E164" s="112"/>
      <c r="F164" s="112"/>
      <c r="G164" s="112"/>
      <c r="H164" s="112"/>
    </row>
    <row r="165" spans="1:8" ht="27.75" customHeight="1">
      <c r="A165" s="378"/>
      <c r="B165" s="96" t="s">
        <v>534</v>
      </c>
      <c r="C165" s="113" t="s">
        <v>532</v>
      </c>
      <c r="D165" s="113" t="s">
        <v>533</v>
      </c>
      <c r="E165" s="113"/>
      <c r="F165" s="113"/>
      <c r="G165" s="113"/>
      <c r="H165" s="113"/>
    </row>
    <row r="166" spans="1:8" ht="27.75" customHeight="1">
      <c r="A166" s="110" t="s">
        <v>537</v>
      </c>
      <c r="B166" s="97" t="s">
        <v>538</v>
      </c>
      <c r="C166" s="110" t="s">
        <v>539</v>
      </c>
      <c r="D166" s="110" t="s">
        <v>540</v>
      </c>
      <c r="E166" s="110" t="s">
        <v>541</v>
      </c>
      <c r="F166" s="110"/>
      <c r="G166" s="110"/>
      <c r="H166" s="110"/>
    </row>
    <row r="167" spans="1:8" ht="27.75" customHeight="1">
      <c r="A167" s="376" t="s">
        <v>542</v>
      </c>
      <c r="B167" s="374" t="s">
        <v>543</v>
      </c>
      <c r="C167" s="111" t="s">
        <v>544</v>
      </c>
      <c r="D167" s="111"/>
      <c r="E167" s="111"/>
      <c r="F167" s="111"/>
      <c r="G167" s="111"/>
      <c r="H167" s="111"/>
    </row>
    <row r="168" spans="1:8" ht="27.75" customHeight="1">
      <c r="A168" s="378"/>
      <c r="B168" s="375"/>
      <c r="C168" s="113" t="s">
        <v>545</v>
      </c>
      <c r="D168" s="113" t="s">
        <v>546</v>
      </c>
      <c r="E168" s="113"/>
      <c r="F168" s="113"/>
      <c r="G168" s="113"/>
      <c r="H168" s="113"/>
    </row>
    <row r="169" spans="1:8" ht="27.75" customHeight="1">
      <c r="A169" s="110" t="s">
        <v>547</v>
      </c>
      <c r="B169" s="97" t="s">
        <v>548</v>
      </c>
      <c r="C169" s="110" t="s">
        <v>290</v>
      </c>
      <c r="D169" s="110"/>
      <c r="E169" s="110"/>
      <c r="F169" s="110"/>
      <c r="G169" s="110"/>
      <c r="H169" s="110"/>
    </row>
    <row r="170" spans="1:8" ht="27.75" customHeight="1">
      <c r="A170" s="110"/>
      <c r="B170" s="97" t="s">
        <v>31</v>
      </c>
      <c r="C170" s="110" t="s">
        <v>549</v>
      </c>
      <c r="D170" s="110"/>
      <c r="E170" s="110"/>
      <c r="F170" s="110"/>
      <c r="G170" s="110"/>
      <c r="H170" s="110"/>
    </row>
    <row r="171" spans="1:8" ht="27.75" customHeight="1">
      <c r="A171" s="376" t="s">
        <v>550</v>
      </c>
      <c r="B171" s="383" t="s">
        <v>551</v>
      </c>
      <c r="C171" s="111" t="s">
        <v>206</v>
      </c>
      <c r="D171" s="111"/>
      <c r="E171" s="111"/>
      <c r="F171" s="111"/>
      <c r="G171" s="111"/>
      <c r="H171" s="111"/>
    </row>
    <row r="172" spans="1:8" ht="27.75" customHeight="1">
      <c r="A172" s="377"/>
      <c r="B172" s="340"/>
      <c r="C172" s="112" t="s">
        <v>552</v>
      </c>
      <c r="D172" s="112" t="s">
        <v>554</v>
      </c>
      <c r="E172" s="112"/>
      <c r="F172" s="112"/>
      <c r="G172" s="112"/>
      <c r="H172" s="112"/>
    </row>
    <row r="173" spans="1:8" ht="27.75" customHeight="1">
      <c r="A173" s="378"/>
      <c r="B173" s="382"/>
      <c r="C173" s="113" t="s">
        <v>553</v>
      </c>
      <c r="D173" s="113" t="s">
        <v>555</v>
      </c>
      <c r="E173" s="113"/>
      <c r="F173" s="113"/>
      <c r="G173" s="113"/>
      <c r="H173" s="113"/>
    </row>
    <row r="174" spans="1:8" ht="27.75" customHeight="1">
      <c r="A174" s="110"/>
      <c r="B174" s="97" t="s">
        <v>556</v>
      </c>
      <c r="C174" s="110" t="s">
        <v>557</v>
      </c>
      <c r="D174" s="110" t="s">
        <v>558</v>
      </c>
      <c r="E174" s="110"/>
      <c r="F174" s="110"/>
      <c r="G174" s="110"/>
      <c r="H174" s="110"/>
    </row>
    <row r="175" spans="1:8" ht="27.75" customHeight="1">
      <c r="A175" s="110" t="s">
        <v>559</v>
      </c>
      <c r="B175" s="97" t="s">
        <v>560</v>
      </c>
      <c r="C175" s="110" t="s">
        <v>247</v>
      </c>
      <c r="D175" s="110" t="s">
        <v>561</v>
      </c>
      <c r="E175" s="110"/>
      <c r="F175" s="110"/>
      <c r="G175" s="110"/>
      <c r="H175" s="110"/>
    </row>
    <row r="176" spans="1:8" ht="27.75" customHeight="1">
      <c r="A176" s="110"/>
      <c r="B176" s="97"/>
      <c r="C176" s="110"/>
      <c r="D176" s="110"/>
      <c r="E176" s="110"/>
      <c r="F176" s="110"/>
      <c r="G176" s="110"/>
      <c r="H176" s="110"/>
    </row>
    <row r="177" spans="1:8" ht="27.75" customHeight="1">
      <c r="A177" s="110"/>
      <c r="B177" s="97"/>
      <c r="C177" s="110"/>
      <c r="D177" s="110"/>
      <c r="E177" s="110"/>
      <c r="F177" s="110"/>
      <c r="G177" s="110"/>
      <c r="H177" s="110"/>
    </row>
    <row r="178" spans="1:8" ht="27.75" customHeight="1">
      <c r="A178" s="110"/>
      <c r="B178" s="97"/>
      <c r="C178" s="110"/>
      <c r="D178" s="110"/>
      <c r="E178" s="110"/>
      <c r="F178" s="110"/>
      <c r="G178" s="110"/>
      <c r="H178" s="110"/>
    </row>
    <row r="179" spans="1:8" ht="27.75" customHeight="1">
      <c r="A179" s="110"/>
      <c r="B179" s="97"/>
      <c r="C179" s="110"/>
      <c r="D179" s="110"/>
      <c r="E179" s="110"/>
      <c r="F179" s="110"/>
      <c r="G179" s="110"/>
      <c r="H179" s="110"/>
    </row>
    <row r="180" spans="1:8" ht="27.75" customHeight="1">
      <c r="A180" s="110"/>
      <c r="B180" s="97"/>
      <c r="C180" s="110"/>
      <c r="D180" s="110"/>
      <c r="E180" s="110"/>
      <c r="F180" s="110"/>
      <c r="G180" s="110"/>
      <c r="H180" s="110"/>
    </row>
    <row r="181" spans="1:8" ht="27.75" customHeight="1">
      <c r="A181" s="110"/>
      <c r="B181" s="97"/>
      <c r="C181" s="110"/>
      <c r="D181" s="110"/>
      <c r="E181" s="110"/>
      <c r="F181" s="110"/>
      <c r="G181" s="110"/>
      <c r="H181" s="110"/>
    </row>
    <row r="182" spans="1:8" ht="27.75" customHeight="1">
      <c r="A182" s="110"/>
      <c r="B182" s="97"/>
      <c r="C182" s="110"/>
      <c r="D182" s="110"/>
      <c r="E182" s="110"/>
      <c r="F182" s="110"/>
      <c r="G182" s="110"/>
      <c r="H182" s="110"/>
    </row>
    <row r="183" spans="1:8" ht="27.75" customHeight="1">
      <c r="A183" s="110"/>
      <c r="B183" s="97"/>
      <c r="C183" s="110"/>
      <c r="D183" s="110"/>
      <c r="E183" s="110"/>
      <c r="F183" s="110"/>
      <c r="G183" s="110"/>
      <c r="H183" s="110"/>
    </row>
    <row r="184" spans="1:8" ht="27.75" customHeight="1">
      <c r="A184" s="110"/>
      <c r="B184" s="97"/>
      <c r="C184" s="110"/>
      <c r="D184" s="110"/>
      <c r="E184" s="110"/>
      <c r="F184" s="110"/>
      <c r="G184" s="110"/>
      <c r="H184" s="110"/>
    </row>
    <row r="185" spans="1:8" ht="27.75" customHeight="1">
      <c r="A185" s="110"/>
      <c r="B185" s="97"/>
      <c r="C185" s="110"/>
      <c r="D185" s="110"/>
      <c r="E185" s="110"/>
      <c r="F185" s="110"/>
      <c r="G185" s="110"/>
      <c r="H185" s="110"/>
    </row>
    <row r="186" spans="1:8" ht="27.75" customHeight="1">
      <c r="A186" s="110"/>
      <c r="B186" s="97"/>
      <c r="C186" s="110"/>
      <c r="D186" s="110"/>
      <c r="E186" s="110"/>
      <c r="F186" s="110"/>
      <c r="G186" s="110"/>
      <c r="H186" s="110"/>
    </row>
  </sheetData>
  <mergeCells count="65">
    <mergeCell ref="A11:A15"/>
    <mergeCell ref="A88:A91"/>
    <mergeCell ref="A159:A165"/>
    <mergeCell ref="A147:A154"/>
    <mergeCell ref="A143:A146"/>
    <mergeCell ref="A120:A122"/>
    <mergeCell ref="A74:A78"/>
    <mergeCell ref="A63:A66"/>
    <mergeCell ref="A35:A37"/>
    <mergeCell ref="A167:A168"/>
    <mergeCell ref="B167:B168"/>
    <mergeCell ref="A171:A173"/>
    <mergeCell ref="B171:B173"/>
    <mergeCell ref="A129:A130"/>
    <mergeCell ref="B129:B130"/>
    <mergeCell ref="A131:A133"/>
    <mergeCell ref="B131:B133"/>
    <mergeCell ref="A134:A135"/>
    <mergeCell ref="B134:B135"/>
    <mergeCell ref="E126:E127"/>
    <mergeCell ref="F126:F127"/>
    <mergeCell ref="G126:G127"/>
    <mergeCell ref="H126:H127"/>
    <mergeCell ref="A125:A128"/>
    <mergeCell ref="B125:B128"/>
    <mergeCell ref="B120:B122"/>
    <mergeCell ref="D126:D127"/>
    <mergeCell ref="A101:A106"/>
    <mergeCell ref="A108:A109"/>
    <mergeCell ref="B108:B109"/>
    <mergeCell ref="A110:A115"/>
    <mergeCell ref="A117:A119"/>
    <mergeCell ref="B117:B119"/>
    <mergeCell ref="B81:B86"/>
    <mergeCell ref="A81:A86"/>
    <mergeCell ref="B94:B97"/>
    <mergeCell ref="A94:A97"/>
    <mergeCell ref="A98:A99"/>
    <mergeCell ref="B98:B99"/>
    <mergeCell ref="B63:B66"/>
    <mergeCell ref="A72:A73"/>
    <mergeCell ref="B72:B73"/>
    <mergeCell ref="A53:A55"/>
    <mergeCell ref="B53:B55"/>
    <mergeCell ref="B56:B57"/>
    <mergeCell ref="A56:A57"/>
    <mergeCell ref="B59:B62"/>
    <mergeCell ref="A59:A62"/>
    <mergeCell ref="B35:B37"/>
    <mergeCell ref="B38:B40"/>
    <mergeCell ref="A38:A40"/>
    <mergeCell ref="A51:A52"/>
    <mergeCell ref="B51:B52"/>
    <mergeCell ref="B16:B25"/>
    <mergeCell ref="A16:A25"/>
    <mergeCell ref="B26:B27"/>
    <mergeCell ref="A26:A27"/>
    <mergeCell ref="A28:A31"/>
    <mergeCell ref="B29:B31"/>
    <mergeCell ref="B3:B6"/>
    <mergeCell ref="A3:A6"/>
    <mergeCell ref="A7:A8"/>
    <mergeCell ref="D1:H1"/>
    <mergeCell ref="A9:A10"/>
    <mergeCell ref="B9:B10"/>
  </mergeCells>
  <phoneticPr fontId="2"/>
  <pageMargins left="0.35" right="0.28999999999999998" top="0.3" bottom="0.18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B18"/>
  <sheetViews>
    <sheetView topLeftCell="H1" workbookViewId="0">
      <selection activeCell="AG12" sqref="AG12"/>
    </sheetView>
  </sheetViews>
  <sheetFormatPr defaultRowHeight="48.75" customHeight="1"/>
  <cols>
    <col min="1" max="1" width="51.25" style="147" hidden="1" customWidth="1"/>
    <col min="2" max="3" width="0" style="147" hidden="1" customWidth="1"/>
    <col min="4" max="6" width="9" style="147" hidden="1" customWidth="1"/>
    <col min="7" max="7" width="0" style="147" hidden="1" customWidth="1"/>
    <col min="8" max="28" width="4.75" style="147" customWidth="1"/>
    <col min="29" max="29" width="5" style="147" customWidth="1"/>
    <col min="30" max="46" width="5.5" style="147" customWidth="1"/>
    <col min="47" max="53" width="6.375" style="147" customWidth="1"/>
    <col min="54" max="16384" width="9" style="147"/>
  </cols>
  <sheetData>
    <row r="1" spans="8:28" ht="48.75" customHeight="1">
      <c r="H1" s="395" t="s">
        <v>579</v>
      </c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5"/>
      <c r="Y1" s="395"/>
      <c r="Z1" s="395"/>
      <c r="AA1" s="395"/>
      <c r="AB1" s="395"/>
    </row>
    <row r="2" spans="8:28" ht="48.75" customHeight="1">
      <c r="H2" s="395" t="s">
        <v>579</v>
      </c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5"/>
      <c r="V2" s="395"/>
      <c r="W2" s="395"/>
      <c r="X2" s="395"/>
      <c r="Y2" s="395"/>
      <c r="Z2" s="395"/>
      <c r="AA2" s="395"/>
      <c r="AB2" s="395"/>
    </row>
    <row r="3" spans="8:28" ht="48.75" customHeight="1">
      <c r="H3" s="395" t="s">
        <v>579</v>
      </c>
      <c r="I3" s="395"/>
      <c r="J3" s="395"/>
      <c r="K3" s="395"/>
      <c r="L3" s="395"/>
      <c r="M3" s="395"/>
      <c r="N3" s="395"/>
      <c r="O3" s="395"/>
      <c r="P3" s="395"/>
      <c r="Q3" s="395"/>
      <c r="R3" s="395"/>
      <c r="S3" s="395"/>
      <c r="T3" s="395"/>
      <c r="U3" s="395"/>
      <c r="V3" s="395"/>
      <c r="W3" s="395"/>
      <c r="X3" s="395"/>
      <c r="Y3" s="395"/>
      <c r="Z3" s="395"/>
      <c r="AA3" s="395"/>
      <c r="AB3" s="395"/>
    </row>
    <row r="4" spans="8:28" ht="48.75" customHeight="1">
      <c r="H4" s="395" t="s">
        <v>579</v>
      </c>
      <c r="I4" s="395"/>
      <c r="J4" s="395"/>
      <c r="K4" s="395"/>
      <c r="L4" s="395"/>
      <c r="M4" s="395"/>
      <c r="N4" s="395"/>
      <c r="O4" s="395"/>
      <c r="P4" s="395"/>
      <c r="Q4" s="395"/>
      <c r="R4" s="395"/>
      <c r="S4" s="395"/>
      <c r="T4" s="395"/>
      <c r="U4" s="395"/>
      <c r="V4" s="395"/>
      <c r="W4" s="395"/>
      <c r="X4" s="395"/>
      <c r="Y4" s="395"/>
      <c r="Z4" s="395"/>
      <c r="AA4" s="395"/>
      <c r="AB4" s="395"/>
    </row>
    <row r="5" spans="8:28" ht="48.75" customHeight="1">
      <c r="H5" s="395" t="s">
        <v>579</v>
      </c>
      <c r="I5" s="395"/>
      <c r="J5" s="395"/>
      <c r="K5" s="395"/>
      <c r="L5" s="395"/>
      <c r="M5" s="395"/>
      <c r="N5" s="395"/>
      <c r="O5" s="395"/>
      <c r="P5" s="395"/>
      <c r="Q5" s="395"/>
      <c r="R5" s="395"/>
      <c r="S5" s="395"/>
      <c r="T5" s="395"/>
      <c r="U5" s="395"/>
      <c r="V5" s="395"/>
      <c r="W5" s="395"/>
      <c r="X5" s="395"/>
      <c r="Y5" s="395"/>
      <c r="Z5" s="395"/>
      <c r="AA5" s="395"/>
      <c r="AB5" s="395"/>
    </row>
    <row r="6" spans="8:28" ht="48.75" customHeight="1">
      <c r="H6" s="395" t="s">
        <v>579</v>
      </c>
      <c r="I6" s="395"/>
      <c r="J6" s="395"/>
      <c r="K6" s="395"/>
      <c r="L6" s="395"/>
      <c r="M6" s="395"/>
      <c r="N6" s="395"/>
      <c r="O6" s="395"/>
      <c r="P6" s="395"/>
      <c r="Q6" s="395"/>
      <c r="R6" s="395"/>
      <c r="S6" s="395"/>
      <c r="T6" s="395"/>
      <c r="U6" s="395"/>
      <c r="V6" s="395"/>
      <c r="W6" s="395"/>
      <c r="X6" s="395"/>
      <c r="Y6" s="395"/>
      <c r="Z6" s="395"/>
      <c r="AA6" s="395"/>
      <c r="AB6" s="395"/>
    </row>
    <row r="7" spans="8:28" ht="48.75" customHeight="1">
      <c r="H7" s="395" t="s">
        <v>579</v>
      </c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5"/>
      <c r="V7" s="395"/>
      <c r="W7" s="395"/>
      <c r="X7" s="395"/>
      <c r="Y7" s="395"/>
      <c r="Z7" s="395"/>
      <c r="AA7" s="395"/>
      <c r="AB7" s="395"/>
    </row>
    <row r="8" spans="8:28" ht="48.75" customHeight="1">
      <c r="H8" s="395" t="s">
        <v>579</v>
      </c>
      <c r="I8" s="395"/>
      <c r="J8" s="395"/>
      <c r="K8" s="395"/>
      <c r="L8" s="395"/>
      <c r="M8" s="395"/>
      <c r="N8" s="395"/>
      <c r="O8" s="395"/>
      <c r="P8" s="395"/>
      <c r="Q8" s="395"/>
      <c r="R8" s="395"/>
      <c r="S8" s="395"/>
      <c r="T8" s="395"/>
      <c r="U8" s="395"/>
      <c r="V8" s="395"/>
      <c r="W8" s="395"/>
      <c r="X8" s="395"/>
      <c r="Y8" s="395"/>
      <c r="Z8" s="395"/>
      <c r="AA8" s="395"/>
      <c r="AB8" s="395"/>
    </row>
    <row r="9" spans="8:28" ht="48.75" customHeight="1">
      <c r="H9" s="395" t="s">
        <v>579</v>
      </c>
      <c r="I9" s="395"/>
      <c r="J9" s="395"/>
      <c r="K9" s="395"/>
      <c r="L9" s="395"/>
      <c r="M9" s="395"/>
      <c r="N9" s="395"/>
      <c r="O9" s="395"/>
      <c r="P9" s="395"/>
      <c r="Q9" s="395"/>
      <c r="R9" s="395"/>
      <c r="S9" s="395"/>
      <c r="T9" s="395"/>
      <c r="U9" s="395"/>
      <c r="V9" s="395"/>
      <c r="W9" s="395"/>
      <c r="X9" s="395"/>
      <c r="Y9" s="395"/>
      <c r="Z9" s="395"/>
      <c r="AA9" s="395"/>
      <c r="AB9" s="395"/>
    </row>
    <row r="10" spans="8:28" ht="48.75" customHeight="1">
      <c r="H10" s="395" t="s">
        <v>579</v>
      </c>
      <c r="I10" s="395"/>
      <c r="J10" s="395"/>
      <c r="K10" s="395"/>
      <c r="L10" s="395"/>
      <c r="M10" s="395"/>
      <c r="N10" s="395"/>
      <c r="O10" s="395"/>
      <c r="P10" s="395"/>
      <c r="Q10" s="395"/>
      <c r="R10" s="395"/>
      <c r="S10" s="395"/>
      <c r="T10" s="395"/>
      <c r="U10" s="395"/>
      <c r="V10" s="395"/>
      <c r="W10" s="395"/>
      <c r="X10" s="395"/>
      <c r="Y10" s="395"/>
      <c r="Z10" s="395"/>
      <c r="AA10" s="395"/>
      <c r="AB10" s="395"/>
    </row>
    <row r="11" spans="8:28" ht="48.75" customHeight="1">
      <c r="H11" s="395" t="s">
        <v>579</v>
      </c>
      <c r="I11" s="395"/>
      <c r="J11" s="395"/>
      <c r="K11" s="395"/>
      <c r="L11" s="395"/>
      <c r="M11" s="395"/>
      <c r="N11" s="395"/>
      <c r="O11" s="395"/>
      <c r="P11" s="395"/>
      <c r="Q11" s="395"/>
      <c r="R11" s="395"/>
      <c r="S11" s="395"/>
      <c r="T11" s="395"/>
      <c r="U11" s="395"/>
      <c r="V11" s="395"/>
      <c r="W11" s="395"/>
      <c r="X11" s="395"/>
      <c r="Y11" s="395"/>
      <c r="Z11" s="395"/>
      <c r="AA11" s="395"/>
      <c r="AB11" s="395"/>
    </row>
    <row r="12" spans="8:28" ht="48.75" customHeight="1">
      <c r="H12" s="395" t="s">
        <v>579</v>
      </c>
      <c r="I12" s="395"/>
      <c r="J12" s="395"/>
      <c r="K12" s="395"/>
      <c r="L12" s="395"/>
      <c r="M12" s="395"/>
      <c r="N12" s="395"/>
      <c r="O12" s="395"/>
      <c r="P12" s="395"/>
      <c r="Q12" s="395"/>
      <c r="R12" s="395"/>
      <c r="S12" s="395"/>
      <c r="T12" s="395"/>
      <c r="U12" s="395"/>
      <c r="V12" s="395"/>
      <c r="W12" s="395"/>
      <c r="X12" s="395"/>
      <c r="Y12" s="395"/>
      <c r="Z12" s="395"/>
      <c r="AA12" s="395"/>
      <c r="AB12" s="395"/>
    </row>
    <row r="13" spans="8:28" ht="48.75" customHeight="1">
      <c r="H13" s="395" t="s">
        <v>579</v>
      </c>
      <c r="I13" s="395"/>
      <c r="J13" s="395"/>
      <c r="K13" s="395"/>
      <c r="L13" s="395"/>
      <c r="M13" s="395"/>
      <c r="N13" s="395"/>
      <c r="O13" s="395"/>
      <c r="P13" s="395"/>
      <c r="Q13" s="395"/>
      <c r="R13" s="395"/>
      <c r="S13" s="395"/>
      <c r="T13" s="395"/>
      <c r="U13" s="395"/>
      <c r="V13" s="395"/>
      <c r="W13" s="395"/>
      <c r="X13" s="395"/>
      <c r="Y13" s="395"/>
      <c r="Z13" s="395"/>
      <c r="AA13" s="395"/>
      <c r="AB13" s="395"/>
    </row>
    <row r="14" spans="8:28" ht="48.75" customHeight="1">
      <c r="H14" s="395" t="s">
        <v>579</v>
      </c>
      <c r="I14" s="395"/>
      <c r="J14" s="395"/>
      <c r="K14" s="395"/>
      <c r="L14" s="395"/>
      <c r="M14" s="395"/>
      <c r="N14" s="395"/>
      <c r="O14" s="395"/>
      <c r="P14" s="395"/>
      <c r="Q14" s="395"/>
      <c r="R14" s="395"/>
      <c r="S14" s="395"/>
      <c r="T14" s="395"/>
      <c r="U14" s="395"/>
      <c r="V14" s="395"/>
      <c r="W14" s="395"/>
      <c r="X14" s="395"/>
      <c r="Y14" s="395"/>
      <c r="Z14" s="395"/>
      <c r="AA14" s="395"/>
      <c r="AB14" s="395"/>
    </row>
    <row r="15" spans="8:28" ht="48.75" customHeight="1">
      <c r="H15" s="395" t="s">
        <v>579</v>
      </c>
      <c r="I15" s="395"/>
      <c r="J15" s="395"/>
      <c r="K15" s="395"/>
      <c r="L15" s="395"/>
      <c r="M15" s="395"/>
      <c r="N15" s="395"/>
      <c r="O15" s="395"/>
      <c r="P15" s="395"/>
      <c r="Q15" s="395"/>
      <c r="R15" s="395"/>
      <c r="S15" s="395"/>
      <c r="T15" s="395"/>
      <c r="U15" s="395"/>
      <c r="V15" s="395"/>
      <c r="W15" s="395"/>
      <c r="X15" s="395"/>
      <c r="Y15" s="395"/>
      <c r="Z15" s="395"/>
      <c r="AA15" s="395"/>
      <c r="AB15" s="395"/>
    </row>
    <row r="16" spans="8:28" ht="48.75" customHeight="1">
      <c r="H16" s="395" t="s">
        <v>579</v>
      </c>
      <c r="I16" s="395"/>
      <c r="J16" s="395"/>
      <c r="K16" s="395"/>
      <c r="L16" s="395"/>
      <c r="M16" s="395"/>
      <c r="N16" s="395"/>
      <c r="O16" s="395"/>
      <c r="P16" s="395"/>
      <c r="Q16" s="395"/>
      <c r="R16" s="395"/>
      <c r="S16" s="395"/>
      <c r="T16" s="395"/>
      <c r="U16" s="395"/>
      <c r="V16" s="395"/>
      <c r="W16" s="395"/>
      <c r="X16" s="395"/>
      <c r="Y16" s="395"/>
      <c r="Z16" s="395"/>
      <c r="AA16" s="395"/>
      <c r="AB16" s="395"/>
    </row>
    <row r="17" spans="8:28" ht="48.75" customHeight="1">
      <c r="H17" s="148" t="s">
        <v>580</v>
      </c>
      <c r="I17" s="148" t="s">
        <v>580</v>
      </c>
      <c r="J17" s="148" t="s">
        <v>580</v>
      </c>
      <c r="K17" s="148" t="s">
        <v>580</v>
      </c>
      <c r="L17" s="148" t="s">
        <v>580</v>
      </c>
      <c r="M17" s="148" t="s">
        <v>580</v>
      </c>
      <c r="N17" s="148" t="s">
        <v>580</v>
      </c>
      <c r="O17" s="148" t="s">
        <v>580</v>
      </c>
      <c r="P17" s="148" t="s">
        <v>580</v>
      </c>
      <c r="Q17" s="148" t="s">
        <v>580</v>
      </c>
      <c r="R17" s="148" t="s">
        <v>580</v>
      </c>
      <c r="S17" s="148" t="s">
        <v>580</v>
      </c>
      <c r="T17" s="148" t="s">
        <v>580</v>
      </c>
      <c r="U17" s="148" t="s">
        <v>580</v>
      </c>
      <c r="V17" s="148" t="s">
        <v>580</v>
      </c>
      <c r="W17" s="148" t="s">
        <v>580</v>
      </c>
      <c r="X17" s="148" t="s">
        <v>580</v>
      </c>
      <c r="Y17" s="148" t="s">
        <v>580</v>
      </c>
      <c r="Z17" s="148" t="s">
        <v>580</v>
      </c>
      <c r="AA17" s="148" t="s">
        <v>580</v>
      </c>
      <c r="AB17" s="148" t="s">
        <v>580</v>
      </c>
    </row>
    <row r="18" spans="8:28" ht="48.75" customHeight="1">
      <c r="H18" s="148" t="s">
        <v>580</v>
      </c>
      <c r="I18" s="148" t="s">
        <v>580</v>
      </c>
      <c r="J18" s="148" t="s">
        <v>580</v>
      </c>
      <c r="K18" s="148" t="s">
        <v>580</v>
      </c>
      <c r="L18" s="148" t="s">
        <v>580</v>
      </c>
      <c r="M18" s="148" t="s">
        <v>580</v>
      </c>
      <c r="N18" s="148" t="s">
        <v>580</v>
      </c>
      <c r="O18" s="148" t="s">
        <v>580</v>
      </c>
      <c r="P18" s="148" t="s">
        <v>580</v>
      </c>
      <c r="Q18" s="148" t="s">
        <v>580</v>
      </c>
      <c r="R18" s="148" t="s">
        <v>580</v>
      </c>
      <c r="S18" s="148" t="s">
        <v>580</v>
      </c>
      <c r="T18" s="148" t="s">
        <v>580</v>
      </c>
      <c r="U18" s="148" t="s">
        <v>580</v>
      </c>
      <c r="V18" s="148" t="s">
        <v>580</v>
      </c>
      <c r="W18" s="148" t="s">
        <v>580</v>
      </c>
      <c r="X18" s="148" t="s">
        <v>580</v>
      </c>
      <c r="Y18" s="148" t="s">
        <v>580</v>
      </c>
      <c r="Z18" s="148" t="s">
        <v>580</v>
      </c>
      <c r="AA18" s="148" t="s">
        <v>580</v>
      </c>
      <c r="AB18" s="148" t="s">
        <v>580</v>
      </c>
    </row>
  </sheetData>
  <mergeCells count="16">
    <mergeCell ref="H13:AB13"/>
    <mergeCell ref="H14:AB14"/>
    <mergeCell ref="H15:AB15"/>
    <mergeCell ref="H16:AB16"/>
    <mergeCell ref="H7:AB7"/>
    <mergeCell ref="H8:AB8"/>
    <mergeCell ref="H9:AB9"/>
    <mergeCell ref="H10:AB10"/>
    <mergeCell ref="H11:AB11"/>
    <mergeCell ref="H12:AB12"/>
    <mergeCell ref="H6:AB6"/>
    <mergeCell ref="H1:AB1"/>
    <mergeCell ref="H2:AB2"/>
    <mergeCell ref="H3:AB3"/>
    <mergeCell ref="H4:AB4"/>
    <mergeCell ref="H5:AB5"/>
  </mergeCells>
  <phoneticPr fontId="2"/>
  <pageMargins left="0.31" right="0.16" top="0.16" bottom="0.16" header="0.16" footer="0.16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AD41"/>
  <sheetViews>
    <sheetView workbookViewId="0">
      <selection activeCell="H21" sqref="H21"/>
    </sheetView>
  </sheetViews>
  <sheetFormatPr defaultRowHeight="24" customHeight="1"/>
  <cols>
    <col min="1" max="1" width="11.75" style="22" customWidth="1"/>
    <col min="2" max="2" width="11.75" style="100" customWidth="1"/>
    <col min="3" max="3" width="3.75" style="1" customWidth="1"/>
    <col min="4" max="4" width="3.125" style="1" customWidth="1"/>
    <col min="5" max="5" width="8.875" style="1" customWidth="1"/>
    <col min="6" max="6" width="3.75" style="1" customWidth="1"/>
    <col min="7" max="7" width="3.125" style="1" customWidth="1"/>
    <col min="8" max="8" width="9" style="1"/>
    <col min="9" max="9" width="3.75" style="1" customWidth="1"/>
    <col min="10" max="10" width="3.125" style="1" customWidth="1"/>
    <col min="11" max="11" width="9" style="1"/>
    <col min="12" max="12" width="3.75" style="1" customWidth="1"/>
    <col min="13" max="13" width="3.125" style="1" customWidth="1"/>
    <col min="14" max="14" width="9" style="1"/>
    <col min="15" max="15" width="11.875" style="164" customWidth="1"/>
    <col min="16" max="18" width="9" style="1"/>
    <col min="19" max="19" width="3.75" style="1" customWidth="1"/>
    <col min="20" max="20" width="3.125" style="1" customWidth="1"/>
    <col min="21" max="21" width="8.875" style="1" customWidth="1"/>
    <col min="22" max="22" width="3.75" style="1" customWidth="1"/>
    <col min="23" max="23" width="3.125" style="1" customWidth="1"/>
    <col min="24" max="24" width="9" style="1"/>
    <col min="25" max="25" width="3.75" style="1" customWidth="1"/>
    <col min="26" max="26" width="3.125" style="1" customWidth="1"/>
    <col min="27" max="27" width="9" style="1"/>
    <col min="28" max="28" width="3.75" style="1" customWidth="1"/>
    <col min="29" max="29" width="3.125" style="1" customWidth="1"/>
    <col min="30" max="16384" width="9" style="1"/>
  </cols>
  <sheetData>
    <row r="1" spans="1:30" ht="24" customHeight="1" thickBot="1">
      <c r="A1" s="21" t="s">
        <v>0</v>
      </c>
      <c r="B1" s="99" t="s">
        <v>1</v>
      </c>
      <c r="C1" s="396" t="s">
        <v>40</v>
      </c>
      <c r="D1" s="397"/>
      <c r="E1" s="103" t="s">
        <v>2</v>
      </c>
      <c r="F1" s="396" t="s">
        <v>41</v>
      </c>
      <c r="G1" s="397"/>
      <c r="H1" s="103" t="s">
        <v>2</v>
      </c>
      <c r="I1" s="396" t="s">
        <v>43</v>
      </c>
      <c r="J1" s="397"/>
      <c r="K1" s="103" t="s">
        <v>2</v>
      </c>
      <c r="L1" s="396" t="s">
        <v>44</v>
      </c>
      <c r="M1" s="397"/>
      <c r="N1" s="103" t="s">
        <v>2</v>
      </c>
      <c r="O1" s="102" t="s">
        <v>167</v>
      </c>
      <c r="S1" s="396" t="s">
        <v>40</v>
      </c>
      <c r="T1" s="397"/>
      <c r="U1" s="103" t="s">
        <v>2</v>
      </c>
      <c r="V1" s="396" t="s">
        <v>41</v>
      </c>
      <c r="W1" s="397"/>
      <c r="X1" s="103" t="s">
        <v>2</v>
      </c>
      <c r="Y1" s="396" t="s">
        <v>43</v>
      </c>
      <c r="Z1" s="397"/>
      <c r="AA1" s="103" t="s">
        <v>2</v>
      </c>
      <c r="AB1" s="396" t="s">
        <v>44</v>
      </c>
      <c r="AC1" s="397"/>
      <c r="AD1" s="103" t="s">
        <v>2</v>
      </c>
    </row>
    <row r="2" spans="1:30" ht="24" customHeight="1" thickBot="1">
      <c r="A2" s="21" t="s">
        <v>32</v>
      </c>
      <c r="B2" s="99" t="s">
        <v>174</v>
      </c>
      <c r="C2" s="8">
        <v>2</v>
      </c>
      <c r="D2" s="9" t="s">
        <v>3</v>
      </c>
      <c r="E2" s="7"/>
      <c r="F2" s="8">
        <v>2</v>
      </c>
      <c r="G2" s="9" t="s">
        <v>3</v>
      </c>
      <c r="H2" s="7"/>
      <c r="I2" s="8">
        <v>2</v>
      </c>
      <c r="J2" s="9" t="s">
        <v>3</v>
      </c>
      <c r="K2" s="7"/>
      <c r="L2" s="24"/>
      <c r="M2" s="9" t="s">
        <v>3</v>
      </c>
      <c r="N2" s="7"/>
      <c r="O2" s="163">
        <f>(C2+F2+I2+L2)*600</f>
        <v>3600</v>
      </c>
      <c r="S2" s="8">
        <v>2</v>
      </c>
      <c r="T2" s="9" t="s">
        <v>3</v>
      </c>
      <c r="U2" s="7"/>
      <c r="V2" s="8">
        <v>2</v>
      </c>
      <c r="W2" s="9" t="s">
        <v>3</v>
      </c>
      <c r="X2" s="7"/>
      <c r="Y2" s="8">
        <v>2</v>
      </c>
      <c r="Z2" s="9" t="s">
        <v>3</v>
      </c>
      <c r="AA2" s="7"/>
      <c r="AB2" s="24"/>
      <c r="AC2" s="9" t="s">
        <v>3</v>
      </c>
      <c r="AD2" s="7"/>
    </row>
    <row r="3" spans="1:30" ht="24" customHeight="1" thickBot="1">
      <c r="A3" s="21" t="s">
        <v>168</v>
      </c>
      <c r="B3" s="99" t="s">
        <v>175</v>
      </c>
      <c r="C3" s="8">
        <v>9</v>
      </c>
      <c r="D3" s="9" t="s">
        <v>3</v>
      </c>
      <c r="E3" s="7"/>
      <c r="F3" s="8">
        <v>9</v>
      </c>
      <c r="G3" s="9" t="s">
        <v>3</v>
      </c>
      <c r="H3" s="7"/>
      <c r="I3" s="8">
        <v>9</v>
      </c>
      <c r="J3" s="9" t="s">
        <v>3</v>
      </c>
      <c r="K3" s="7"/>
      <c r="L3" s="8">
        <v>9</v>
      </c>
      <c r="M3" s="9" t="s">
        <v>3</v>
      </c>
      <c r="N3" s="7"/>
      <c r="O3" s="163">
        <f t="shared" ref="O3:O36" si="0">(C3+F3+I3+L3)*600</f>
        <v>21600</v>
      </c>
      <c r="S3" s="8">
        <v>9</v>
      </c>
      <c r="T3" s="9" t="s">
        <v>3</v>
      </c>
      <c r="U3" s="7"/>
      <c r="V3" s="8">
        <v>9</v>
      </c>
      <c r="W3" s="9" t="s">
        <v>3</v>
      </c>
      <c r="X3" s="7"/>
      <c r="Y3" s="8">
        <v>9</v>
      </c>
      <c r="Z3" s="9" t="s">
        <v>3</v>
      </c>
      <c r="AA3" s="7"/>
      <c r="AB3" s="8">
        <v>9</v>
      </c>
      <c r="AC3" s="9" t="s">
        <v>3</v>
      </c>
      <c r="AD3" s="7"/>
    </row>
    <row r="4" spans="1:30" ht="24" customHeight="1" thickBot="1">
      <c r="A4" s="21" t="s">
        <v>169</v>
      </c>
      <c r="B4" s="99" t="s">
        <v>185</v>
      </c>
      <c r="C4" s="8">
        <v>3</v>
      </c>
      <c r="D4" s="9" t="s">
        <v>3</v>
      </c>
      <c r="E4" s="7"/>
      <c r="F4" s="8">
        <v>3</v>
      </c>
      <c r="G4" s="9" t="s">
        <v>3</v>
      </c>
      <c r="H4" s="7"/>
      <c r="I4" s="8">
        <v>3</v>
      </c>
      <c r="J4" s="9" t="s">
        <v>3</v>
      </c>
      <c r="K4" s="7"/>
      <c r="L4" s="8">
        <v>3</v>
      </c>
      <c r="M4" s="9" t="s">
        <v>3</v>
      </c>
      <c r="N4" s="7"/>
      <c r="O4" s="163">
        <f t="shared" si="0"/>
        <v>7200</v>
      </c>
      <c r="S4" s="8">
        <v>3</v>
      </c>
      <c r="T4" s="9" t="s">
        <v>3</v>
      </c>
      <c r="U4" s="7"/>
      <c r="V4" s="8">
        <v>3</v>
      </c>
      <c r="W4" s="9" t="s">
        <v>3</v>
      </c>
      <c r="X4" s="7"/>
      <c r="Y4" s="8">
        <v>3</v>
      </c>
      <c r="Z4" s="9" t="s">
        <v>3</v>
      </c>
      <c r="AA4" s="7"/>
      <c r="AB4" s="8">
        <v>3</v>
      </c>
      <c r="AC4" s="9" t="s">
        <v>3</v>
      </c>
      <c r="AD4" s="7"/>
    </row>
    <row r="5" spans="1:30" ht="24" customHeight="1" thickBot="1">
      <c r="A5" s="21" t="s">
        <v>170</v>
      </c>
      <c r="B5" s="99" t="s">
        <v>176</v>
      </c>
      <c r="C5" s="8">
        <v>1</v>
      </c>
      <c r="D5" s="9" t="s">
        <v>3</v>
      </c>
      <c r="E5" s="7"/>
      <c r="F5" s="8">
        <v>1</v>
      </c>
      <c r="G5" s="9" t="s">
        <v>3</v>
      </c>
      <c r="H5" s="7"/>
      <c r="I5" s="8">
        <v>1</v>
      </c>
      <c r="J5" s="9" t="s">
        <v>3</v>
      </c>
      <c r="K5" s="7"/>
      <c r="L5" s="8">
        <v>1</v>
      </c>
      <c r="M5" s="9" t="s">
        <v>3</v>
      </c>
      <c r="N5" s="7"/>
      <c r="O5" s="163">
        <f t="shared" si="0"/>
        <v>2400</v>
      </c>
      <c r="S5" s="8">
        <v>1</v>
      </c>
      <c r="T5" s="9" t="s">
        <v>3</v>
      </c>
      <c r="U5" s="7"/>
      <c r="V5" s="8">
        <v>1</v>
      </c>
      <c r="W5" s="9" t="s">
        <v>3</v>
      </c>
      <c r="X5" s="7"/>
      <c r="Y5" s="8">
        <v>1</v>
      </c>
      <c r="Z5" s="9" t="s">
        <v>3</v>
      </c>
      <c r="AA5" s="7"/>
      <c r="AB5" s="8">
        <v>1</v>
      </c>
      <c r="AC5" s="9" t="s">
        <v>3</v>
      </c>
      <c r="AD5" s="7"/>
    </row>
    <row r="6" spans="1:30" ht="24" customHeight="1" thickBot="1">
      <c r="A6" s="21" t="s">
        <v>171</v>
      </c>
      <c r="B6" s="99" t="s">
        <v>177</v>
      </c>
      <c r="C6" s="8">
        <v>1</v>
      </c>
      <c r="D6" s="9" t="s">
        <v>3</v>
      </c>
      <c r="E6" s="7"/>
      <c r="F6" s="8">
        <v>1</v>
      </c>
      <c r="G6" s="9" t="s">
        <v>3</v>
      </c>
      <c r="H6" s="7"/>
      <c r="I6" s="8">
        <v>1</v>
      </c>
      <c r="J6" s="9" t="s">
        <v>3</v>
      </c>
      <c r="K6" s="7"/>
      <c r="L6" s="8">
        <v>1</v>
      </c>
      <c r="M6" s="9" t="s">
        <v>3</v>
      </c>
      <c r="N6" s="7"/>
      <c r="O6" s="163">
        <f t="shared" si="0"/>
        <v>2400</v>
      </c>
      <c r="S6" s="8">
        <v>1</v>
      </c>
      <c r="T6" s="9" t="s">
        <v>3</v>
      </c>
      <c r="U6" s="7"/>
      <c r="V6" s="8">
        <v>1</v>
      </c>
      <c r="W6" s="9" t="s">
        <v>3</v>
      </c>
      <c r="X6" s="7"/>
      <c r="Y6" s="8">
        <v>1</v>
      </c>
      <c r="Z6" s="9" t="s">
        <v>3</v>
      </c>
      <c r="AA6" s="7"/>
      <c r="AB6" s="8">
        <v>1</v>
      </c>
      <c r="AC6" s="9" t="s">
        <v>3</v>
      </c>
      <c r="AD6" s="7"/>
    </row>
    <row r="7" spans="1:30" ht="24" customHeight="1" thickBot="1">
      <c r="A7" s="21" t="s">
        <v>39</v>
      </c>
      <c r="B7" s="99" t="s">
        <v>178</v>
      </c>
      <c r="C7" s="8">
        <v>2</v>
      </c>
      <c r="D7" s="9" t="s">
        <v>3</v>
      </c>
      <c r="E7" s="7"/>
      <c r="F7" s="8">
        <v>2</v>
      </c>
      <c r="G7" s="9" t="s">
        <v>3</v>
      </c>
      <c r="H7" s="7"/>
      <c r="I7" s="8">
        <v>2</v>
      </c>
      <c r="J7" s="9" t="s">
        <v>3</v>
      </c>
      <c r="K7" s="7"/>
      <c r="L7" s="8">
        <v>2</v>
      </c>
      <c r="M7" s="9" t="s">
        <v>3</v>
      </c>
      <c r="N7" s="7"/>
      <c r="O7" s="163">
        <f t="shared" si="0"/>
        <v>4800</v>
      </c>
      <c r="S7" s="8">
        <v>2</v>
      </c>
      <c r="T7" s="9" t="s">
        <v>3</v>
      </c>
      <c r="U7" s="7"/>
      <c r="V7" s="8">
        <v>2</v>
      </c>
      <c r="W7" s="9" t="s">
        <v>3</v>
      </c>
      <c r="X7" s="7"/>
      <c r="Y7" s="8">
        <v>2</v>
      </c>
      <c r="Z7" s="9" t="s">
        <v>3</v>
      </c>
      <c r="AA7" s="7"/>
      <c r="AB7" s="8">
        <v>2</v>
      </c>
      <c r="AC7" s="9" t="s">
        <v>3</v>
      </c>
      <c r="AD7" s="7"/>
    </row>
    <row r="8" spans="1:30" ht="24" customHeight="1" thickBot="1">
      <c r="A8" s="95" t="s">
        <v>172</v>
      </c>
      <c r="B8" s="101" t="s">
        <v>173</v>
      </c>
      <c r="C8" s="18">
        <v>1</v>
      </c>
      <c r="D8" s="19" t="s">
        <v>3</v>
      </c>
      <c r="E8" s="20"/>
      <c r="F8" s="18">
        <v>1</v>
      </c>
      <c r="G8" s="19" t="s">
        <v>3</v>
      </c>
      <c r="H8" s="20"/>
      <c r="I8" s="18">
        <v>1</v>
      </c>
      <c r="J8" s="19" t="s">
        <v>3</v>
      </c>
      <c r="K8" s="20"/>
      <c r="L8" s="18">
        <v>1</v>
      </c>
      <c r="M8" s="19" t="s">
        <v>3</v>
      </c>
      <c r="N8" s="20"/>
      <c r="O8" s="163">
        <f t="shared" si="0"/>
        <v>2400</v>
      </c>
      <c r="S8" s="18">
        <v>1</v>
      </c>
      <c r="T8" s="19" t="s">
        <v>3</v>
      </c>
      <c r="U8" s="20"/>
      <c r="V8" s="18">
        <v>1</v>
      </c>
      <c r="W8" s="19" t="s">
        <v>3</v>
      </c>
      <c r="X8" s="20"/>
      <c r="Y8" s="18">
        <v>1</v>
      </c>
      <c r="Z8" s="19" t="s">
        <v>3</v>
      </c>
      <c r="AA8" s="20"/>
      <c r="AB8" s="18">
        <v>1</v>
      </c>
      <c r="AC8" s="19" t="s">
        <v>3</v>
      </c>
      <c r="AD8" s="20"/>
    </row>
    <row r="9" spans="1:30" ht="24" customHeight="1" thickBot="1">
      <c r="A9" s="21" t="s">
        <v>45</v>
      </c>
      <c r="B9" s="99" t="s">
        <v>25</v>
      </c>
      <c r="C9" s="8">
        <v>1</v>
      </c>
      <c r="D9" s="9" t="s">
        <v>3</v>
      </c>
      <c r="E9" s="7"/>
      <c r="F9" s="8">
        <v>1</v>
      </c>
      <c r="G9" s="9" t="s">
        <v>3</v>
      </c>
      <c r="H9" s="7"/>
      <c r="I9" s="8">
        <v>1</v>
      </c>
      <c r="J9" s="9" t="s">
        <v>3</v>
      </c>
      <c r="K9" s="7"/>
      <c r="L9" s="8">
        <v>1</v>
      </c>
      <c r="M9" s="9" t="s">
        <v>3</v>
      </c>
      <c r="N9" s="7"/>
      <c r="O9" s="163">
        <f t="shared" si="0"/>
        <v>2400</v>
      </c>
      <c r="S9" s="8">
        <v>1</v>
      </c>
      <c r="T9" s="9" t="s">
        <v>3</v>
      </c>
      <c r="U9" s="7"/>
      <c r="V9" s="8">
        <v>1</v>
      </c>
      <c r="W9" s="9" t="s">
        <v>3</v>
      </c>
      <c r="X9" s="7"/>
      <c r="Y9" s="8">
        <v>1</v>
      </c>
      <c r="Z9" s="9" t="s">
        <v>3</v>
      </c>
      <c r="AA9" s="7"/>
      <c r="AB9" s="8">
        <v>1</v>
      </c>
      <c r="AC9" s="9" t="s">
        <v>3</v>
      </c>
      <c r="AD9" s="7"/>
    </row>
    <row r="10" spans="1:30" ht="24" customHeight="1" thickBot="1">
      <c r="A10" s="21" t="s">
        <v>179</v>
      </c>
      <c r="B10" s="99" t="s">
        <v>180</v>
      </c>
      <c r="C10" s="8">
        <v>6</v>
      </c>
      <c r="D10" s="9" t="s">
        <v>3</v>
      </c>
      <c r="E10" s="7"/>
      <c r="F10" s="8">
        <v>6</v>
      </c>
      <c r="G10" s="9" t="s">
        <v>3</v>
      </c>
      <c r="H10" s="7"/>
      <c r="I10" s="8">
        <v>6</v>
      </c>
      <c r="J10" s="9" t="s">
        <v>3</v>
      </c>
      <c r="K10" s="7"/>
      <c r="L10" s="8">
        <v>6</v>
      </c>
      <c r="M10" s="9" t="s">
        <v>3</v>
      </c>
      <c r="N10" s="7"/>
      <c r="O10" s="163">
        <f t="shared" si="0"/>
        <v>14400</v>
      </c>
      <c r="S10" s="8">
        <v>6</v>
      </c>
      <c r="T10" s="9" t="s">
        <v>3</v>
      </c>
      <c r="U10" s="7"/>
      <c r="V10" s="8">
        <v>6</v>
      </c>
      <c r="W10" s="9" t="s">
        <v>3</v>
      </c>
      <c r="X10" s="7"/>
      <c r="Y10" s="8">
        <v>6</v>
      </c>
      <c r="Z10" s="9" t="s">
        <v>3</v>
      </c>
      <c r="AA10" s="7"/>
      <c r="AB10" s="8">
        <v>6</v>
      </c>
      <c r="AC10" s="9" t="s">
        <v>3</v>
      </c>
      <c r="AD10" s="7"/>
    </row>
    <row r="11" spans="1:30" ht="24" customHeight="1" thickBot="1">
      <c r="A11" s="21" t="s">
        <v>181</v>
      </c>
      <c r="B11" s="99" t="s">
        <v>184</v>
      </c>
      <c r="C11" s="8">
        <v>1</v>
      </c>
      <c r="D11" s="9" t="s">
        <v>3</v>
      </c>
      <c r="E11" s="7"/>
      <c r="F11" s="8">
        <v>1</v>
      </c>
      <c r="G11" s="9" t="s">
        <v>3</v>
      </c>
      <c r="H11" s="7"/>
      <c r="I11" s="8">
        <v>1</v>
      </c>
      <c r="J11" s="9" t="s">
        <v>3</v>
      </c>
      <c r="K11" s="7"/>
      <c r="L11" s="8">
        <v>1</v>
      </c>
      <c r="M11" s="9" t="s">
        <v>3</v>
      </c>
      <c r="N11" s="7"/>
      <c r="O11" s="163">
        <f t="shared" si="0"/>
        <v>2400</v>
      </c>
      <c r="S11" s="8">
        <v>1</v>
      </c>
      <c r="T11" s="9" t="s">
        <v>3</v>
      </c>
      <c r="U11" s="7"/>
      <c r="V11" s="8">
        <v>1</v>
      </c>
      <c r="W11" s="9" t="s">
        <v>3</v>
      </c>
      <c r="X11" s="7"/>
      <c r="Y11" s="8">
        <v>1</v>
      </c>
      <c r="Z11" s="9" t="s">
        <v>3</v>
      </c>
      <c r="AA11" s="7"/>
      <c r="AB11" s="8">
        <v>1</v>
      </c>
      <c r="AC11" s="9" t="s">
        <v>3</v>
      </c>
      <c r="AD11" s="7"/>
    </row>
    <row r="12" spans="1:30" ht="24" customHeight="1" thickBot="1">
      <c r="A12" s="21" t="s">
        <v>169</v>
      </c>
      <c r="B12" s="99" t="s">
        <v>186</v>
      </c>
      <c r="C12" s="8">
        <v>2</v>
      </c>
      <c r="D12" s="9" t="s">
        <v>3</v>
      </c>
      <c r="E12" s="7"/>
      <c r="F12" s="8">
        <v>2</v>
      </c>
      <c r="G12" s="9" t="s">
        <v>3</v>
      </c>
      <c r="H12" s="7"/>
      <c r="I12" s="8">
        <v>2</v>
      </c>
      <c r="J12" s="9" t="s">
        <v>3</v>
      </c>
      <c r="K12" s="7"/>
      <c r="L12" s="8">
        <v>2</v>
      </c>
      <c r="M12" s="9" t="s">
        <v>3</v>
      </c>
      <c r="N12" s="7"/>
      <c r="O12" s="163">
        <f t="shared" si="0"/>
        <v>4800</v>
      </c>
      <c r="S12" s="8">
        <v>2</v>
      </c>
      <c r="T12" s="9" t="s">
        <v>3</v>
      </c>
      <c r="U12" s="7"/>
      <c r="V12" s="8">
        <v>2</v>
      </c>
      <c r="W12" s="9" t="s">
        <v>3</v>
      </c>
      <c r="X12" s="7"/>
      <c r="Y12" s="8">
        <v>2</v>
      </c>
      <c r="Z12" s="9" t="s">
        <v>3</v>
      </c>
      <c r="AA12" s="7"/>
      <c r="AB12" s="8">
        <v>2</v>
      </c>
      <c r="AC12" s="9" t="s">
        <v>3</v>
      </c>
      <c r="AD12" s="7"/>
    </row>
    <row r="13" spans="1:30" ht="24" customHeight="1" thickBot="1">
      <c r="A13" s="21" t="s">
        <v>187</v>
      </c>
      <c r="B13" s="99" t="s">
        <v>188</v>
      </c>
      <c r="C13" s="8">
        <v>5</v>
      </c>
      <c r="D13" s="9" t="s">
        <v>3</v>
      </c>
      <c r="E13" s="7"/>
      <c r="F13" s="8"/>
      <c r="G13" s="9" t="s">
        <v>3</v>
      </c>
      <c r="H13" s="7"/>
      <c r="I13" s="8">
        <v>5</v>
      </c>
      <c r="J13" s="9" t="s">
        <v>3</v>
      </c>
      <c r="K13" s="7"/>
      <c r="L13" s="8"/>
      <c r="M13" s="9" t="s">
        <v>3</v>
      </c>
      <c r="N13" s="7"/>
      <c r="O13" s="163">
        <f t="shared" si="0"/>
        <v>6000</v>
      </c>
      <c r="S13" s="8">
        <v>5</v>
      </c>
      <c r="T13" s="9" t="s">
        <v>3</v>
      </c>
      <c r="U13" s="7"/>
      <c r="V13" s="8"/>
      <c r="W13" s="9" t="s">
        <v>3</v>
      </c>
      <c r="X13" s="7"/>
      <c r="Y13" s="8">
        <v>5</v>
      </c>
      <c r="Z13" s="9" t="s">
        <v>3</v>
      </c>
      <c r="AA13" s="7"/>
      <c r="AB13" s="8"/>
      <c r="AC13" s="9" t="s">
        <v>3</v>
      </c>
      <c r="AD13" s="7"/>
    </row>
    <row r="14" spans="1:30" ht="24" customHeight="1" thickBot="1">
      <c r="A14" s="21"/>
      <c r="B14" s="99" t="s">
        <v>189</v>
      </c>
      <c r="C14" s="8">
        <v>3</v>
      </c>
      <c r="D14" s="9" t="s">
        <v>3</v>
      </c>
      <c r="E14" s="7"/>
      <c r="F14" s="8">
        <v>3</v>
      </c>
      <c r="G14" s="9" t="s">
        <v>3</v>
      </c>
      <c r="H14" s="7"/>
      <c r="I14" s="8">
        <v>3</v>
      </c>
      <c r="J14" s="9" t="s">
        <v>3</v>
      </c>
      <c r="K14" s="7"/>
      <c r="L14" s="8">
        <v>3</v>
      </c>
      <c r="M14" s="9" t="s">
        <v>3</v>
      </c>
      <c r="N14" s="7"/>
      <c r="O14" s="163">
        <f t="shared" si="0"/>
        <v>7200</v>
      </c>
      <c r="S14" s="8">
        <v>3</v>
      </c>
      <c r="T14" s="9" t="s">
        <v>3</v>
      </c>
      <c r="U14" s="7"/>
      <c r="V14" s="8">
        <v>3</v>
      </c>
      <c r="W14" s="9" t="s">
        <v>3</v>
      </c>
      <c r="X14" s="7"/>
      <c r="Y14" s="8">
        <v>3</v>
      </c>
      <c r="Z14" s="9" t="s">
        <v>3</v>
      </c>
      <c r="AA14" s="7"/>
      <c r="AB14" s="8">
        <v>3</v>
      </c>
      <c r="AC14" s="9" t="s">
        <v>3</v>
      </c>
      <c r="AD14" s="7"/>
    </row>
    <row r="15" spans="1:30" ht="24" customHeight="1" thickBot="1">
      <c r="A15" s="21" t="s">
        <v>190</v>
      </c>
      <c r="B15" s="99" t="s">
        <v>191</v>
      </c>
      <c r="C15" s="8">
        <v>5</v>
      </c>
      <c r="D15" s="9" t="s">
        <v>3</v>
      </c>
      <c r="E15" s="7"/>
      <c r="F15" s="8">
        <v>5</v>
      </c>
      <c r="G15" s="9" t="s">
        <v>3</v>
      </c>
      <c r="H15" s="7"/>
      <c r="I15" s="8">
        <v>5</v>
      </c>
      <c r="J15" s="9" t="s">
        <v>3</v>
      </c>
      <c r="K15" s="7"/>
      <c r="L15" s="8">
        <v>5</v>
      </c>
      <c r="M15" s="9" t="s">
        <v>3</v>
      </c>
      <c r="N15" s="7"/>
      <c r="O15" s="163">
        <f t="shared" si="0"/>
        <v>12000</v>
      </c>
      <c r="S15" s="8">
        <v>5</v>
      </c>
      <c r="T15" s="9" t="s">
        <v>3</v>
      </c>
      <c r="U15" s="7"/>
      <c r="V15" s="8">
        <v>5</v>
      </c>
      <c r="W15" s="9" t="s">
        <v>3</v>
      </c>
      <c r="X15" s="7"/>
      <c r="Y15" s="8">
        <v>5</v>
      </c>
      <c r="Z15" s="9" t="s">
        <v>3</v>
      </c>
      <c r="AA15" s="7"/>
      <c r="AB15" s="8">
        <v>5</v>
      </c>
      <c r="AC15" s="9" t="s">
        <v>3</v>
      </c>
      <c r="AD15" s="7"/>
    </row>
    <row r="16" spans="1:30" ht="24" customHeight="1" thickBot="1">
      <c r="A16" s="21" t="s">
        <v>192</v>
      </c>
      <c r="B16" s="99" t="s">
        <v>193</v>
      </c>
      <c r="C16" s="8">
        <v>2</v>
      </c>
      <c r="D16" s="9" t="s">
        <v>3</v>
      </c>
      <c r="E16" s="7"/>
      <c r="F16" s="8">
        <v>2</v>
      </c>
      <c r="G16" s="9" t="s">
        <v>3</v>
      </c>
      <c r="H16" s="7"/>
      <c r="I16" s="8">
        <v>2</v>
      </c>
      <c r="J16" s="9" t="s">
        <v>3</v>
      </c>
      <c r="K16" s="7"/>
      <c r="L16" s="8">
        <v>2</v>
      </c>
      <c r="M16" s="9" t="s">
        <v>3</v>
      </c>
      <c r="N16" s="7"/>
      <c r="O16" s="163">
        <f t="shared" si="0"/>
        <v>4800</v>
      </c>
      <c r="S16" s="8">
        <v>2</v>
      </c>
      <c r="T16" s="9" t="s">
        <v>3</v>
      </c>
      <c r="U16" s="7"/>
      <c r="V16" s="8">
        <v>2</v>
      </c>
      <c r="W16" s="9" t="s">
        <v>3</v>
      </c>
      <c r="X16" s="7"/>
      <c r="Y16" s="8">
        <v>2</v>
      </c>
      <c r="Z16" s="9" t="s">
        <v>3</v>
      </c>
      <c r="AA16" s="7"/>
      <c r="AB16" s="8">
        <v>2</v>
      </c>
      <c r="AC16" s="9" t="s">
        <v>3</v>
      </c>
      <c r="AD16" s="7"/>
    </row>
    <row r="17" spans="1:30" ht="24" customHeight="1" thickBot="1">
      <c r="A17" s="21"/>
      <c r="B17" s="99" t="s">
        <v>194</v>
      </c>
      <c r="C17" s="8">
        <v>1</v>
      </c>
      <c r="D17" s="9" t="s">
        <v>3</v>
      </c>
      <c r="E17" s="7"/>
      <c r="F17" s="8">
        <v>2</v>
      </c>
      <c r="G17" s="9" t="s">
        <v>3</v>
      </c>
      <c r="H17" s="7"/>
      <c r="I17" s="8">
        <v>1</v>
      </c>
      <c r="J17" s="9" t="s">
        <v>3</v>
      </c>
      <c r="K17" s="7"/>
      <c r="L17" s="8">
        <v>2</v>
      </c>
      <c r="M17" s="9" t="s">
        <v>3</v>
      </c>
      <c r="N17" s="7"/>
      <c r="O17" s="163">
        <f t="shared" si="0"/>
        <v>3600</v>
      </c>
      <c r="S17" s="8">
        <v>1</v>
      </c>
      <c r="T17" s="9" t="s">
        <v>3</v>
      </c>
      <c r="U17" s="7"/>
      <c r="V17" s="8">
        <v>2</v>
      </c>
      <c r="W17" s="9" t="s">
        <v>3</v>
      </c>
      <c r="X17" s="7"/>
      <c r="Y17" s="8">
        <v>1</v>
      </c>
      <c r="Z17" s="9" t="s">
        <v>3</v>
      </c>
      <c r="AA17" s="7"/>
      <c r="AB17" s="8">
        <v>2</v>
      </c>
      <c r="AC17" s="9" t="s">
        <v>3</v>
      </c>
      <c r="AD17" s="7"/>
    </row>
    <row r="18" spans="1:30" ht="24" customHeight="1" thickBot="1">
      <c r="A18" s="21"/>
      <c r="B18" s="99" t="s">
        <v>195</v>
      </c>
      <c r="C18" s="8">
        <v>1</v>
      </c>
      <c r="D18" s="9" t="s">
        <v>3</v>
      </c>
      <c r="E18" s="7"/>
      <c r="F18" s="8"/>
      <c r="G18" s="9" t="s">
        <v>3</v>
      </c>
      <c r="H18" s="7"/>
      <c r="I18" s="8">
        <v>1</v>
      </c>
      <c r="J18" s="9" t="s">
        <v>3</v>
      </c>
      <c r="K18" s="7"/>
      <c r="L18" s="8"/>
      <c r="M18" s="9" t="s">
        <v>3</v>
      </c>
      <c r="N18" s="7"/>
      <c r="O18" s="163">
        <f t="shared" si="0"/>
        <v>1200</v>
      </c>
      <c r="S18" s="8">
        <v>1</v>
      </c>
      <c r="T18" s="9" t="s">
        <v>3</v>
      </c>
      <c r="U18" s="7"/>
      <c r="V18" s="8"/>
      <c r="W18" s="9" t="s">
        <v>3</v>
      </c>
      <c r="X18" s="7"/>
      <c r="Y18" s="8">
        <v>1</v>
      </c>
      <c r="Z18" s="9" t="s">
        <v>3</v>
      </c>
      <c r="AA18" s="7"/>
      <c r="AB18" s="8"/>
      <c r="AC18" s="9" t="s">
        <v>3</v>
      </c>
      <c r="AD18" s="7"/>
    </row>
    <row r="19" spans="1:30" ht="24" customHeight="1" thickBot="1">
      <c r="A19" s="21" t="s">
        <v>196</v>
      </c>
      <c r="B19" s="99" t="s">
        <v>197</v>
      </c>
      <c r="C19" s="8">
        <v>6</v>
      </c>
      <c r="D19" s="9" t="s">
        <v>3</v>
      </c>
      <c r="E19" s="7"/>
      <c r="F19" s="8"/>
      <c r="G19" s="9" t="s">
        <v>3</v>
      </c>
      <c r="H19" s="7"/>
      <c r="I19" s="8">
        <v>6</v>
      </c>
      <c r="J19" s="9" t="s">
        <v>3</v>
      </c>
      <c r="K19" s="7"/>
      <c r="L19" s="8"/>
      <c r="M19" s="9" t="s">
        <v>3</v>
      </c>
      <c r="N19" s="7"/>
      <c r="O19" s="163">
        <f>(C19+F19+I19+L19)*600</f>
        <v>7200</v>
      </c>
      <c r="S19" s="8">
        <v>6</v>
      </c>
      <c r="T19" s="9" t="s">
        <v>3</v>
      </c>
      <c r="U19" s="7"/>
      <c r="V19" s="8"/>
      <c r="W19" s="9" t="s">
        <v>3</v>
      </c>
      <c r="X19" s="7"/>
      <c r="Y19" s="8">
        <v>6</v>
      </c>
      <c r="Z19" s="9" t="s">
        <v>3</v>
      </c>
      <c r="AA19" s="7"/>
      <c r="AB19" s="8"/>
      <c r="AC19" s="9" t="s">
        <v>3</v>
      </c>
      <c r="AD19" s="7"/>
    </row>
    <row r="20" spans="1:30" ht="24" customHeight="1" thickBot="1">
      <c r="A20" s="21" t="s">
        <v>599</v>
      </c>
      <c r="B20" s="108"/>
      <c r="C20" s="8">
        <v>3</v>
      </c>
      <c r="D20" s="9" t="s">
        <v>3</v>
      </c>
      <c r="E20" s="7"/>
      <c r="F20" s="8">
        <v>3</v>
      </c>
      <c r="G20" s="9" t="s">
        <v>3</v>
      </c>
      <c r="H20" s="7"/>
      <c r="I20" s="8">
        <v>3</v>
      </c>
      <c r="J20" s="9" t="s">
        <v>3</v>
      </c>
      <c r="K20" s="7"/>
      <c r="L20" s="8">
        <v>3</v>
      </c>
      <c r="M20" s="9" t="s">
        <v>3</v>
      </c>
      <c r="N20" s="7"/>
      <c r="O20" s="163">
        <f t="shared" si="0"/>
        <v>7200</v>
      </c>
      <c r="S20" s="8">
        <v>3</v>
      </c>
      <c r="T20" s="9" t="s">
        <v>3</v>
      </c>
      <c r="U20" s="7"/>
      <c r="V20" s="8">
        <v>3</v>
      </c>
      <c r="W20" s="9" t="s">
        <v>3</v>
      </c>
      <c r="X20" s="7"/>
      <c r="Y20" s="8">
        <v>3</v>
      </c>
      <c r="Z20" s="9" t="s">
        <v>3</v>
      </c>
      <c r="AA20" s="7"/>
      <c r="AB20" s="8">
        <v>3</v>
      </c>
      <c r="AC20" s="9" t="s">
        <v>3</v>
      </c>
      <c r="AD20" s="7"/>
    </row>
    <row r="21" spans="1:30" ht="24" customHeight="1" thickBot="1">
      <c r="A21" s="21" t="s">
        <v>600</v>
      </c>
      <c r="B21" s="108"/>
      <c r="C21" s="8">
        <v>3</v>
      </c>
      <c r="D21" s="9" t="s">
        <v>3</v>
      </c>
      <c r="E21" s="7"/>
      <c r="F21" s="8">
        <v>3</v>
      </c>
      <c r="G21" s="9" t="s">
        <v>3</v>
      </c>
      <c r="H21" s="7"/>
      <c r="I21" s="8">
        <v>3</v>
      </c>
      <c r="J21" s="9" t="s">
        <v>3</v>
      </c>
      <c r="K21" s="7"/>
      <c r="L21" s="8">
        <v>3</v>
      </c>
      <c r="M21" s="9" t="s">
        <v>3</v>
      </c>
      <c r="N21" s="7"/>
      <c r="O21" s="163">
        <f t="shared" si="0"/>
        <v>7200</v>
      </c>
      <c r="S21" s="8">
        <v>3</v>
      </c>
      <c r="T21" s="9" t="s">
        <v>3</v>
      </c>
      <c r="U21" s="7"/>
      <c r="V21" s="8">
        <v>3</v>
      </c>
      <c r="W21" s="9" t="s">
        <v>3</v>
      </c>
      <c r="X21" s="7"/>
      <c r="Y21" s="8">
        <v>3</v>
      </c>
      <c r="Z21" s="9" t="s">
        <v>3</v>
      </c>
      <c r="AA21" s="7"/>
      <c r="AB21" s="8">
        <v>3</v>
      </c>
      <c r="AC21" s="9" t="s">
        <v>3</v>
      </c>
      <c r="AD21" s="7"/>
    </row>
    <row r="22" spans="1:30" ht="24" customHeight="1" thickBot="1">
      <c r="A22" s="21" t="s">
        <v>614</v>
      </c>
      <c r="B22" s="108"/>
      <c r="C22" s="8">
        <v>10</v>
      </c>
      <c r="D22" s="9" t="s">
        <v>3</v>
      </c>
      <c r="E22" s="7"/>
      <c r="F22" s="8">
        <v>10</v>
      </c>
      <c r="G22" s="9" t="s">
        <v>3</v>
      </c>
      <c r="H22" s="7"/>
      <c r="I22" s="8">
        <v>10</v>
      </c>
      <c r="J22" s="9" t="s">
        <v>3</v>
      </c>
      <c r="K22" s="7"/>
      <c r="L22" s="8">
        <v>10</v>
      </c>
      <c r="M22" s="9" t="s">
        <v>3</v>
      </c>
      <c r="N22" s="7"/>
      <c r="O22" s="163">
        <f t="shared" si="0"/>
        <v>24000</v>
      </c>
      <c r="S22" s="8">
        <v>10</v>
      </c>
      <c r="T22" s="9" t="s">
        <v>3</v>
      </c>
      <c r="U22" s="7"/>
      <c r="V22" s="8">
        <v>10</v>
      </c>
      <c r="W22" s="9" t="s">
        <v>3</v>
      </c>
      <c r="X22" s="7"/>
      <c r="Y22" s="8">
        <v>10</v>
      </c>
      <c r="Z22" s="9" t="s">
        <v>3</v>
      </c>
      <c r="AA22" s="7"/>
      <c r="AB22" s="8">
        <v>10</v>
      </c>
      <c r="AC22" s="9" t="s">
        <v>3</v>
      </c>
      <c r="AD22" s="7"/>
    </row>
    <row r="23" spans="1:30" ht="24" customHeight="1" thickBot="1">
      <c r="A23" s="21" t="s">
        <v>615</v>
      </c>
      <c r="B23" s="108" t="s">
        <v>616</v>
      </c>
      <c r="C23" s="8">
        <v>3</v>
      </c>
      <c r="D23" s="9" t="s">
        <v>3</v>
      </c>
      <c r="E23" s="7"/>
      <c r="F23" s="8">
        <v>3</v>
      </c>
      <c r="G23" s="9" t="s">
        <v>3</v>
      </c>
      <c r="H23" s="7"/>
      <c r="I23" s="8">
        <v>3</v>
      </c>
      <c r="J23" s="9" t="s">
        <v>3</v>
      </c>
      <c r="K23" s="7"/>
      <c r="L23" s="8">
        <v>3</v>
      </c>
      <c r="M23" s="9" t="s">
        <v>3</v>
      </c>
      <c r="N23" s="7"/>
      <c r="O23" s="163">
        <f t="shared" si="0"/>
        <v>7200</v>
      </c>
      <c r="S23" s="8">
        <v>3</v>
      </c>
      <c r="T23" s="9" t="s">
        <v>3</v>
      </c>
      <c r="U23" s="7"/>
      <c r="V23" s="8">
        <v>3</v>
      </c>
      <c r="W23" s="9" t="s">
        <v>3</v>
      </c>
      <c r="X23" s="7"/>
      <c r="Y23" s="8">
        <v>3</v>
      </c>
      <c r="Z23" s="9" t="s">
        <v>3</v>
      </c>
      <c r="AA23" s="7"/>
      <c r="AB23" s="8">
        <v>3</v>
      </c>
      <c r="AC23" s="9" t="s">
        <v>3</v>
      </c>
      <c r="AD23" s="7"/>
    </row>
    <row r="24" spans="1:30" ht="24" customHeight="1" thickBot="1">
      <c r="A24" s="21"/>
      <c r="B24" s="108" t="s">
        <v>617</v>
      </c>
      <c r="C24" s="8">
        <v>1</v>
      </c>
      <c r="D24" s="9" t="s">
        <v>3</v>
      </c>
      <c r="E24" s="7"/>
      <c r="F24" s="8">
        <v>1</v>
      </c>
      <c r="G24" s="9" t="s">
        <v>3</v>
      </c>
      <c r="H24" s="7"/>
      <c r="I24" s="8">
        <v>1</v>
      </c>
      <c r="J24" s="9" t="s">
        <v>3</v>
      </c>
      <c r="K24" s="7"/>
      <c r="L24" s="8">
        <v>1</v>
      </c>
      <c r="M24" s="9" t="s">
        <v>3</v>
      </c>
      <c r="N24" s="7"/>
      <c r="O24" s="163">
        <f t="shared" si="0"/>
        <v>2400</v>
      </c>
      <c r="S24" s="8">
        <v>1</v>
      </c>
      <c r="T24" s="9" t="s">
        <v>3</v>
      </c>
      <c r="U24" s="7"/>
      <c r="V24" s="8">
        <v>1</v>
      </c>
      <c r="W24" s="9" t="s">
        <v>3</v>
      </c>
      <c r="X24" s="7"/>
      <c r="Y24" s="8">
        <v>1</v>
      </c>
      <c r="Z24" s="9" t="s">
        <v>3</v>
      </c>
      <c r="AA24" s="7"/>
      <c r="AB24" s="8">
        <v>1</v>
      </c>
      <c r="AC24" s="9" t="s">
        <v>3</v>
      </c>
      <c r="AD24" s="7"/>
    </row>
    <row r="25" spans="1:30" ht="24" customHeight="1" thickBot="1">
      <c r="A25" s="21" t="s">
        <v>627</v>
      </c>
      <c r="B25" s="108" t="s">
        <v>628</v>
      </c>
      <c r="C25" s="8">
        <v>6</v>
      </c>
      <c r="D25" s="9" t="s">
        <v>3</v>
      </c>
      <c r="E25" s="7"/>
      <c r="F25" s="8">
        <v>6</v>
      </c>
      <c r="G25" s="9" t="s">
        <v>3</v>
      </c>
      <c r="H25" s="7"/>
      <c r="I25" s="8">
        <v>6</v>
      </c>
      <c r="J25" s="9" t="s">
        <v>3</v>
      </c>
      <c r="K25" s="7"/>
      <c r="L25" s="8">
        <v>6</v>
      </c>
      <c r="M25" s="9" t="s">
        <v>3</v>
      </c>
      <c r="N25" s="7"/>
      <c r="O25" s="163">
        <f t="shared" si="0"/>
        <v>14400</v>
      </c>
      <c r="S25" s="8">
        <v>6</v>
      </c>
      <c r="T25" s="9" t="s">
        <v>3</v>
      </c>
      <c r="U25" s="7"/>
      <c r="V25" s="8">
        <v>6</v>
      </c>
      <c r="W25" s="9" t="s">
        <v>3</v>
      </c>
      <c r="X25" s="7"/>
      <c r="Y25" s="8">
        <v>6</v>
      </c>
      <c r="Z25" s="9" t="s">
        <v>3</v>
      </c>
      <c r="AA25" s="7"/>
      <c r="AB25" s="8">
        <v>6</v>
      </c>
      <c r="AC25" s="9" t="s">
        <v>3</v>
      </c>
      <c r="AD25" s="7"/>
    </row>
    <row r="26" spans="1:30" ht="24" customHeight="1" thickBot="1">
      <c r="A26" s="21" t="s">
        <v>629</v>
      </c>
      <c r="B26" s="108"/>
      <c r="C26" s="8">
        <v>3</v>
      </c>
      <c r="D26" s="9" t="s">
        <v>3</v>
      </c>
      <c r="E26" s="7"/>
      <c r="F26" s="8"/>
      <c r="G26" s="9" t="s">
        <v>3</v>
      </c>
      <c r="H26" s="7"/>
      <c r="I26" s="8">
        <v>3</v>
      </c>
      <c r="J26" s="9" t="s">
        <v>3</v>
      </c>
      <c r="K26" s="7"/>
      <c r="L26" s="8"/>
      <c r="M26" s="9" t="s">
        <v>3</v>
      </c>
      <c r="N26" s="7"/>
      <c r="O26" s="163">
        <f t="shared" si="0"/>
        <v>3600</v>
      </c>
      <c r="S26" s="8">
        <v>3</v>
      </c>
      <c r="T26" s="9" t="s">
        <v>3</v>
      </c>
      <c r="U26" s="7"/>
      <c r="V26" s="8"/>
      <c r="W26" s="9" t="s">
        <v>3</v>
      </c>
      <c r="X26" s="7"/>
      <c r="Y26" s="8">
        <v>3</v>
      </c>
      <c r="Z26" s="9" t="s">
        <v>3</v>
      </c>
      <c r="AA26" s="7"/>
      <c r="AB26" s="8"/>
      <c r="AC26" s="9" t="s">
        <v>3</v>
      </c>
      <c r="AD26" s="7"/>
    </row>
    <row r="27" spans="1:30" ht="24" customHeight="1" thickBot="1">
      <c r="A27" s="21" t="s">
        <v>618</v>
      </c>
      <c r="B27" s="108" t="s">
        <v>619</v>
      </c>
      <c r="C27" s="8">
        <v>1</v>
      </c>
      <c r="D27" s="9" t="s">
        <v>3</v>
      </c>
      <c r="E27" s="7"/>
      <c r="F27" s="8"/>
      <c r="G27" s="9" t="s">
        <v>3</v>
      </c>
      <c r="H27" s="7"/>
      <c r="I27" s="8">
        <v>1</v>
      </c>
      <c r="J27" s="9" t="s">
        <v>3</v>
      </c>
      <c r="K27" s="7"/>
      <c r="L27" s="8"/>
      <c r="M27" s="9" t="s">
        <v>3</v>
      </c>
      <c r="N27" s="7"/>
      <c r="O27" s="163">
        <f t="shared" si="0"/>
        <v>1200</v>
      </c>
      <c r="S27" s="8">
        <v>1</v>
      </c>
      <c r="T27" s="9" t="s">
        <v>3</v>
      </c>
      <c r="U27" s="7"/>
      <c r="V27" s="8"/>
      <c r="W27" s="9" t="s">
        <v>3</v>
      </c>
      <c r="X27" s="7"/>
      <c r="Y27" s="8">
        <v>1</v>
      </c>
      <c r="Z27" s="9" t="s">
        <v>3</v>
      </c>
      <c r="AA27" s="7"/>
      <c r="AB27" s="8"/>
      <c r="AC27" s="9" t="s">
        <v>3</v>
      </c>
      <c r="AD27" s="7"/>
    </row>
    <row r="28" spans="1:30" ht="24" customHeight="1" thickBot="1">
      <c r="A28" s="21" t="s">
        <v>620</v>
      </c>
      <c r="B28" s="108" t="s">
        <v>621</v>
      </c>
      <c r="C28" s="8">
        <v>1</v>
      </c>
      <c r="D28" s="9" t="s">
        <v>3</v>
      </c>
      <c r="E28" s="7"/>
      <c r="F28" s="8"/>
      <c r="G28" s="9" t="s">
        <v>3</v>
      </c>
      <c r="H28" s="7"/>
      <c r="I28" s="8">
        <v>1</v>
      </c>
      <c r="J28" s="9" t="s">
        <v>3</v>
      </c>
      <c r="K28" s="7"/>
      <c r="L28" s="8"/>
      <c r="M28" s="9" t="s">
        <v>3</v>
      </c>
      <c r="N28" s="7"/>
      <c r="O28" s="163">
        <f t="shared" si="0"/>
        <v>1200</v>
      </c>
      <c r="S28" s="8">
        <v>1</v>
      </c>
      <c r="T28" s="9" t="s">
        <v>3</v>
      </c>
      <c r="U28" s="7"/>
      <c r="V28" s="8"/>
      <c r="W28" s="9" t="s">
        <v>3</v>
      </c>
      <c r="X28" s="7"/>
      <c r="Y28" s="8">
        <v>1</v>
      </c>
      <c r="Z28" s="9" t="s">
        <v>3</v>
      </c>
      <c r="AA28" s="7"/>
      <c r="AB28" s="8"/>
      <c r="AC28" s="9" t="s">
        <v>3</v>
      </c>
      <c r="AD28" s="7"/>
    </row>
    <row r="29" spans="1:30" ht="24" customHeight="1" thickBot="1">
      <c r="A29" s="21" t="s">
        <v>622</v>
      </c>
      <c r="B29" s="108" t="s">
        <v>623</v>
      </c>
      <c r="C29" s="8">
        <v>1</v>
      </c>
      <c r="D29" s="9" t="s">
        <v>3</v>
      </c>
      <c r="E29" s="7"/>
      <c r="F29" s="8"/>
      <c r="G29" s="9" t="s">
        <v>3</v>
      </c>
      <c r="H29" s="7"/>
      <c r="I29" s="8">
        <v>1</v>
      </c>
      <c r="J29" s="9" t="s">
        <v>3</v>
      </c>
      <c r="K29" s="7"/>
      <c r="L29" s="8"/>
      <c r="M29" s="9" t="s">
        <v>3</v>
      </c>
      <c r="N29" s="7"/>
      <c r="O29" s="163">
        <f t="shared" si="0"/>
        <v>1200</v>
      </c>
      <c r="S29" s="8">
        <v>1</v>
      </c>
      <c r="T29" s="9" t="s">
        <v>3</v>
      </c>
      <c r="U29" s="7"/>
      <c r="V29" s="8"/>
      <c r="W29" s="9" t="s">
        <v>3</v>
      </c>
      <c r="X29" s="7"/>
      <c r="Y29" s="8">
        <v>1</v>
      </c>
      <c r="Z29" s="9" t="s">
        <v>3</v>
      </c>
      <c r="AA29" s="7"/>
      <c r="AB29" s="8"/>
      <c r="AC29" s="9" t="s">
        <v>3</v>
      </c>
      <c r="AD29" s="7"/>
    </row>
    <row r="30" spans="1:30" ht="24" customHeight="1" thickBot="1">
      <c r="A30" s="21" t="s">
        <v>624</v>
      </c>
      <c r="B30" s="108" t="s">
        <v>625</v>
      </c>
      <c r="C30" s="8">
        <v>1</v>
      </c>
      <c r="D30" s="9" t="s">
        <v>3</v>
      </c>
      <c r="E30" s="7"/>
      <c r="F30" s="8"/>
      <c r="G30" s="9" t="s">
        <v>3</v>
      </c>
      <c r="H30" s="7"/>
      <c r="I30" s="8">
        <v>1</v>
      </c>
      <c r="J30" s="9" t="s">
        <v>3</v>
      </c>
      <c r="K30" s="7"/>
      <c r="L30" s="8"/>
      <c r="M30" s="9" t="s">
        <v>3</v>
      </c>
      <c r="N30" s="7"/>
      <c r="O30" s="163">
        <f t="shared" si="0"/>
        <v>1200</v>
      </c>
      <c r="S30" s="8">
        <v>1</v>
      </c>
      <c r="T30" s="9" t="s">
        <v>3</v>
      </c>
      <c r="U30" s="7"/>
      <c r="V30" s="8"/>
      <c r="W30" s="9" t="s">
        <v>3</v>
      </c>
      <c r="X30" s="7"/>
      <c r="Y30" s="8">
        <v>1</v>
      </c>
      <c r="Z30" s="9" t="s">
        <v>3</v>
      </c>
      <c r="AA30" s="7"/>
      <c r="AB30" s="8"/>
      <c r="AC30" s="9" t="s">
        <v>3</v>
      </c>
      <c r="AD30" s="7"/>
    </row>
    <row r="31" spans="1:30" ht="24" customHeight="1" thickBot="1">
      <c r="A31" s="21" t="s">
        <v>626</v>
      </c>
      <c r="B31" s="108"/>
      <c r="C31" s="8">
        <v>5</v>
      </c>
      <c r="D31" s="9" t="s">
        <v>3</v>
      </c>
      <c r="E31" s="7"/>
      <c r="F31" s="8">
        <v>5</v>
      </c>
      <c r="G31" s="9" t="s">
        <v>3</v>
      </c>
      <c r="H31" s="7"/>
      <c r="I31" s="8">
        <v>5</v>
      </c>
      <c r="J31" s="9" t="s">
        <v>3</v>
      </c>
      <c r="K31" s="7"/>
      <c r="L31" s="8">
        <v>5</v>
      </c>
      <c r="M31" s="9" t="s">
        <v>3</v>
      </c>
      <c r="N31" s="7"/>
      <c r="O31" s="163">
        <f t="shared" si="0"/>
        <v>12000</v>
      </c>
      <c r="S31" s="8">
        <v>5</v>
      </c>
      <c r="T31" s="9" t="s">
        <v>3</v>
      </c>
      <c r="U31" s="7"/>
      <c r="V31" s="8">
        <v>5</v>
      </c>
      <c r="W31" s="9" t="s">
        <v>3</v>
      </c>
      <c r="X31" s="7"/>
      <c r="Y31" s="8">
        <v>5</v>
      </c>
      <c r="Z31" s="9" t="s">
        <v>3</v>
      </c>
      <c r="AA31" s="7"/>
      <c r="AB31" s="8">
        <v>5</v>
      </c>
      <c r="AC31" s="9" t="s">
        <v>3</v>
      </c>
      <c r="AD31" s="7"/>
    </row>
    <row r="32" spans="1:30" ht="24" customHeight="1" thickBot="1">
      <c r="A32" s="21" t="s">
        <v>631</v>
      </c>
      <c r="B32" s="108"/>
      <c r="C32" s="8">
        <v>3</v>
      </c>
      <c r="D32" s="9" t="s">
        <v>3</v>
      </c>
      <c r="E32" s="7"/>
      <c r="F32" s="8">
        <v>3</v>
      </c>
      <c r="G32" s="9" t="s">
        <v>3</v>
      </c>
      <c r="H32" s="7"/>
      <c r="I32" s="8">
        <v>3</v>
      </c>
      <c r="J32" s="9" t="s">
        <v>3</v>
      </c>
      <c r="K32" s="7"/>
      <c r="L32" s="8">
        <v>3</v>
      </c>
      <c r="M32" s="9" t="s">
        <v>3</v>
      </c>
      <c r="N32" s="7"/>
      <c r="O32" s="163">
        <f t="shared" si="0"/>
        <v>7200</v>
      </c>
      <c r="S32" s="8"/>
      <c r="T32" s="9" t="s">
        <v>3</v>
      </c>
      <c r="U32" s="7"/>
      <c r="V32" s="8"/>
      <c r="W32" s="9" t="s">
        <v>3</v>
      </c>
      <c r="X32" s="7"/>
      <c r="Y32" s="8"/>
      <c r="Z32" s="9" t="s">
        <v>3</v>
      </c>
      <c r="AA32" s="7"/>
      <c r="AB32" s="8"/>
      <c r="AC32" s="9" t="s">
        <v>3</v>
      </c>
      <c r="AD32" s="7"/>
    </row>
    <row r="33" spans="1:30" ht="24" customHeight="1" thickBot="1">
      <c r="A33" s="21" t="s">
        <v>632</v>
      </c>
      <c r="B33" s="108"/>
      <c r="C33" s="8">
        <v>3</v>
      </c>
      <c r="D33" s="9" t="s">
        <v>3</v>
      </c>
      <c r="E33" s="7"/>
      <c r="F33" s="8">
        <v>3</v>
      </c>
      <c r="G33" s="9" t="s">
        <v>3</v>
      </c>
      <c r="H33" s="7"/>
      <c r="I33" s="8">
        <v>3</v>
      </c>
      <c r="J33" s="9" t="s">
        <v>3</v>
      </c>
      <c r="K33" s="7"/>
      <c r="L33" s="8">
        <v>3</v>
      </c>
      <c r="M33" s="9" t="s">
        <v>3</v>
      </c>
      <c r="N33" s="7"/>
      <c r="O33" s="163">
        <f t="shared" si="0"/>
        <v>7200</v>
      </c>
      <c r="S33" s="8"/>
      <c r="T33" s="9" t="s">
        <v>3</v>
      </c>
      <c r="U33" s="7"/>
      <c r="V33" s="8"/>
      <c r="W33" s="9" t="s">
        <v>3</v>
      </c>
      <c r="X33" s="7"/>
      <c r="Y33" s="8"/>
      <c r="Z33" s="9" t="s">
        <v>3</v>
      </c>
      <c r="AA33" s="7"/>
      <c r="AB33" s="8"/>
      <c r="AC33" s="9" t="s">
        <v>3</v>
      </c>
      <c r="AD33" s="7"/>
    </row>
    <row r="34" spans="1:30" ht="24" customHeight="1" thickBot="1">
      <c r="A34" s="21" t="s">
        <v>633</v>
      </c>
      <c r="B34" s="108"/>
      <c r="C34" s="8"/>
      <c r="D34" s="9" t="s">
        <v>3</v>
      </c>
      <c r="E34" s="7"/>
      <c r="F34" s="8">
        <v>12</v>
      </c>
      <c r="G34" s="9" t="s">
        <v>3</v>
      </c>
      <c r="H34" s="7"/>
      <c r="I34" s="8"/>
      <c r="J34" s="9" t="s">
        <v>3</v>
      </c>
      <c r="K34" s="7"/>
      <c r="L34" s="8">
        <v>12</v>
      </c>
      <c r="M34" s="9" t="s">
        <v>3</v>
      </c>
      <c r="N34" s="7"/>
      <c r="O34" s="163">
        <f t="shared" si="0"/>
        <v>14400</v>
      </c>
      <c r="S34" s="8"/>
      <c r="T34" s="9" t="s">
        <v>3</v>
      </c>
      <c r="U34" s="7"/>
      <c r="V34" s="8"/>
      <c r="W34" s="9" t="s">
        <v>3</v>
      </c>
      <c r="X34" s="7"/>
      <c r="Y34" s="8"/>
      <c r="Z34" s="9" t="s">
        <v>3</v>
      </c>
      <c r="AA34" s="7"/>
      <c r="AB34" s="8"/>
      <c r="AC34" s="9" t="s">
        <v>3</v>
      </c>
      <c r="AD34" s="7"/>
    </row>
    <row r="35" spans="1:30" ht="24" customHeight="1" thickBot="1">
      <c r="A35" s="21"/>
      <c r="B35" s="108"/>
      <c r="C35" s="8"/>
      <c r="D35" s="9" t="s">
        <v>3</v>
      </c>
      <c r="E35" s="7"/>
      <c r="F35" s="8"/>
      <c r="G35" s="9" t="s">
        <v>3</v>
      </c>
      <c r="H35" s="7"/>
      <c r="I35" s="8"/>
      <c r="J35" s="9" t="s">
        <v>3</v>
      </c>
      <c r="K35" s="7"/>
      <c r="L35" s="8"/>
      <c r="M35" s="9" t="s">
        <v>3</v>
      </c>
      <c r="N35" s="7"/>
      <c r="O35" s="163">
        <f t="shared" si="0"/>
        <v>0</v>
      </c>
      <c r="S35" s="8"/>
      <c r="T35" s="9" t="s">
        <v>3</v>
      </c>
      <c r="U35" s="7"/>
      <c r="V35" s="8"/>
      <c r="W35" s="9" t="s">
        <v>3</v>
      </c>
      <c r="X35" s="7"/>
      <c r="Y35" s="8"/>
      <c r="Z35" s="9" t="s">
        <v>3</v>
      </c>
      <c r="AA35" s="7"/>
      <c r="AB35" s="8"/>
      <c r="AC35" s="9" t="s">
        <v>3</v>
      </c>
      <c r="AD35" s="7"/>
    </row>
    <row r="36" spans="1:30" ht="24" customHeight="1" thickBot="1">
      <c r="A36" s="21"/>
      <c r="B36" s="108"/>
      <c r="C36" s="8"/>
      <c r="D36" s="9" t="s">
        <v>3</v>
      </c>
      <c r="E36" s="7"/>
      <c r="F36" s="8"/>
      <c r="G36" s="9" t="s">
        <v>3</v>
      </c>
      <c r="H36" s="7"/>
      <c r="I36" s="8"/>
      <c r="J36" s="9" t="s">
        <v>3</v>
      </c>
      <c r="K36" s="7"/>
      <c r="L36" s="8"/>
      <c r="M36" s="9" t="s">
        <v>3</v>
      </c>
      <c r="N36" s="7"/>
      <c r="O36" s="163">
        <f t="shared" si="0"/>
        <v>0</v>
      </c>
      <c r="S36" s="8"/>
      <c r="T36" s="9" t="s">
        <v>3</v>
      </c>
      <c r="U36" s="7"/>
      <c r="V36" s="8"/>
      <c r="W36" s="9" t="s">
        <v>3</v>
      </c>
      <c r="X36" s="7"/>
      <c r="Y36" s="8"/>
      <c r="Z36" s="9" t="s">
        <v>3</v>
      </c>
      <c r="AA36" s="7"/>
      <c r="AB36" s="8"/>
      <c r="AC36" s="9" t="s">
        <v>3</v>
      </c>
      <c r="AD36" s="7"/>
    </row>
    <row r="37" spans="1:30" ht="24" customHeight="1" thickBot="1">
      <c r="C37" s="8">
        <f>SUM(C2:C36)</f>
        <v>96</v>
      </c>
      <c r="D37" s="109" t="s">
        <v>3</v>
      </c>
      <c r="F37" s="8">
        <f>SUM(F2:F36)</f>
        <v>90</v>
      </c>
      <c r="G37" s="9" t="s">
        <v>3</v>
      </c>
      <c r="I37" s="8">
        <f>SUM(I2:I36)</f>
        <v>96</v>
      </c>
      <c r="J37" s="109" t="s">
        <v>3</v>
      </c>
      <c r="L37" s="8">
        <f>SUM(L2:L36)</f>
        <v>88</v>
      </c>
      <c r="M37" s="109" t="s">
        <v>3</v>
      </c>
      <c r="O37" s="163">
        <f>SUM(O2:O36)</f>
        <v>222000</v>
      </c>
      <c r="S37" s="8">
        <f>SUM(S2:S36)</f>
        <v>90</v>
      </c>
      <c r="T37" s="109" t="s">
        <v>3</v>
      </c>
      <c r="V37" s="8">
        <f>SUM(V2:V36)</f>
        <v>72</v>
      </c>
      <c r="W37" s="9" t="s">
        <v>3</v>
      </c>
      <c r="Y37" s="8">
        <f>SUM(Y2:Y36)</f>
        <v>90</v>
      </c>
      <c r="Z37" s="109" t="s">
        <v>3</v>
      </c>
      <c r="AB37" s="8">
        <f>SUM(AB2:AB36)</f>
        <v>70</v>
      </c>
      <c r="AC37" s="109" t="s">
        <v>3</v>
      </c>
    </row>
    <row r="40" spans="1:30" ht="24" customHeight="1">
      <c r="S40" s="398">
        <f>C37+F37+I37+L37</f>
        <v>370</v>
      </c>
      <c r="T40" s="398"/>
      <c r="U40" s="398"/>
      <c r="V40" s="398"/>
    </row>
    <row r="41" spans="1:30" ht="24" customHeight="1">
      <c r="S41" s="398"/>
      <c r="T41" s="398"/>
      <c r="U41" s="398"/>
      <c r="V41" s="398"/>
    </row>
  </sheetData>
  <mergeCells count="9">
    <mergeCell ref="AB1:AC1"/>
    <mergeCell ref="S40:V41"/>
    <mergeCell ref="I1:J1"/>
    <mergeCell ref="L1:M1"/>
    <mergeCell ref="C1:D1"/>
    <mergeCell ref="F1:G1"/>
    <mergeCell ref="S1:T1"/>
    <mergeCell ref="V1:W1"/>
    <mergeCell ref="Y1:Z1"/>
  </mergeCells>
  <phoneticPr fontId="2"/>
  <pageMargins left="0.5" right="0.16" top="0.16" bottom="0.16" header="0.16" footer="0.16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D33"/>
  <sheetViews>
    <sheetView workbookViewId="0">
      <selection sqref="A1:D9"/>
    </sheetView>
  </sheetViews>
  <sheetFormatPr defaultColWidth="21.875" defaultRowHeight="35.25" customHeight="1"/>
  <cols>
    <col min="1" max="16384" width="21.875" style="154"/>
  </cols>
  <sheetData>
    <row r="1" spans="1:4" ht="35.25" customHeight="1">
      <c r="A1" s="402" t="s">
        <v>601</v>
      </c>
      <c r="B1" s="402"/>
      <c r="C1" s="402"/>
      <c r="D1" s="402"/>
    </row>
    <row r="2" spans="1:4" ht="35.25" customHeight="1">
      <c r="A2" s="402"/>
      <c r="B2" s="402"/>
      <c r="C2" s="402"/>
      <c r="D2" s="402"/>
    </row>
    <row r="3" spans="1:4" ht="35.25" customHeight="1">
      <c r="A3" s="402"/>
      <c r="B3" s="402"/>
      <c r="C3" s="402"/>
      <c r="D3" s="402"/>
    </row>
    <row r="4" spans="1:4" ht="35.25" customHeight="1">
      <c r="A4" s="402"/>
      <c r="B4" s="402"/>
      <c r="C4" s="402"/>
      <c r="D4" s="402"/>
    </row>
    <row r="5" spans="1:4" ht="35.25" customHeight="1">
      <c r="A5" s="402"/>
      <c r="B5" s="402"/>
      <c r="C5" s="402"/>
      <c r="D5" s="402"/>
    </row>
    <row r="6" spans="1:4" ht="35.25" customHeight="1">
      <c r="A6" s="402"/>
      <c r="B6" s="402"/>
      <c r="C6" s="402"/>
      <c r="D6" s="402"/>
    </row>
    <row r="7" spans="1:4" ht="35.25" customHeight="1">
      <c r="A7" s="402"/>
      <c r="B7" s="402"/>
      <c r="C7" s="402"/>
      <c r="D7" s="402"/>
    </row>
    <row r="8" spans="1:4" ht="35.25" customHeight="1">
      <c r="A8" s="402"/>
      <c r="B8" s="402"/>
      <c r="C8" s="402"/>
      <c r="D8" s="402"/>
    </row>
    <row r="9" spans="1:4" ht="35.25" customHeight="1">
      <c r="A9" s="402"/>
      <c r="B9" s="402"/>
      <c r="C9" s="402"/>
      <c r="D9" s="402"/>
    </row>
    <row r="10" spans="1:4" s="155" customFormat="1" ht="22.5" customHeight="1">
      <c r="A10" s="399" t="s">
        <v>605</v>
      </c>
      <c r="B10" s="399"/>
      <c r="C10" s="399" t="s">
        <v>608</v>
      </c>
      <c r="D10" s="399"/>
    </row>
    <row r="11" spans="1:4" s="155" customFormat="1" ht="22.5" customHeight="1">
      <c r="A11" s="400" t="s">
        <v>603</v>
      </c>
      <c r="B11" s="400"/>
      <c r="C11" s="400" t="s">
        <v>603</v>
      </c>
      <c r="D11" s="400"/>
    </row>
    <row r="12" spans="1:4" s="155" customFormat="1" ht="22.5" customHeight="1">
      <c r="A12" s="401" t="s">
        <v>604</v>
      </c>
      <c r="B12" s="401"/>
      <c r="C12" s="401" t="s">
        <v>606</v>
      </c>
      <c r="D12" s="401"/>
    </row>
    <row r="13" spans="1:4" s="155" customFormat="1" ht="22.5" customHeight="1">
      <c r="A13" s="399" t="s">
        <v>602</v>
      </c>
      <c r="B13" s="399"/>
      <c r="C13" s="399" t="s">
        <v>605</v>
      </c>
      <c r="D13" s="399"/>
    </row>
    <row r="14" spans="1:4" s="155" customFormat="1" ht="22.5" customHeight="1">
      <c r="A14" s="400" t="s">
        <v>603</v>
      </c>
      <c r="B14" s="400"/>
      <c r="C14" s="400" t="s">
        <v>603</v>
      </c>
      <c r="D14" s="400"/>
    </row>
    <row r="15" spans="1:4" s="155" customFormat="1" ht="22.5" customHeight="1">
      <c r="A15" s="401" t="s">
        <v>604</v>
      </c>
      <c r="B15" s="401"/>
      <c r="C15" s="401" t="s">
        <v>606</v>
      </c>
      <c r="D15" s="401"/>
    </row>
    <row r="16" spans="1:4" s="155" customFormat="1" ht="22.5" customHeight="1">
      <c r="A16" s="399" t="s">
        <v>607</v>
      </c>
      <c r="B16" s="399"/>
      <c r="C16" s="399" t="s">
        <v>602</v>
      </c>
      <c r="D16" s="399"/>
    </row>
    <row r="17" spans="1:4" s="155" customFormat="1" ht="22.5" customHeight="1">
      <c r="A17" s="400" t="s">
        <v>603</v>
      </c>
      <c r="B17" s="400"/>
      <c r="C17" s="400" t="s">
        <v>603</v>
      </c>
      <c r="D17" s="400"/>
    </row>
    <row r="18" spans="1:4" s="155" customFormat="1" ht="22.5" customHeight="1">
      <c r="A18" s="401" t="s">
        <v>609</v>
      </c>
      <c r="B18" s="401"/>
      <c r="C18" s="401" t="s">
        <v>604</v>
      </c>
      <c r="D18" s="401"/>
    </row>
    <row r="19" spans="1:4" s="155" customFormat="1" ht="22.5" customHeight="1">
      <c r="A19" s="399" t="s">
        <v>608</v>
      </c>
      <c r="B19" s="399"/>
      <c r="C19" s="399" t="s">
        <v>605</v>
      </c>
      <c r="D19" s="399"/>
    </row>
    <row r="20" spans="1:4" s="155" customFormat="1" ht="22.5" customHeight="1">
      <c r="A20" s="400" t="s">
        <v>603</v>
      </c>
      <c r="B20" s="400"/>
      <c r="C20" s="400" t="s">
        <v>603</v>
      </c>
      <c r="D20" s="400"/>
    </row>
    <row r="21" spans="1:4" s="155" customFormat="1" ht="22.5" customHeight="1">
      <c r="A21" s="401" t="s">
        <v>609</v>
      </c>
      <c r="B21" s="401"/>
      <c r="C21" s="401" t="s">
        <v>604</v>
      </c>
      <c r="D21" s="401"/>
    </row>
    <row r="22" spans="1:4" s="155" customFormat="1" ht="22.5" customHeight="1">
      <c r="A22" s="399" t="s">
        <v>605</v>
      </c>
      <c r="B22" s="399"/>
      <c r="C22" s="399" t="s">
        <v>607</v>
      </c>
      <c r="D22" s="399"/>
    </row>
    <row r="23" spans="1:4" s="155" customFormat="1" ht="22.5" customHeight="1">
      <c r="A23" s="400" t="s">
        <v>603</v>
      </c>
      <c r="B23" s="400"/>
      <c r="C23" s="400" t="s">
        <v>603</v>
      </c>
      <c r="D23" s="400"/>
    </row>
    <row r="24" spans="1:4" s="155" customFormat="1" ht="22.5" customHeight="1">
      <c r="A24" s="401" t="s">
        <v>606</v>
      </c>
      <c r="B24" s="401"/>
      <c r="C24" s="401" t="s">
        <v>604</v>
      </c>
      <c r="D24" s="401"/>
    </row>
    <row r="25" spans="1:4" s="155" customFormat="1" ht="22.5" customHeight="1">
      <c r="A25" s="399" t="s">
        <v>605</v>
      </c>
      <c r="B25" s="399"/>
      <c r="C25" s="399" t="s">
        <v>608</v>
      </c>
      <c r="D25" s="399"/>
    </row>
    <row r="26" spans="1:4" s="155" customFormat="1" ht="22.5" customHeight="1">
      <c r="A26" s="400" t="s">
        <v>603</v>
      </c>
      <c r="B26" s="400"/>
      <c r="C26" s="400" t="s">
        <v>603</v>
      </c>
      <c r="D26" s="400"/>
    </row>
    <row r="27" spans="1:4" s="155" customFormat="1" ht="22.5" customHeight="1">
      <c r="A27" s="401" t="s">
        <v>604</v>
      </c>
      <c r="B27" s="401"/>
      <c r="C27" s="401" t="s">
        <v>604</v>
      </c>
      <c r="D27" s="401"/>
    </row>
    <row r="28" spans="1:4" s="155" customFormat="1" ht="22.5" customHeight="1">
      <c r="A28" s="399" t="s">
        <v>605</v>
      </c>
      <c r="B28" s="399"/>
      <c r="C28" s="399" t="s">
        <v>608</v>
      </c>
      <c r="D28" s="399"/>
    </row>
    <row r="29" spans="1:4" s="155" customFormat="1" ht="22.5" customHeight="1">
      <c r="A29" s="400" t="s">
        <v>603</v>
      </c>
      <c r="B29" s="400"/>
      <c r="C29" s="400" t="s">
        <v>603</v>
      </c>
      <c r="D29" s="400"/>
    </row>
    <row r="30" spans="1:4" s="155" customFormat="1" ht="22.5" customHeight="1">
      <c r="A30" s="401" t="s">
        <v>604</v>
      </c>
      <c r="B30" s="401"/>
      <c r="C30" s="401" t="s">
        <v>604</v>
      </c>
      <c r="D30" s="401"/>
    </row>
    <row r="31" spans="1:4" s="155" customFormat="1" ht="22.5" customHeight="1">
      <c r="A31" s="399" t="s">
        <v>605</v>
      </c>
      <c r="B31" s="399"/>
      <c r="C31" s="399" t="s">
        <v>608</v>
      </c>
      <c r="D31" s="399"/>
    </row>
    <row r="32" spans="1:4" s="155" customFormat="1" ht="22.5" customHeight="1">
      <c r="A32" s="400" t="s">
        <v>603</v>
      </c>
      <c r="B32" s="400"/>
      <c r="C32" s="400" t="s">
        <v>603</v>
      </c>
      <c r="D32" s="400"/>
    </row>
    <row r="33" spans="1:4" s="155" customFormat="1" ht="22.5" customHeight="1">
      <c r="A33" s="401" t="s">
        <v>604</v>
      </c>
      <c r="B33" s="401"/>
      <c r="C33" s="401" t="s">
        <v>604</v>
      </c>
      <c r="D33" s="401"/>
    </row>
  </sheetData>
  <mergeCells count="49">
    <mergeCell ref="A10:B10"/>
    <mergeCell ref="C10:D10"/>
    <mergeCell ref="A11:B11"/>
    <mergeCell ref="C11:D11"/>
    <mergeCell ref="A12:B12"/>
    <mergeCell ref="C12:D12"/>
    <mergeCell ref="C18:D18"/>
    <mergeCell ref="A13:B13"/>
    <mergeCell ref="C13:D13"/>
    <mergeCell ref="A14:B14"/>
    <mergeCell ref="C14:D14"/>
    <mergeCell ref="A15:B15"/>
    <mergeCell ref="C15:D15"/>
    <mergeCell ref="A27:B27"/>
    <mergeCell ref="C27:D27"/>
    <mergeCell ref="A22:B22"/>
    <mergeCell ref="C22:D22"/>
    <mergeCell ref="A23:B23"/>
    <mergeCell ref="C23:D23"/>
    <mergeCell ref="A24:B24"/>
    <mergeCell ref="C24:D24"/>
    <mergeCell ref="A1:D9"/>
    <mergeCell ref="A25:B25"/>
    <mergeCell ref="C25:D25"/>
    <mergeCell ref="A26:B26"/>
    <mergeCell ref="C26:D26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</mergeCells>
  <phoneticPr fontId="2"/>
  <pageMargins left="0.7" right="0.7" top="0.25" bottom="0.1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18"/>
  <sheetViews>
    <sheetView topLeftCell="A13" workbookViewId="0">
      <selection activeCell="A25" sqref="A25"/>
    </sheetView>
  </sheetViews>
  <sheetFormatPr defaultRowHeight="48.75" customHeight="1"/>
  <cols>
    <col min="1" max="1" width="109.5" style="147" customWidth="1"/>
    <col min="2" max="2" width="51.25" style="147" customWidth="1"/>
    <col min="3" max="16384" width="9" style="147"/>
  </cols>
  <sheetData>
    <row r="1" spans="1:1" ht="48.75" customHeight="1">
      <c r="A1" s="148" t="s">
        <v>578</v>
      </c>
    </row>
    <row r="2" spans="1:1" ht="48.75" customHeight="1">
      <c r="A2" s="148" t="s">
        <v>578</v>
      </c>
    </row>
    <row r="3" spans="1:1" ht="48.75" customHeight="1">
      <c r="A3" s="148" t="s">
        <v>578</v>
      </c>
    </row>
    <row r="4" spans="1:1" ht="48.75" customHeight="1">
      <c r="A4" s="148" t="s">
        <v>578</v>
      </c>
    </row>
    <row r="5" spans="1:1" ht="48.75" customHeight="1">
      <c r="A5" s="148" t="s">
        <v>578</v>
      </c>
    </row>
    <row r="6" spans="1:1" ht="48.75" customHeight="1">
      <c r="A6" s="148" t="s">
        <v>578</v>
      </c>
    </row>
    <row r="7" spans="1:1" ht="48.75" customHeight="1">
      <c r="A7" s="148" t="s">
        <v>578</v>
      </c>
    </row>
    <row r="8" spans="1:1" ht="48.75" customHeight="1">
      <c r="A8" s="148" t="s">
        <v>578</v>
      </c>
    </row>
    <row r="9" spans="1:1" ht="48.75" customHeight="1">
      <c r="A9" s="148" t="s">
        <v>578</v>
      </c>
    </row>
    <row r="10" spans="1:1" ht="48.75" customHeight="1">
      <c r="A10" s="148" t="s">
        <v>578</v>
      </c>
    </row>
    <row r="11" spans="1:1" ht="48.75" customHeight="1">
      <c r="A11" s="148" t="s">
        <v>578</v>
      </c>
    </row>
    <row r="12" spans="1:1" ht="48.75" customHeight="1">
      <c r="A12" s="148" t="s">
        <v>578</v>
      </c>
    </row>
    <row r="13" spans="1:1" ht="48.75" customHeight="1">
      <c r="A13" s="148" t="s">
        <v>578</v>
      </c>
    </row>
    <row r="14" spans="1:1" ht="48.75" customHeight="1">
      <c r="A14" s="148" t="s">
        <v>578</v>
      </c>
    </row>
    <row r="15" spans="1:1" ht="48.75" customHeight="1">
      <c r="A15" s="148" t="s">
        <v>578</v>
      </c>
    </row>
    <row r="16" spans="1:1" ht="48.75" customHeight="1">
      <c r="A16" s="148" t="s">
        <v>578</v>
      </c>
    </row>
    <row r="17" spans="1:1" ht="48.75" customHeight="1">
      <c r="A17" s="148" t="s">
        <v>578</v>
      </c>
    </row>
    <row r="18" spans="1:1" ht="48.75" customHeight="1">
      <c r="A18" s="148" t="s">
        <v>578</v>
      </c>
    </row>
  </sheetData>
  <phoneticPr fontId="2"/>
  <pageMargins left="0.31" right="0.16" top="0.16" bottom="0.16" header="0.16" footer="0.16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D13"/>
  <sheetViews>
    <sheetView workbookViewId="0">
      <selection activeCell="B11" sqref="B11"/>
    </sheetView>
  </sheetViews>
  <sheetFormatPr defaultRowHeight="86.25" customHeight="1"/>
  <cols>
    <col min="1" max="1" width="11.625" style="157" customWidth="1"/>
    <col min="2" max="2" width="64.375" style="157" customWidth="1"/>
    <col min="3" max="3" width="14.125" style="156" customWidth="1"/>
    <col min="4" max="4" width="11" style="157" customWidth="1"/>
    <col min="5" max="16384" width="9" style="157"/>
  </cols>
  <sheetData>
    <row r="1" spans="1:4" ht="96.75" customHeight="1" thickBot="1">
      <c r="A1" s="165" t="s">
        <v>120</v>
      </c>
      <c r="B1" s="166" t="s">
        <v>638</v>
      </c>
      <c r="C1" s="158"/>
      <c r="D1" s="159" t="s">
        <v>3</v>
      </c>
    </row>
    <row r="2" spans="1:4" ht="12.75" customHeight="1" thickBot="1">
      <c r="B2" s="160"/>
      <c r="C2" s="161"/>
      <c r="D2" s="162"/>
    </row>
    <row r="3" spans="1:4" ht="96.75" customHeight="1" thickBot="1">
      <c r="A3" s="165" t="s">
        <v>120</v>
      </c>
      <c r="B3" s="166" t="s">
        <v>638</v>
      </c>
      <c r="C3" s="158"/>
      <c r="D3" s="159" t="s">
        <v>3</v>
      </c>
    </row>
    <row r="4" spans="1:4" ht="17.25" customHeight="1" thickBot="1">
      <c r="B4" s="160"/>
      <c r="C4" s="161"/>
      <c r="D4" s="162"/>
    </row>
    <row r="5" spans="1:4" ht="97.5" customHeight="1" thickBot="1">
      <c r="A5" s="165" t="s">
        <v>120</v>
      </c>
      <c r="B5" s="166" t="s">
        <v>638</v>
      </c>
      <c r="C5" s="158">
        <v>3</v>
      </c>
      <c r="D5" s="159" t="s">
        <v>3</v>
      </c>
    </row>
    <row r="6" spans="1:4" ht="28.5" customHeight="1" thickBot="1"/>
    <row r="7" spans="1:4" ht="97.5" customHeight="1" thickBot="1">
      <c r="A7" s="165" t="s">
        <v>120</v>
      </c>
      <c r="B7" s="166" t="s">
        <v>638</v>
      </c>
      <c r="C7" s="158"/>
      <c r="D7" s="159" t="s">
        <v>3</v>
      </c>
    </row>
    <row r="8" spans="1:4" ht="12.75" customHeight="1" thickBot="1">
      <c r="B8" s="160"/>
      <c r="C8" s="161"/>
      <c r="D8" s="162"/>
    </row>
    <row r="9" spans="1:4" ht="100.5" customHeight="1" thickBot="1">
      <c r="A9" s="165" t="s">
        <v>120</v>
      </c>
      <c r="B9" s="166" t="s">
        <v>638</v>
      </c>
      <c r="C9" s="158"/>
      <c r="D9" s="159" t="s">
        <v>3</v>
      </c>
    </row>
    <row r="10" spans="1:4" ht="17.25" customHeight="1" thickBot="1">
      <c r="B10" s="160"/>
      <c r="C10" s="161"/>
      <c r="D10" s="162"/>
    </row>
    <row r="11" spans="1:4" ht="96.75" customHeight="1" thickBot="1">
      <c r="A11" s="165" t="s">
        <v>120</v>
      </c>
      <c r="B11" s="166" t="s">
        <v>638</v>
      </c>
      <c r="C11" s="158"/>
      <c r="D11" s="159" t="s">
        <v>3</v>
      </c>
    </row>
    <row r="12" spans="1:4" ht="12.75" customHeight="1" thickBot="1">
      <c r="B12" s="160"/>
      <c r="C12" s="161"/>
      <c r="D12" s="162"/>
    </row>
    <row r="13" spans="1:4" ht="97.5" customHeight="1" thickBot="1">
      <c r="A13" s="165" t="s">
        <v>120</v>
      </c>
      <c r="B13" s="166" t="s">
        <v>613</v>
      </c>
      <c r="C13" s="158"/>
      <c r="D13" s="159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I7"/>
  <sheetViews>
    <sheetView workbookViewId="0">
      <selection activeCell="A5" sqref="A5:I7"/>
    </sheetView>
  </sheetViews>
  <sheetFormatPr defaultRowHeight="26.25" customHeight="1"/>
  <cols>
    <col min="1" max="16384" width="9" style="218"/>
  </cols>
  <sheetData>
    <row r="1" spans="1:9" ht="26.25" customHeight="1">
      <c r="A1" s="219" t="s">
        <v>1022</v>
      </c>
      <c r="B1" s="219"/>
      <c r="C1" s="219"/>
      <c r="D1" s="219"/>
    </row>
    <row r="2" spans="1:9" ht="26.25" customHeight="1">
      <c r="A2" s="219" t="s">
        <v>1023</v>
      </c>
      <c r="B2" s="219"/>
      <c r="C2" s="219"/>
      <c r="D2" s="219"/>
    </row>
    <row r="5" spans="1:9" ht="26.25" customHeight="1">
      <c r="A5" s="403" t="s">
        <v>1024</v>
      </c>
      <c r="B5" s="403"/>
      <c r="C5" s="403"/>
      <c r="D5" s="403"/>
      <c r="E5" s="403"/>
      <c r="F5" s="403"/>
      <c r="G5" s="403"/>
      <c r="H5" s="403"/>
      <c r="I5" s="403"/>
    </row>
    <row r="6" spans="1:9" ht="26.25" customHeight="1">
      <c r="A6" s="403"/>
      <c r="B6" s="403"/>
      <c r="C6" s="403"/>
      <c r="D6" s="403"/>
      <c r="E6" s="403"/>
      <c r="F6" s="403"/>
      <c r="G6" s="403"/>
      <c r="H6" s="403"/>
      <c r="I6" s="403"/>
    </row>
    <row r="7" spans="1:9" ht="26.25" customHeight="1">
      <c r="A7" s="403"/>
      <c r="B7" s="403"/>
      <c r="C7" s="403"/>
      <c r="D7" s="403"/>
      <c r="E7" s="403"/>
      <c r="F7" s="403"/>
      <c r="G7" s="403"/>
      <c r="H7" s="403"/>
      <c r="I7" s="403"/>
    </row>
  </sheetData>
  <mergeCells count="1">
    <mergeCell ref="A5:I7"/>
  </mergeCells>
  <phoneticPr fontId="2"/>
  <pageMargins left="0.93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AD41"/>
  <sheetViews>
    <sheetView topLeftCell="A4" workbookViewId="0">
      <selection activeCell="F38" sqref="F38"/>
    </sheetView>
  </sheetViews>
  <sheetFormatPr defaultRowHeight="24" customHeight="1"/>
  <cols>
    <col min="1" max="1" width="11.75" style="22" customWidth="1"/>
    <col min="2" max="2" width="11.75" style="100" customWidth="1"/>
    <col min="3" max="3" width="3.75" style="1" customWidth="1"/>
    <col min="4" max="4" width="3.125" style="1" customWidth="1"/>
    <col min="5" max="5" width="8.875" style="1" customWidth="1"/>
    <col min="6" max="6" width="3.75" style="1" customWidth="1"/>
    <col min="7" max="7" width="3.125" style="1" customWidth="1"/>
    <col min="8" max="8" width="9" style="1"/>
    <col min="9" max="9" width="3.75" style="1" customWidth="1"/>
    <col min="10" max="10" width="3.125" style="1" customWidth="1"/>
    <col min="11" max="11" width="9" style="1"/>
    <col min="12" max="12" width="3.75" style="1" customWidth="1"/>
    <col min="13" max="13" width="3.125" style="1" customWidth="1"/>
    <col min="14" max="14" width="9" style="1"/>
    <col min="15" max="15" width="11.875" style="164" customWidth="1"/>
    <col min="16" max="18" width="9" style="1"/>
    <col min="19" max="19" width="3.75" style="1" customWidth="1"/>
    <col min="20" max="20" width="3.125" style="1" customWidth="1"/>
    <col min="21" max="21" width="8.875" style="1" customWidth="1"/>
    <col min="22" max="22" width="3.75" style="1" customWidth="1"/>
    <col min="23" max="23" width="3.125" style="1" customWidth="1"/>
    <col min="24" max="24" width="9" style="1"/>
    <col min="25" max="25" width="3.75" style="1" customWidth="1"/>
    <col min="26" max="26" width="3.125" style="1" customWidth="1"/>
    <col min="27" max="27" width="9" style="1"/>
    <col min="28" max="28" width="3.75" style="1" customWidth="1"/>
    <col min="29" max="29" width="3.125" style="1" customWidth="1"/>
    <col min="30" max="16384" width="9" style="1"/>
  </cols>
  <sheetData>
    <row r="1" spans="1:30" ht="24" customHeight="1" thickBot="1">
      <c r="A1" s="21" t="s">
        <v>0</v>
      </c>
      <c r="B1" s="99" t="s">
        <v>1</v>
      </c>
      <c r="C1" s="396" t="s">
        <v>40</v>
      </c>
      <c r="D1" s="397"/>
      <c r="E1" s="103" t="s">
        <v>2</v>
      </c>
      <c r="F1" s="396" t="s">
        <v>41</v>
      </c>
      <c r="G1" s="397"/>
      <c r="H1" s="103" t="s">
        <v>2</v>
      </c>
      <c r="I1" s="396" t="s">
        <v>43</v>
      </c>
      <c r="J1" s="397"/>
      <c r="K1" s="103" t="s">
        <v>2</v>
      </c>
      <c r="L1" s="396" t="s">
        <v>44</v>
      </c>
      <c r="M1" s="397"/>
      <c r="N1" s="103" t="s">
        <v>2</v>
      </c>
      <c r="O1" s="102" t="s">
        <v>167</v>
      </c>
      <c r="S1" s="396" t="s">
        <v>40</v>
      </c>
      <c r="T1" s="397"/>
      <c r="U1" s="103" t="s">
        <v>2</v>
      </c>
      <c r="V1" s="396" t="s">
        <v>41</v>
      </c>
      <c r="W1" s="397"/>
      <c r="X1" s="103" t="s">
        <v>2</v>
      </c>
      <c r="Y1" s="396" t="s">
        <v>43</v>
      </c>
      <c r="Z1" s="397"/>
      <c r="AA1" s="103" t="s">
        <v>2</v>
      </c>
      <c r="AB1" s="396" t="s">
        <v>44</v>
      </c>
      <c r="AC1" s="397"/>
      <c r="AD1" s="103" t="s">
        <v>2</v>
      </c>
    </row>
    <row r="2" spans="1:30" ht="24" customHeight="1" thickBot="1">
      <c r="A2" s="21" t="s">
        <v>1025</v>
      </c>
      <c r="B2" s="99" t="s">
        <v>1026</v>
      </c>
      <c r="C2" s="8">
        <v>3</v>
      </c>
      <c r="D2" s="9" t="s">
        <v>3</v>
      </c>
      <c r="E2" s="7"/>
      <c r="F2" s="24"/>
      <c r="G2" s="9" t="s">
        <v>3</v>
      </c>
      <c r="H2" s="7"/>
      <c r="I2" s="8">
        <v>3</v>
      </c>
      <c r="J2" s="9" t="s">
        <v>3</v>
      </c>
      <c r="K2" s="7"/>
      <c r="L2" s="24"/>
      <c r="M2" s="9" t="s">
        <v>3</v>
      </c>
      <c r="N2" s="7"/>
      <c r="O2" s="163">
        <f>(C2+F2+I2+L2)*600</f>
        <v>3600</v>
      </c>
      <c r="S2" s="8">
        <v>2</v>
      </c>
      <c r="T2" s="9" t="s">
        <v>3</v>
      </c>
      <c r="U2" s="7"/>
      <c r="V2" s="8">
        <v>2</v>
      </c>
      <c r="W2" s="9" t="s">
        <v>3</v>
      </c>
      <c r="X2" s="7"/>
      <c r="Y2" s="8">
        <v>2</v>
      </c>
      <c r="Z2" s="9" t="s">
        <v>3</v>
      </c>
      <c r="AA2" s="7"/>
      <c r="AB2" s="24"/>
      <c r="AC2" s="9" t="s">
        <v>3</v>
      </c>
      <c r="AD2" s="7"/>
    </row>
    <row r="3" spans="1:30" ht="24" customHeight="1" thickBot="1">
      <c r="A3" s="21" t="s">
        <v>1027</v>
      </c>
      <c r="B3" s="99" t="s">
        <v>1028</v>
      </c>
      <c r="C3" s="8">
        <v>6</v>
      </c>
      <c r="D3" s="9" t="s">
        <v>3</v>
      </c>
      <c r="E3" s="7"/>
      <c r="F3" s="8">
        <v>6</v>
      </c>
      <c r="G3" s="9" t="s">
        <v>3</v>
      </c>
      <c r="H3" s="7"/>
      <c r="I3" s="24"/>
      <c r="J3" s="9" t="s">
        <v>3</v>
      </c>
      <c r="K3" s="7"/>
      <c r="L3" s="24"/>
      <c r="M3" s="9" t="s">
        <v>3</v>
      </c>
      <c r="N3" s="7"/>
      <c r="O3" s="163">
        <f t="shared" ref="O3:O36" si="0">(C3+F3+I3+L3)*600</f>
        <v>7200</v>
      </c>
      <c r="S3" s="8">
        <v>9</v>
      </c>
      <c r="T3" s="9" t="s">
        <v>3</v>
      </c>
      <c r="U3" s="7"/>
      <c r="V3" s="8">
        <v>9</v>
      </c>
      <c r="W3" s="9" t="s">
        <v>3</v>
      </c>
      <c r="X3" s="7"/>
      <c r="Y3" s="8">
        <v>9</v>
      </c>
      <c r="Z3" s="9" t="s">
        <v>3</v>
      </c>
      <c r="AA3" s="7"/>
      <c r="AB3" s="8">
        <v>9</v>
      </c>
      <c r="AC3" s="9" t="s">
        <v>3</v>
      </c>
      <c r="AD3" s="7"/>
    </row>
    <row r="4" spans="1:30" ht="24" customHeight="1" thickBot="1">
      <c r="A4" s="21" t="s">
        <v>1029</v>
      </c>
      <c r="B4" s="99" t="s">
        <v>1030</v>
      </c>
      <c r="C4" s="8">
        <v>4</v>
      </c>
      <c r="D4" s="9" t="s">
        <v>3</v>
      </c>
      <c r="E4" s="7"/>
      <c r="F4" s="8">
        <v>4</v>
      </c>
      <c r="G4" s="9" t="s">
        <v>3</v>
      </c>
      <c r="H4" s="7"/>
      <c r="I4" s="8">
        <v>4</v>
      </c>
      <c r="J4" s="9" t="s">
        <v>3</v>
      </c>
      <c r="K4" s="7"/>
      <c r="L4" s="8">
        <v>4</v>
      </c>
      <c r="M4" s="9" t="s">
        <v>3</v>
      </c>
      <c r="N4" s="7"/>
      <c r="O4" s="163">
        <f t="shared" si="0"/>
        <v>9600</v>
      </c>
      <c r="S4" s="8">
        <v>3</v>
      </c>
      <c r="T4" s="9" t="s">
        <v>3</v>
      </c>
      <c r="U4" s="7"/>
      <c r="V4" s="8">
        <v>3</v>
      </c>
      <c r="W4" s="9" t="s">
        <v>3</v>
      </c>
      <c r="X4" s="7"/>
      <c r="Y4" s="8">
        <v>3</v>
      </c>
      <c r="Z4" s="9" t="s">
        <v>3</v>
      </c>
      <c r="AA4" s="7"/>
      <c r="AB4" s="8">
        <v>3</v>
      </c>
      <c r="AC4" s="9" t="s">
        <v>3</v>
      </c>
      <c r="AD4" s="7"/>
    </row>
    <row r="5" spans="1:30" ht="24" customHeight="1" thickBot="1">
      <c r="A5" s="21" t="s">
        <v>1031</v>
      </c>
      <c r="B5" s="99" t="s">
        <v>1032</v>
      </c>
      <c r="C5" s="8">
        <v>2</v>
      </c>
      <c r="D5" s="9" t="s">
        <v>3</v>
      </c>
      <c r="E5" s="7"/>
      <c r="F5" s="8">
        <v>2</v>
      </c>
      <c r="G5" s="9" t="s">
        <v>3</v>
      </c>
      <c r="H5" s="7"/>
      <c r="I5" s="8">
        <v>2</v>
      </c>
      <c r="J5" s="9" t="s">
        <v>3</v>
      </c>
      <c r="K5" s="7"/>
      <c r="L5" s="8">
        <v>2</v>
      </c>
      <c r="M5" s="9" t="s">
        <v>3</v>
      </c>
      <c r="N5" s="7"/>
      <c r="O5" s="163">
        <f t="shared" si="0"/>
        <v>4800</v>
      </c>
      <c r="S5" s="8">
        <v>1</v>
      </c>
      <c r="T5" s="9" t="s">
        <v>3</v>
      </c>
      <c r="U5" s="7"/>
      <c r="V5" s="8">
        <v>1</v>
      </c>
      <c r="W5" s="9" t="s">
        <v>3</v>
      </c>
      <c r="X5" s="7"/>
      <c r="Y5" s="8">
        <v>1</v>
      </c>
      <c r="Z5" s="9" t="s">
        <v>3</v>
      </c>
      <c r="AA5" s="7"/>
      <c r="AB5" s="8">
        <v>1</v>
      </c>
      <c r="AC5" s="9" t="s">
        <v>3</v>
      </c>
      <c r="AD5" s="7"/>
    </row>
    <row r="6" spans="1:30" ht="24" customHeight="1" thickBot="1">
      <c r="A6" s="21" t="s">
        <v>1033</v>
      </c>
      <c r="B6" s="99" t="s">
        <v>1034</v>
      </c>
      <c r="C6" s="8">
        <v>2</v>
      </c>
      <c r="D6" s="9" t="s">
        <v>3</v>
      </c>
      <c r="E6" s="7"/>
      <c r="F6" s="8">
        <v>2</v>
      </c>
      <c r="G6" s="9" t="s">
        <v>3</v>
      </c>
      <c r="H6" s="7"/>
      <c r="I6" s="8">
        <v>2</v>
      </c>
      <c r="J6" s="9" t="s">
        <v>3</v>
      </c>
      <c r="K6" s="7"/>
      <c r="L6" s="8">
        <v>2</v>
      </c>
      <c r="M6" s="9" t="s">
        <v>3</v>
      </c>
      <c r="N6" s="7"/>
      <c r="O6" s="163">
        <f t="shared" si="0"/>
        <v>4800</v>
      </c>
      <c r="S6" s="8">
        <v>1</v>
      </c>
      <c r="T6" s="9" t="s">
        <v>3</v>
      </c>
      <c r="U6" s="7"/>
      <c r="V6" s="8">
        <v>1</v>
      </c>
      <c r="W6" s="9" t="s">
        <v>3</v>
      </c>
      <c r="X6" s="7"/>
      <c r="Y6" s="8">
        <v>1</v>
      </c>
      <c r="Z6" s="9" t="s">
        <v>3</v>
      </c>
      <c r="AA6" s="7"/>
      <c r="AB6" s="8">
        <v>1</v>
      </c>
      <c r="AC6" s="9" t="s">
        <v>3</v>
      </c>
      <c r="AD6" s="7"/>
    </row>
    <row r="7" spans="1:30" ht="24" customHeight="1" thickBot="1">
      <c r="A7" s="21" t="s">
        <v>1035</v>
      </c>
      <c r="B7" s="99" t="s">
        <v>1036</v>
      </c>
      <c r="C7" s="8">
        <v>3</v>
      </c>
      <c r="D7" s="9" t="s">
        <v>3</v>
      </c>
      <c r="E7" s="7"/>
      <c r="F7" s="8">
        <v>3</v>
      </c>
      <c r="G7" s="9" t="s">
        <v>3</v>
      </c>
      <c r="H7" s="7"/>
      <c r="I7" s="8">
        <v>3</v>
      </c>
      <c r="J7" s="9" t="s">
        <v>3</v>
      </c>
      <c r="K7" s="7"/>
      <c r="L7" s="8">
        <v>3</v>
      </c>
      <c r="M7" s="9" t="s">
        <v>3</v>
      </c>
      <c r="N7" s="7"/>
      <c r="O7" s="163">
        <f t="shared" si="0"/>
        <v>7200</v>
      </c>
      <c r="S7" s="8">
        <v>2</v>
      </c>
      <c r="T7" s="9" t="s">
        <v>3</v>
      </c>
      <c r="U7" s="7"/>
      <c r="V7" s="8">
        <v>2</v>
      </c>
      <c r="W7" s="9" t="s">
        <v>3</v>
      </c>
      <c r="X7" s="7"/>
      <c r="Y7" s="8">
        <v>2</v>
      </c>
      <c r="Z7" s="9" t="s">
        <v>3</v>
      </c>
      <c r="AA7" s="7"/>
      <c r="AB7" s="8">
        <v>2</v>
      </c>
      <c r="AC7" s="9" t="s">
        <v>3</v>
      </c>
      <c r="AD7" s="7"/>
    </row>
    <row r="8" spans="1:30" ht="24" customHeight="1" thickBot="1">
      <c r="A8" s="21" t="s">
        <v>1037</v>
      </c>
      <c r="B8" s="99" t="s">
        <v>1038</v>
      </c>
      <c r="C8" s="8">
        <v>2</v>
      </c>
      <c r="D8" s="9" t="s">
        <v>3</v>
      </c>
      <c r="E8" s="7"/>
      <c r="F8" s="24"/>
      <c r="G8" s="9" t="s">
        <v>3</v>
      </c>
      <c r="H8" s="7"/>
      <c r="I8" s="8">
        <v>2</v>
      </c>
      <c r="J8" s="9" t="s">
        <v>3</v>
      </c>
      <c r="K8" s="7"/>
      <c r="L8" s="24"/>
      <c r="M8" s="9" t="s">
        <v>3</v>
      </c>
      <c r="N8" s="7"/>
      <c r="O8" s="163">
        <f t="shared" si="0"/>
        <v>2400</v>
      </c>
      <c r="S8" s="18">
        <v>1</v>
      </c>
      <c r="T8" s="19" t="s">
        <v>3</v>
      </c>
      <c r="U8" s="20"/>
      <c r="V8" s="18">
        <v>1</v>
      </c>
      <c r="W8" s="19" t="s">
        <v>3</v>
      </c>
      <c r="X8" s="20"/>
      <c r="Y8" s="18">
        <v>1</v>
      </c>
      <c r="Z8" s="19" t="s">
        <v>3</v>
      </c>
      <c r="AA8" s="20"/>
      <c r="AB8" s="18">
        <v>1</v>
      </c>
      <c r="AC8" s="19" t="s">
        <v>3</v>
      </c>
      <c r="AD8" s="20"/>
    </row>
    <row r="9" spans="1:30" ht="24" customHeight="1" thickBot="1">
      <c r="A9" s="21" t="s">
        <v>1039</v>
      </c>
      <c r="B9" s="99" t="s">
        <v>1040</v>
      </c>
      <c r="C9" s="8">
        <v>1</v>
      </c>
      <c r="D9" s="9" t="s">
        <v>3</v>
      </c>
      <c r="E9" s="7"/>
      <c r="F9" s="8">
        <v>1</v>
      </c>
      <c r="G9" s="9" t="s">
        <v>3</v>
      </c>
      <c r="H9" s="7"/>
      <c r="I9" s="8">
        <v>1</v>
      </c>
      <c r="J9" s="9" t="s">
        <v>3</v>
      </c>
      <c r="K9" s="7"/>
      <c r="L9" s="8">
        <v>1</v>
      </c>
      <c r="M9" s="9" t="s">
        <v>3</v>
      </c>
      <c r="N9" s="7"/>
      <c r="O9" s="163">
        <f t="shared" si="0"/>
        <v>2400</v>
      </c>
      <c r="S9" s="8">
        <v>1</v>
      </c>
      <c r="T9" s="9" t="s">
        <v>3</v>
      </c>
      <c r="U9" s="7"/>
      <c r="V9" s="8">
        <v>1</v>
      </c>
      <c r="W9" s="9" t="s">
        <v>3</v>
      </c>
      <c r="X9" s="7"/>
      <c r="Y9" s="8">
        <v>1</v>
      </c>
      <c r="Z9" s="9" t="s">
        <v>3</v>
      </c>
      <c r="AA9" s="7"/>
      <c r="AB9" s="8">
        <v>1</v>
      </c>
      <c r="AC9" s="9" t="s">
        <v>3</v>
      </c>
      <c r="AD9" s="7"/>
    </row>
    <row r="10" spans="1:30" ht="24" customHeight="1" thickBot="1">
      <c r="A10" s="21" t="s">
        <v>1041</v>
      </c>
      <c r="B10" s="99" t="s">
        <v>1042</v>
      </c>
      <c r="C10" s="8">
        <v>1</v>
      </c>
      <c r="D10" s="9" t="s">
        <v>3</v>
      </c>
      <c r="E10" s="7"/>
      <c r="F10" s="8">
        <v>1</v>
      </c>
      <c r="G10" s="9" t="s">
        <v>3</v>
      </c>
      <c r="H10" s="7"/>
      <c r="I10" s="8">
        <v>1</v>
      </c>
      <c r="J10" s="9" t="s">
        <v>3</v>
      </c>
      <c r="K10" s="7"/>
      <c r="L10" s="8">
        <v>1</v>
      </c>
      <c r="M10" s="9" t="s">
        <v>3</v>
      </c>
      <c r="N10" s="7"/>
      <c r="O10" s="163">
        <f t="shared" si="0"/>
        <v>2400</v>
      </c>
      <c r="S10" s="8">
        <v>6</v>
      </c>
      <c r="T10" s="9" t="s">
        <v>3</v>
      </c>
      <c r="U10" s="7"/>
      <c r="V10" s="8">
        <v>6</v>
      </c>
      <c r="W10" s="9" t="s">
        <v>3</v>
      </c>
      <c r="X10" s="7"/>
      <c r="Y10" s="8">
        <v>6</v>
      </c>
      <c r="Z10" s="9" t="s">
        <v>3</v>
      </c>
      <c r="AA10" s="7"/>
      <c r="AB10" s="8">
        <v>6</v>
      </c>
      <c r="AC10" s="9" t="s">
        <v>3</v>
      </c>
      <c r="AD10" s="7"/>
    </row>
    <row r="11" spans="1:30" ht="24" customHeight="1" thickBot="1">
      <c r="A11" s="21"/>
      <c r="B11" s="99"/>
      <c r="C11" s="24"/>
      <c r="D11" s="9" t="s">
        <v>3</v>
      </c>
      <c r="E11" s="7"/>
      <c r="F11" s="8"/>
      <c r="G11" s="9" t="s">
        <v>3</v>
      </c>
      <c r="H11" s="7"/>
      <c r="I11" s="24"/>
      <c r="J11" s="9" t="s">
        <v>3</v>
      </c>
      <c r="K11" s="7"/>
      <c r="L11" s="8"/>
      <c r="M11" s="9" t="s">
        <v>3</v>
      </c>
      <c r="N11" s="7"/>
      <c r="O11" s="163">
        <f t="shared" si="0"/>
        <v>0</v>
      </c>
      <c r="S11" s="8">
        <v>1</v>
      </c>
      <c r="T11" s="9" t="s">
        <v>3</v>
      </c>
      <c r="U11" s="7"/>
      <c r="V11" s="8">
        <v>1</v>
      </c>
      <c r="W11" s="9" t="s">
        <v>3</v>
      </c>
      <c r="X11" s="7"/>
      <c r="Y11" s="8">
        <v>1</v>
      </c>
      <c r="Z11" s="9" t="s">
        <v>3</v>
      </c>
      <c r="AA11" s="7"/>
      <c r="AB11" s="8">
        <v>1</v>
      </c>
      <c r="AC11" s="9" t="s">
        <v>3</v>
      </c>
      <c r="AD11" s="7"/>
    </row>
    <row r="12" spans="1:30" ht="24" customHeight="1" thickBot="1">
      <c r="A12" s="21" t="s">
        <v>1043</v>
      </c>
      <c r="B12" s="99" t="s">
        <v>1044</v>
      </c>
      <c r="C12" s="8">
        <v>2</v>
      </c>
      <c r="D12" s="9" t="s">
        <v>3</v>
      </c>
      <c r="E12" s="7"/>
      <c r="F12" s="8">
        <v>2</v>
      </c>
      <c r="G12" s="9" t="s">
        <v>3</v>
      </c>
      <c r="H12" s="7"/>
      <c r="I12" s="8">
        <v>2</v>
      </c>
      <c r="J12" s="9" t="s">
        <v>3</v>
      </c>
      <c r="K12" s="7"/>
      <c r="L12" s="24"/>
      <c r="M12" s="9" t="s">
        <v>3</v>
      </c>
      <c r="N12" s="7"/>
      <c r="O12" s="163">
        <f t="shared" si="0"/>
        <v>3600</v>
      </c>
      <c r="S12" s="8">
        <v>2</v>
      </c>
      <c r="T12" s="9" t="s">
        <v>3</v>
      </c>
      <c r="U12" s="7"/>
      <c r="V12" s="8">
        <v>2</v>
      </c>
      <c r="W12" s="9" t="s">
        <v>3</v>
      </c>
      <c r="X12" s="7"/>
      <c r="Y12" s="8">
        <v>2</v>
      </c>
      <c r="Z12" s="9" t="s">
        <v>3</v>
      </c>
      <c r="AA12" s="7"/>
      <c r="AB12" s="8">
        <v>2</v>
      </c>
      <c r="AC12" s="9" t="s">
        <v>3</v>
      </c>
      <c r="AD12" s="7"/>
    </row>
    <row r="13" spans="1:30" ht="24" customHeight="1" thickBot="1">
      <c r="A13" s="21" t="s">
        <v>1046</v>
      </c>
      <c r="B13" s="99" t="s">
        <v>1047</v>
      </c>
      <c r="C13" s="8">
        <v>10</v>
      </c>
      <c r="D13" s="9" t="s">
        <v>3</v>
      </c>
      <c r="E13" s="7"/>
      <c r="F13" s="8">
        <v>10</v>
      </c>
      <c r="G13" s="9" t="s">
        <v>3</v>
      </c>
      <c r="H13" s="7"/>
      <c r="I13" s="8">
        <v>10</v>
      </c>
      <c r="J13" s="9" t="s">
        <v>3</v>
      </c>
      <c r="K13" s="7"/>
      <c r="L13" s="8">
        <v>10</v>
      </c>
      <c r="M13" s="9" t="s">
        <v>3</v>
      </c>
      <c r="N13" s="7"/>
      <c r="O13" s="163">
        <f t="shared" si="0"/>
        <v>24000</v>
      </c>
      <c r="S13" s="8">
        <v>3</v>
      </c>
      <c r="T13" s="9" t="s">
        <v>3</v>
      </c>
      <c r="U13" s="7"/>
      <c r="V13" s="8">
        <v>3</v>
      </c>
      <c r="W13" s="9" t="s">
        <v>3</v>
      </c>
      <c r="X13" s="7"/>
      <c r="Y13" s="8">
        <v>3</v>
      </c>
      <c r="Z13" s="9" t="s">
        <v>3</v>
      </c>
      <c r="AA13" s="7"/>
      <c r="AB13" s="8">
        <v>3</v>
      </c>
      <c r="AC13" s="9" t="s">
        <v>3</v>
      </c>
      <c r="AD13" s="7"/>
    </row>
    <row r="14" spans="1:30" ht="24" customHeight="1" thickBot="1">
      <c r="A14" s="21"/>
      <c r="B14" s="99" t="s">
        <v>1048</v>
      </c>
      <c r="C14" s="8">
        <v>6</v>
      </c>
      <c r="D14" s="9" t="s">
        <v>3</v>
      </c>
      <c r="E14" s="7"/>
      <c r="F14" s="8">
        <v>6</v>
      </c>
      <c r="G14" s="9" t="s">
        <v>3</v>
      </c>
      <c r="H14" s="7"/>
      <c r="I14" s="8">
        <v>6</v>
      </c>
      <c r="J14" s="9" t="s">
        <v>3</v>
      </c>
      <c r="K14" s="7"/>
      <c r="L14" s="8">
        <v>6</v>
      </c>
      <c r="M14" s="9" t="s">
        <v>3</v>
      </c>
      <c r="N14" s="7"/>
      <c r="O14" s="163">
        <f t="shared" si="0"/>
        <v>14400</v>
      </c>
      <c r="S14" s="8">
        <v>5</v>
      </c>
      <c r="T14" s="9" t="s">
        <v>3</v>
      </c>
      <c r="U14" s="7"/>
      <c r="V14" s="8">
        <v>5</v>
      </c>
      <c r="W14" s="9" t="s">
        <v>3</v>
      </c>
      <c r="X14" s="7"/>
      <c r="Y14" s="8">
        <v>5</v>
      </c>
      <c r="Z14" s="9" t="s">
        <v>3</v>
      </c>
      <c r="AA14" s="7"/>
      <c r="AB14" s="8">
        <v>5</v>
      </c>
      <c r="AC14" s="9" t="s">
        <v>3</v>
      </c>
      <c r="AD14" s="7"/>
    </row>
    <row r="15" spans="1:30" ht="24" customHeight="1" thickBot="1">
      <c r="A15" s="254" t="s">
        <v>1049</v>
      </c>
      <c r="B15" s="220" t="s">
        <v>1050</v>
      </c>
      <c r="C15" s="62">
        <v>1</v>
      </c>
      <c r="D15" s="63" t="s">
        <v>3</v>
      </c>
      <c r="E15" s="64"/>
      <c r="F15" s="62">
        <v>1</v>
      </c>
      <c r="G15" s="63" t="s">
        <v>3</v>
      </c>
      <c r="H15" s="64"/>
      <c r="I15" s="62">
        <v>1</v>
      </c>
      <c r="J15" s="63" t="s">
        <v>3</v>
      </c>
      <c r="K15" s="64"/>
      <c r="L15" s="62">
        <v>1</v>
      </c>
      <c r="M15" s="63" t="s">
        <v>3</v>
      </c>
      <c r="N15" s="64"/>
      <c r="O15" s="221">
        <f t="shared" si="0"/>
        <v>2400</v>
      </c>
      <c r="S15" s="8">
        <v>2</v>
      </c>
      <c r="T15" s="9" t="s">
        <v>3</v>
      </c>
      <c r="U15" s="7"/>
      <c r="V15" s="8">
        <v>2</v>
      </c>
      <c r="W15" s="9" t="s">
        <v>3</v>
      </c>
      <c r="X15" s="7"/>
      <c r="Y15" s="8">
        <v>2</v>
      </c>
      <c r="Z15" s="9" t="s">
        <v>3</v>
      </c>
      <c r="AA15" s="7"/>
      <c r="AB15" s="8">
        <v>2</v>
      </c>
      <c r="AC15" s="9" t="s">
        <v>3</v>
      </c>
      <c r="AD15" s="7"/>
    </row>
    <row r="16" spans="1:30" ht="24" customHeight="1" thickBot="1">
      <c r="A16" s="256"/>
      <c r="B16" s="222" t="s">
        <v>1051</v>
      </c>
      <c r="C16" s="223">
        <v>1</v>
      </c>
      <c r="D16" s="224" t="s">
        <v>3</v>
      </c>
      <c r="E16" s="225"/>
      <c r="F16" s="223">
        <v>1</v>
      </c>
      <c r="G16" s="224" t="s">
        <v>3</v>
      </c>
      <c r="H16" s="225"/>
      <c r="I16" s="223">
        <v>1</v>
      </c>
      <c r="J16" s="224" t="s">
        <v>3</v>
      </c>
      <c r="K16" s="225"/>
      <c r="L16" s="223">
        <v>1</v>
      </c>
      <c r="M16" s="224" t="s">
        <v>3</v>
      </c>
      <c r="N16" s="225"/>
      <c r="O16" s="226">
        <f t="shared" si="0"/>
        <v>2400</v>
      </c>
      <c r="S16" s="8">
        <v>1</v>
      </c>
      <c r="T16" s="9" t="s">
        <v>3</v>
      </c>
      <c r="U16" s="7"/>
      <c r="V16" s="8">
        <v>2</v>
      </c>
      <c r="W16" s="9" t="s">
        <v>3</v>
      </c>
      <c r="X16" s="7"/>
      <c r="Y16" s="8">
        <v>1</v>
      </c>
      <c r="Z16" s="9" t="s">
        <v>3</v>
      </c>
      <c r="AA16" s="7"/>
      <c r="AB16" s="8">
        <v>2</v>
      </c>
      <c r="AC16" s="9" t="s">
        <v>3</v>
      </c>
      <c r="AD16" s="7"/>
    </row>
    <row r="17" spans="1:30" ht="24" customHeight="1" thickBot="1">
      <c r="A17" s="254"/>
      <c r="B17" s="220" t="s">
        <v>1052</v>
      </c>
      <c r="C17" s="62">
        <v>2</v>
      </c>
      <c r="D17" s="63" t="s">
        <v>3</v>
      </c>
      <c r="E17" s="64"/>
      <c r="F17" s="62">
        <v>2</v>
      </c>
      <c r="G17" s="63" t="s">
        <v>3</v>
      </c>
      <c r="H17" s="64"/>
      <c r="I17" s="62">
        <v>2</v>
      </c>
      <c r="J17" s="63" t="s">
        <v>3</v>
      </c>
      <c r="K17" s="64"/>
      <c r="L17" s="62">
        <v>2</v>
      </c>
      <c r="M17" s="63" t="s">
        <v>3</v>
      </c>
      <c r="N17" s="64"/>
      <c r="O17" s="221">
        <f t="shared" si="0"/>
        <v>4800</v>
      </c>
      <c r="S17" s="8">
        <v>1</v>
      </c>
      <c r="T17" s="9" t="s">
        <v>3</v>
      </c>
      <c r="U17" s="7"/>
      <c r="V17" s="8"/>
      <c r="W17" s="9" t="s">
        <v>3</v>
      </c>
      <c r="X17" s="7"/>
      <c r="Y17" s="8">
        <v>1</v>
      </c>
      <c r="Z17" s="9" t="s">
        <v>3</v>
      </c>
      <c r="AA17" s="7"/>
      <c r="AB17" s="8"/>
      <c r="AC17" s="9" t="s">
        <v>3</v>
      </c>
      <c r="AD17" s="7"/>
    </row>
    <row r="18" spans="1:30" ht="24" customHeight="1" thickBot="1">
      <c r="A18" s="255"/>
      <c r="B18" s="217" t="s">
        <v>1053</v>
      </c>
      <c r="C18" s="67">
        <v>2</v>
      </c>
      <c r="D18" s="68" t="s">
        <v>3</v>
      </c>
      <c r="E18" s="69"/>
      <c r="F18" s="67">
        <v>2</v>
      </c>
      <c r="G18" s="68" t="s">
        <v>3</v>
      </c>
      <c r="H18" s="69"/>
      <c r="I18" s="67">
        <v>2</v>
      </c>
      <c r="J18" s="68" t="s">
        <v>3</v>
      </c>
      <c r="K18" s="69"/>
      <c r="L18" s="67">
        <v>2</v>
      </c>
      <c r="M18" s="68" t="s">
        <v>3</v>
      </c>
      <c r="N18" s="69"/>
      <c r="O18" s="227">
        <f>(C18+F18+I18+L18)*600</f>
        <v>4800</v>
      </c>
      <c r="S18" s="8">
        <v>6</v>
      </c>
      <c r="T18" s="9" t="s">
        <v>3</v>
      </c>
      <c r="U18" s="7"/>
      <c r="V18" s="8"/>
      <c r="W18" s="9" t="s">
        <v>3</v>
      </c>
      <c r="X18" s="7"/>
      <c r="Y18" s="8">
        <v>6</v>
      </c>
      <c r="Z18" s="9" t="s">
        <v>3</v>
      </c>
      <c r="AA18" s="7"/>
      <c r="AB18" s="8"/>
      <c r="AC18" s="9" t="s">
        <v>3</v>
      </c>
      <c r="AD18" s="7"/>
    </row>
    <row r="19" spans="1:30" ht="24" customHeight="1" thickBot="1">
      <c r="A19" s="255"/>
      <c r="B19" s="217" t="s">
        <v>1054</v>
      </c>
      <c r="C19" s="67">
        <v>1</v>
      </c>
      <c r="D19" s="68" t="s">
        <v>3</v>
      </c>
      <c r="E19" s="69"/>
      <c r="F19" s="67">
        <v>1</v>
      </c>
      <c r="G19" s="68" t="s">
        <v>3</v>
      </c>
      <c r="H19" s="69"/>
      <c r="I19" s="67">
        <v>1</v>
      </c>
      <c r="J19" s="68" t="s">
        <v>3</v>
      </c>
      <c r="K19" s="69"/>
      <c r="L19" s="67">
        <v>1</v>
      </c>
      <c r="M19" s="68" t="s">
        <v>3</v>
      </c>
      <c r="N19" s="69"/>
      <c r="O19" s="227">
        <f t="shared" si="0"/>
        <v>2400</v>
      </c>
      <c r="S19" s="8">
        <v>3</v>
      </c>
      <c r="T19" s="9" t="s">
        <v>3</v>
      </c>
      <c r="U19" s="7"/>
      <c r="V19" s="8">
        <v>3</v>
      </c>
      <c r="W19" s="9" t="s">
        <v>3</v>
      </c>
      <c r="X19" s="7"/>
      <c r="Y19" s="8">
        <v>3</v>
      </c>
      <c r="Z19" s="9" t="s">
        <v>3</v>
      </c>
      <c r="AA19" s="7"/>
      <c r="AB19" s="8">
        <v>3</v>
      </c>
      <c r="AC19" s="9" t="s">
        <v>3</v>
      </c>
      <c r="AD19" s="7"/>
    </row>
    <row r="20" spans="1:30" ht="24" customHeight="1" thickBot="1">
      <c r="A20" s="255"/>
      <c r="B20" s="217" t="s">
        <v>1045</v>
      </c>
      <c r="C20" s="67">
        <v>2</v>
      </c>
      <c r="D20" s="68" t="s">
        <v>3</v>
      </c>
      <c r="E20" s="69"/>
      <c r="F20" s="67">
        <v>2</v>
      </c>
      <c r="G20" s="68" t="s">
        <v>3</v>
      </c>
      <c r="H20" s="69"/>
      <c r="I20" s="67">
        <v>2</v>
      </c>
      <c r="J20" s="68" t="s">
        <v>3</v>
      </c>
      <c r="K20" s="69"/>
      <c r="L20" s="67">
        <v>2</v>
      </c>
      <c r="M20" s="68" t="s">
        <v>3</v>
      </c>
      <c r="N20" s="69"/>
      <c r="O20" s="227">
        <f>(C20+F20+I20+L20)*600</f>
        <v>4800</v>
      </c>
      <c r="S20" s="8">
        <v>3</v>
      </c>
      <c r="T20" s="9" t="s">
        <v>3</v>
      </c>
      <c r="U20" s="7"/>
      <c r="V20" s="8">
        <v>3</v>
      </c>
      <c r="W20" s="9" t="s">
        <v>3</v>
      </c>
      <c r="X20" s="7"/>
      <c r="Y20" s="8">
        <v>3</v>
      </c>
      <c r="Z20" s="9" t="s">
        <v>3</v>
      </c>
      <c r="AA20" s="7"/>
      <c r="AB20" s="8">
        <v>3</v>
      </c>
      <c r="AC20" s="9" t="s">
        <v>3</v>
      </c>
      <c r="AD20" s="7"/>
    </row>
    <row r="21" spans="1:30" ht="24" customHeight="1" thickBot="1">
      <c r="A21" s="256"/>
      <c r="B21" s="222" t="s">
        <v>1055</v>
      </c>
      <c r="C21" s="223">
        <v>1</v>
      </c>
      <c r="D21" s="224" t="s">
        <v>3</v>
      </c>
      <c r="E21" s="225"/>
      <c r="F21" s="223">
        <v>1</v>
      </c>
      <c r="G21" s="224" t="s">
        <v>3</v>
      </c>
      <c r="H21" s="225"/>
      <c r="I21" s="223">
        <v>1</v>
      </c>
      <c r="J21" s="224" t="s">
        <v>3</v>
      </c>
      <c r="K21" s="225"/>
      <c r="L21" s="223">
        <v>1</v>
      </c>
      <c r="M21" s="224" t="s">
        <v>3</v>
      </c>
      <c r="N21" s="225"/>
      <c r="O21" s="226">
        <f t="shared" si="0"/>
        <v>2400</v>
      </c>
      <c r="S21" s="8">
        <v>3</v>
      </c>
      <c r="T21" s="9" t="s">
        <v>3</v>
      </c>
      <c r="U21" s="7"/>
      <c r="V21" s="8">
        <v>3</v>
      </c>
      <c r="W21" s="9" t="s">
        <v>3</v>
      </c>
      <c r="X21" s="7"/>
      <c r="Y21" s="8">
        <v>3</v>
      </c>
      <c r="Z21" s="9" t="s">
        <v>3</v>
      </c>
      <c r="AA21" s="7"/>
      <c r="AB21" s="8">
        <v>3</v>
      </c>
      <c r="AC21" s="9" t="s">
        <v>3</v>
      </c>
      <c r="AD21" s="7"/>
    </row>
    <row r="22" spans="1:30" ht="24" customHeight="1" thickBot="1">
      <c r="A22" s="21"/>
      <c r="B22" s="99" t="s">
        <v>1057</v>
      </c>
      <c r="C22" s="8">
        <v>5</v>
      </c>
      <c r="D22" s="9" t="s">
        <v>3</v>
      </c>
      <c r="E22" s="7"/>
      <c r="F22" s="8">
        <v>5</v>
      </c>
      <c r="G22" s="9" t="s">
        <v>3</v>
      </c>
      <c r="H22" s="7"/>
      <c r="I22" s="8">
        <v>5</v>
      </c>
      <c r="J22" s="9" t="s">
        <v>3</v>
      </c>
      <c r="K22" s="7"/>
      <c r="L22" s="8"/>
      <c r="M22" s="9" t="s">
        <v>3</v>
      </c>
      <c r="N22" s="7"/>
      <c r="O22" s="163">
        <f t="shared" si="0"/>
        <v>9000</v>
      </c>
      <c r="S22" s="8">
        <v>10</v>
      </c>
      <c r="T22" s="9" t="s">
        <v>3</v>
      </c>
      <c r="U22" s="7"/>
      <c r="V22" s="8">
        <v>10</v>
      </c>
      <c r="W22" s="9" t="s">
        <v>3</v>
      </c>
      <c r="X22" s="7"/>
      <c r="Y22" s="8">
        <v>10</v>
      </c>
      <c r="Z22" s="9" t="s">
        <v>3</v>
      </c>
      <c r="AA22" s="7"/>
      <c r="AB22" s="8">
        <v>10</v>
      </c>
      <c r="AC22" s="9" t="s">
        <v>3</v>
      </c>
      <c r="AD22" s="7"/>
    </row>
    <row r="23" spans="1:30" ht="24" customHeight="1" thickBot="1">
      <c r="A23" s="21"/>
      <c r="B23" s="99" t="s">
        <v>1157</v>
      </c>
      <c r="C23" s="8">
        <v>1</v>
      </c>
      <c r="D23" s="9" t="s">
        <v>3</v>
      </c>
      <c r="E23" s="7"/>
      <c r="F23" s="8">
        <v>1</v>
      </c>
      <c r="G23" s="9" t="s">
        <v>3</v>
      </c>
      <c r="H23" s="7"/>
      <c r="I23" s="8">
        <v>1</v>
      </c>
      <c r="J23" s="9" t="s">
        <v>3</v>
      </c>
      <c r="K23" s="7"/>
      <c r="L23" s="8">
        <v>1</v>
      </c>
      <c r="M23" s="9" t="s">
        <v>3</v>
      </c>
      <c r="N23" s="7"/>
      <c r="O23" s="163">
        <f t="shared" si="0"/>
        <v>2400</v>
      </c>
      <c r="S23" s="8">
        <v>1</v>
      </c>
      <c r="T23" s="9" t="s">
        <v>3</v>
      </c>
      <c r="U23" s="7"/>
      <c r="V23" s="8">
        <v>1</v>
      </c>
      <c r="W23" s="9" t="s">
        <v>3</v>
      </c>
      <c r="X23" s="7"/>
      <c r="Y23" s="8">
        <v>1</v>
      </c>
      <c r="Z23" s="9" t="s">
        <v>3</v>
      </c>
      <c r="AA23" s="7"/>
      <c r="AB23" s="8">
        <v>1</v>
      </c>
      <c r="AC23" s="9" t="s">
        <v>3</v>
      </c>
      <c r="AD23" s="7"/>
    </row>
    <row r="24" spans="1:30" ht="24" customHeight="1" thickBot="1">
      <c r="A24" s="21"/>
      <c r="B24" s="99" t="s">
        <v>1158</v>
      </c>
      <c r="C24" s="8"/>
      <c r="D24" s="9" t="s">
        <v>3</v>
      </c>
      <c r="E24" s="7"/>
      <c r="F24" s="8">
        <v>2</v>
      </c>
      <c r="G24" s="9" t="s">
        <v>3</v>
      </c>
      <c r="H24" s="7"/>
      <c r="I24" s="8"/>
      <c r="J24" s="9" t="s">
        <v>3</v>
      </c>
      <c r="K24" s="7"/>
      <c r="L24" s="8"/>
      <c r="M24" s="9" t="s">
        <v>3</v>
      </c>
      <c r="N24" s="7"/>
      <c r="O24" s="163">
        <f t="shared" si="0"/>
        <v>1200</v>
      </c>
      <c r="S24" s="8">
        <v>6</v>
      </c>
      <c r="T24" s="9" t="s">
        <v>3</v>
      </c>
      <c r="U24" s="7"/>
      <c r="V24" s="8">
        <v>6</v>
      </c>
      <c r="W24" s="9" t="s">
        <v>3</v>
      </c>
      <c r="X24" s="7"/>
      <c r="Y24" s="8">
        <v>6</v>
      </c>
      <c r="Z24" s="9" t="s">
        <v>3</v>
      </c>
      <c r="AA24" s="7"/>
      <c r="AB24" s="8">
        <v>6</v>
      </c>
      <c r="AC24" s="9" t="s">
        <v>3</v>
      </c>
      <c r="AD24" s="7"/>
    </row>
    <row r="25" spans="1:30" ht="24" customHeight="1" thickBot="1">
      <c r="A25" s="21"/>
      <c r="B25" s="99" t="s">
        <v>1159</v>
      </c>
      <c r="C25" s="8">
        <v>2</v>
      </c>
      <c r="D25" s="9" t="s">
        <v>3</v>
      </c>
      <c r="E25" s="7"/>
      <c r="F25" s="8">
        <v>2</v>
      </c>
      <c r="G25" s="9" t="s">
        <v>3</v>
      </c>
      <c r="H25" s="7"/>
      <c r="I25" s="8">
        <v>2</v>
      </c>
      <c r="J25" s="9" t="s">
        <v>3</v>
      </c>
      <c r="K25" s="7"/>
      <c r="L25" s="8">
        <v>2</v>
      </c>
      <c r="M25" s="9" t="s">
        <v>3</v>
      </c>
      <c r="N25" s="7"/>
      <c r="O25" s="163">
        <f t="shared" si="0"/>
        <v>4800</v>
      </c>
      <c r="S25" s="8">
        <v>3</v>
      </c>
      <c r="T25" s="9" t="s">
        <v>3</v>
      </c>
      <c r="U25" s="7"/>
      <c r="V25" s="8"/>
      <c r="W25" s="9" t="s">
        <v>3</v>
      </c>
      <c r="X25" s="7"/>
      <c r="Y25" s="8">
        <v>3</v>
      </c>
      <c r="Z25" s="9" t="s">
        <v>3</v>
      </c>
      <c r="AA25" s="7"/>
      <c r="AB25" s="8"/>
      <c r="AC25" s="9" t="s">
        <v>3</v>
      </c>
      <c r="AD25" s="7"/>
    </row>
    <row r="26" spans="1:30" ht="24" customHeight="1" thickBot="1">
      <c r="A26" s="21"/>
      <c r="B26" s="99" t="s">
        <v>1160</v>
      </c>
      <c r="C26" s="8">
        <v>10</v>
      </c>
      <c r="D26" s="9" t="s">
        <v>3</v>
      </c>
      <c r="E26" s="7"/>
      <c r="F26" s="8">
        <v>10</v>
      </c>
      <c r="G26" s="9" t="s">
        <v>3</v>
      </c>
      <c r="H26" s="7"/>
      <c r="I26" s="8">
        <v>10</v>
      </c>
      <c r="J26" s="9" t="s">
        <v>3</v>
      </c>
      <c r="K26" s="7"/>
      <c r="L26" s="8">
        <v>10</v>
      </c>
      <c r="M26" s="9" t="s">
        <v>3</v>
      </c>
      <c r="N26" s="7"/>
      <c r="O26" s="163">
        <f t="shared" si="0"/>
        <v>24000</v>
      </c>
      <c r="S26" s="8">
        <v>1</v>
      </c>
      <c r="T26" s="9" t="s">
        <v>3</v>
      </c>
      <c r="U26" s="7"/>
      <c r="V26" s="8"/>
      <c r="W26" s="9" t="s">
        <v>3</v>
      </c>
      <c r="X26" s="7"/>
      <c r="Y26" s="8">
        <v>1</v>
      </c>
      <c r="Z26" s="9" t="s">
        <v>3</v>
      </c>
      <c r="AA26" s="7"/>
      <c r="AB26" s="8"/>
      <c r="AC26" s="9" t="s">
        <v>3</v>
      </c>
      <c r="AD26" s="7"/>
    </row>
    <row r="27" spans="1:30" ht="24" customHeight="1" thickBot="1">
      <c r="A27" s="21"/>
      <c r="B27" s="99" t="s">
        <v>1161</v>
      </c>
      <c r="C27" s="8">
        <v>3</v>
      </c>
      <c r="D27" s="9" t="s">
        <v>3</v>
      </c>
      <c r="E27" s="7"/>
      <c r="F27" s="8">
        <v>3</v>
      </c>
      <c r="G27" s="9" t="s">
        <v>3</v>
      </c>
      <c r="H27" s="7"/>
      <c r="I27" s="8">
        <v>3</v>
      </c>
      <c r="J27" s="9" t="s">
        <v>3</v>
      </c>
      <c r="K27" s="7"/>
      <c r="L27" s="8">
        <v>3</v>
      </c>
      <c r="M27" s="9" t="s">
        <v>3</v>
      </c>
      <c r="N27" s="7"/>
      <c r="O27" s="163">
        <f t="shared" si="0"/>
        <v>7200</v>
      </c>
      <c r="S27" s="8">
        <v>1</v>
      </c>
      <c r="T27" s="9" t="s">
        <v>3</v>
      </c>
      <c r="U27" s="7"/>
      <c r="V27" s="8"/>
      <c r="W27" s="9" t="s">
        <v>3</v>
      </c>
      <c r="X27" s="7"/>
      <c r="Y27" s="8">
        <v>1</v>
      </c>
      <c r="Z27" s="9" t="s">
        <v>3</v>
      </c>
      <c r="AA27" s="7"/>
      <c r="AB27" s="8"/>
      <c r="AC27" s="9" t="s">
        <v>3</v>
      </c>
      <c r="AD27" s="7"/>
    </row>
    <row r="28" spans="1:30" ht="24" customHeight="1" thickBot="1">
      <c r="A28" s="21"/>
      <c r="B28" s="99"/>
      <c r="C28" s="8"/>
      <c r="D28" s="9" t="s">
        <v>3</v>
      </c>
      <c r="E28" s="7"/>
      <c r="F28" s="8"/>
      <c r="G28" s="9" t="s">
        <v>3</v>
      </c>
      <c r="H28" s="7"/>
      <c r="I28" s="8"/>
      <c r="J28" s="9" t="s">
        <v>3</v>
      </c>
      <c r="K28" s="7"/>
      <c r="L28" s="8"/>
      <c r="M28" s="9" t="s">
        <v>3</v>
      </c>
      <c r="N28" s="7"/>
      <c r="O28" s="163">
        <f t="shared" si="0"/>
        <v>0</v>
      </c>
      <c r="S28" s="8">
        <v>1</v>
      </c>
      <c r="T28" s="9" t="s">
        <v>3</v>
      </c>
      <c r="U28" s="7"/>
      <c r="V28" s="8"/>
      <c r="W28" s="9" t="s">
        <v>3</v>
      </c>
      <c r="X28" s="7"/>
      <c r="Y28" s="8">
        <v>1</v>
      </c>
      <c r="Z28" s="9" t="s">
        <v>3</v>
      </c>
      <c r="AA28" s="7"/>
      <c r="AB28" s="8"/>
      <c r="AC28" s="9" t="s">
        <v>3</v>
      </c>
      <c r="AD28" s="7"/>
    </row>
    <row r="29" spans="1:30" ht="24" customHeight="1" thickBot="1">
      <c r="A29" s="21"/>
      <c r="B29" s="99"/>
      <c r="C29" s="8"/>
      <c r="D29" s="9" t="s">
        <v>3</v>
      </c>
      <c r="E29" s="7"/>
      <c r="F29" s="8"/>
      <c r="G29" s="9" t="s">
        <v>3</v>
      </c>
      <c r="H29" s="7"/>
      <c r="I29" s="8"/>
      <c r="J29" s="9" t="s">
        <v>3</v>
      </c>
      <c r="K29" s="7"/>
      <c r="L29" s="8"/>
      <c r="M29" s="9" t="s">
        <v>3</v>
      </c>
      <c r="N29" s="7"/>
      <c r="O29" s="163">
        <f t="shared" si="0"/>
        <v>0</v>
      </c>
      <c r="S29" s="8">
        <v>1</v>
      </c>
      <c r="T29" s="9" t="s">
        <v>3</v>
      </c>
      <c r="U29" s="7"/>
      <c r="V29" s="8"/>
      <c r="W29" s="9" t="s">
        <v>3</v>
      </c>
      <c r="X29" s="7"/>
      <c r="Y29" s="8">
        <v>1</v>
      </c>
      <c r="Z29" s="9" t="s">
        <v>3</v>
      </c>
      <c r="AA29" s="7"/>
      <c r="AB29" s="8"/>
      <c r="AC29" s="9" t="s">
        <v>3</v>
      </c>
      <c r="AD29" s="7"/>
    </row>
    <row r="30" spans="1:30" ht="24" customHeight="1" thickBot="1">
      <c r="A30" s="21"/>
      <c r="B30" s="99"/>
      <c r="C30" s="8"/>
      <c r="D30" s="9" t="s">
        <v>3</v>
      </c>
      <c r="E30" s="7"/>
      <c r="F30" s="8"/>
      <c r="G30" s="9" t="s">
        <v>3</v>
      </c>
      <c r="H30" s="7"/>
      <c r="I30" s="8"/>
      <c r="J30" s="9" t="s">
        <v>3</v>
      </c>
      <c r="K30" s="7"/>
      <c r="L30" s="8"/>
      <c r="M30" s="9" t="s">
        <v>3</v>
      </c>
      <c r="N30" s="7"/>
      <c r="O30" s="163">
        <f t="shared" si="0"/>
        <v>0</v>
      </c>
      <c r="S30" s="8">
        <v>5</v>
      </c>
      <c r="T30" s="9" t="s">
        <v>3</v>
      </c>
      <c r="U30" s="7"/>
      <c r="V30" s="8">
        <v>5</v>
      </c>
      <c r="W30" s="9" t="s">
        <v>3</v>
      </c>
      <c r="X30" s="7"/>
      <c r="Y30" s="8">
        <v>5</v>
      </c>
      <c r="Z30" s="9" t="s">
        <v>3</v>
      </c>
      <c r="AA30" s="7"/>
      <c r="AB30" s="8">
        <v>5</v>
      </c>
      <c r="AC30" s="9" t="s">
        <v>3</v>
      </c>
      <c r="AD30" s="7"/>
    </row>
    <row r="31" spans="1:30" ht="24" customHeight="1" thickBot="1">
      <c r="A31" s="21"/>
      <c r="B31" s="99"/>
      <c r="C31" s="8"/>
      <c r="D31" s="9" t="s">
        <v>3</v>
      </c>
      <c r="E31" s="7"/>
      <c r="F31" s="8"/>
      <c r="G31" s="9" t="s">
        <v>3</v>
      </c>
      <c r="H31" s="7"/>
      <c r="I31" s="8"/>
      <c r="J31" s="9" t="s">
        <v>3</v>
      </c>
      <c r="K31" s="7"/>
      <c r="L31" s="8"/>
      <c r="M31" s="9" t="s">
        <v>3</v>
      </c>
      <c r="N31" s="7"/>
      <c r="O31" s="163">
        <f t="shared" si="0"/>
        <v>0</v>
      </c>
      <c r="S31" s="8"/>
      <c r="T31" s="9" t="s">
        <v>3</v>
      </c>
      <c r="U31" s="7"/>
      <c r="V31" s="8"/>
      <c r="W31" s="9" t="s">
        <v>3</v>
      </c>
      <c r="X31" s="7"/>
      <c r="Y31" s="8"/>
      <c r="Z31" s="9" t="s">
        <v>3</v>
      </c>
      <c r="AA31" s="7"/>
      <c r="AB31" s="8"/>
      <c r="AC31" s="9" t="s">
        <v>3</v>
      </c>
      <c r="AD31" s="7"/>
    </row>
    <row r="32" spans="1:30" ht="24" customHeight="1" thickBot="1">
      <c r="A32" s="21"/>
      <c r="B32" s="99"/>
      <c r="C32" s="8"/>
      <c r="D32" s="9" t="s">
        <v>3</v>
      </c>
      <c r="E32" s="7"/>
      <c r="F32" s="8"/>
      <c r="G32" s="9" t="s">
        <v>3</v>
      </c>
      <c r="H32" s="7"/>
      <c r="I32" s="8"/>
      <c r="J32" s="9" t="s">
        <v>3</v>
      </c>
      <c r="K32" s="7"/>
      <c r="L32" s="8"/>
      <c r="M32" s="9" t="s">
        <v>3</v>
      </c>
      <c r="N32" s="7"/>
      <c r="O32" s="163">
        <f t="shared" si="0"/>
        <v>0</v>
      </c>
      <c r="S32" s="8"/>
      <c r="T32" s="9" t="s">
        <v>3</v>
      </c>
      <c r="U32" s="7"/>
      <c r="V32" s="8"/>
      <c r="W32" s="9" t="s">
        <v>3</v>
      </c>
      <c r="X32" s="7"/>
      <c r="Y32" s="8"/>
      <c r="Z32" s="9" t="s">
        <v>3</v>
      </c>
      <c r="AA32" s="7"/>
      <c r="AB32" s="8"/>
      <c r="AC32" s="9" t="s">
        <v>3</v>
      </c>
      <c r="AD32" s="7"/>
    </row>
    <row r="33" spans="1:30" ht="24" customHeight="1" thickBot="1">
      <c r="A33" s="21"/>
      <c r="B33" s="99"/>
      <c r="C33" s="8"/>
      <c r="D33" s="9" t="s">
        <v>3</v>
      </c>
      <c r="E33" s="7"/>
      <c r="F33" s="8"/>
      <c r="G33" s="9" t="s">
        <v>3</v>
      </c>
      <c r="H33" s="7"/>
      <c r="I33" s="8"/>
      <c r="J33" s="9" t="s">
        <v>3</v>
      </c>
      <c r="K33" s="7"/>
      <c r="L33" s="8"/>
      <c r="M33" s="9" t="s">
        <v>3</v>
      </c>
      <c r="N33" s="7"/>
      <c r="O33" s="163">
        <f t="shared" si="0"/>
        <v>0</v>
      </c>
      <c r="S33" s="8"/>
      <c r="T33" s="9" t="s">
        <v>3</v>
      </c>
      <c r="U33" s="7"/>
      <c r="V33" s="8"/>
      <c r="W33" s="9" t="s">
        <v>3</v>
      </c>
      <c r="X33" s="7"/>
      <c r="Y33" s="8"/>
      <c r="Z33" s="9" t="s">
        <v>3</v>
      </c>
      <c r="AA33" s="7"/>
      <c r="AB33" s="8"/>
      <c r="AC33" s="9" t="s">
        <v>3</v>
      </c>
      <c r="AD33" s="7"/>
    </row>
    <row r="34" spans="1:30" ht="24" customHeight="1" thickBot="1">
      <c r="A34" s="21"/>
      <c r="B34" s="99"/>
      <c r="C34" s="8"/>
      <c r="D34" s="9" t="s">
        <v>3</v>
      </c>
      <c r="E34" s="7"/>
      <c r="F34" s="8"/>
      <c r="G34" s="9" t="s">
        <v>3</v>
      </c>
      <c r="H34" s="7"/>
      <c r="I34" s="8"/>
      <c r="J34" s="9" t="s">
        <v>3</v>
      </c>
      <c r="K34" s="7"/>
      <c r="L34" s="8"/>
      <c r="M34" s="9" t="s">
        <v>3</v>
      </c>
      <c r="N34" s="7"/>
      <c r="O34" s="163">
        <f t="shared" ref="O34" si="1">(C34+F34+I34+L34)*600</f>
        <v>0</v>
      </c>
      <c r="S34" s="8"/>
      <c r="T34" s="9"/>
      <c r="U34" s="7"/>
      <c r="V34" s="8"/>
      <c r="W34" s="9"/>
      <c r="X34" s="7"/>
      <c r="Y34" s="8"/>
      <c r="Z34" s="9"/>
      <c r="AA34" s="7"/>
      <c r="AB34" s="8"/>
      <c r="AC34" s="9"/>
      <c r="AD34" s="7"/>
    </row>
    <row r="35" spans="1:30" ht="24" customHeight="1" thickBot="1">
      <c r="A35" s="21"/>
      <c r="B35" s="108"/>
      <c r="C35" s="8"/>
      <c r="D35" s="9" t="s">
        <v>3</v>
      </c>
      <c r="E35" s="7"/>
      <c r="F35" s="8"/>
      <c r="G35" s="9" t="s">
        <v>3</v>
      </c>
      <c r="H35" s="7"/>
      <c r="I35" s="8"/>
      <c r="J35" s="9" t="s">
        <v>3</v>
      </c>
      <c r="K35" s="7"/>
      <c r="L35" s="8"/>
      <c r="M35" s="9" t="s">
        <v>3</v>
      </c>
      <c r="N35" s="7"/>
      <c r="O35" s="163">
        <f t="shared" si="0"/>
        <v>0</v>
      </c>
      <c r="S35" s="8"/>
      <c r="T35" s="9" t="s">
        <v>3</v>
      </c>
      <c r="U35" s="7"/>
      <c r="V35" s="8"/>
      <c r="W35" s="9" t="s">
        <v>3</v>
      </c>
      <c r="X35" s="7"/>
      <c r="Y35" s="8"/>
      <c r="Z35" s="9" t="s">
        <v>3</v>
      </c>
      <c r="AA35" s="7"/>
      <c r="AB35" s="8"/>
      <c r="AC35" s="9" t="s">
        <v>3</v>
      </c>
      <c r="AD35" s="7"/>
    </row>
    <row r="36" spans="1:30" ht="24" customHeight="1" thickBot="1">
      <c r="A36" s="21"/>
      <c r="B36" s="108"/>
      <c r="C36" s="8"/>
      <c r="D36" s="9" t="s">
        <v>3</v>
      </c>
      <c r="E36" s="7"/>
      <c r="F36" s="8"/>
      <c r="G36" s="9" t="s">
        <v>3</v>
      </c>
      <c r="H36" s="7"/>
      <c r="I36" s="8"/>
      <c r="J36" s="9" t="s">
        <v>3</v>
      </c>
      <c r="K36" s="7"/>
      <c r="L36" s="8"/>
      <c r="M36" s="9" t="s">
        <v>3</v>
      </c>
      <c r="N36" s="7"/>
      <c r="O36" s="163">
        <f t="shared" si="0"/>
        <v>0</v>
      </c>
      <c r="S36" s="8"/>
      <c r="T36" s="9" t="s">
        <v>3</v>
      </c>
      <c r="U36" s="7"/>
      <c r="V36" s="8"/>
      <c r="W36" s="9" t="s">
        <v>3</v>
      </c>
      <c r="X36" s="7"/>
      <c r="Y36" s="8"/>
      <c r="Z36" s="9" t="s">
        <v>3</v>
      </c>
      <c r="AA36" s="7"/>
      <c r="AB36" s="8"/>
      <c r="AC36" s="9" t="s">
        <v>3</v>
      </c>
      <c r="AD36" s="7"/>
    </row>
    <row r="37" spans="1:30" ht="24" customHeight="1" thickBot="1">
      <c r="C37" s="8">
        <f>SUM(C2:C36)</f>
        <v>73</v>
      </c>
      <c r="D37" s="109" t="s">
        <v>3</v>
      </c>
      <c r="F37" s="8">
        <f>SUM(F2:F36)</f>
        <v>70</v>
      </c>
      <c r="G37" s="9" t="s">
        <v>3</v>
      </c>
      <c r="I37" s="8">
        <f>SUM(I2:I36)</f>
        <v>67</v>
      </c>
      <c r="J37" s="109" t="s">
        <v>3</v>
      </c>
      <c r="L37" s="8">
        <f>SUM(L2:L36)</f>
        <v>55</v>
      </c>
      <c r="M37" s="109" t="s">
        <v>3</v>
      </c>
      <c r="O37" s="163">
        <f>SUM(O2:O36)</f>
        <v>159000</v>
      </c>
      <c r="S37" s="8">
        <f>SUM(S2:S36)</f>
        <v>85</v>
      </c>
      <c r="T37" s="109" t="s">
        <v>3</v>
      </c>
      <c r="V37" s="8">
        <f>SUM(V2:V36)</f>
        <v>72</v>
      </c>
      <c r="W37" s="9" t="s">
        <v>3</v>
      </c>
      <c r="Y37" s="8">
        <f>SUM(Y2:Y36)</f>
        <v>85</v>
      </c>
      <c r="Z37" s="109" t="s">
        <v>3</v>
      </c>
      <c r="AB37" s="8">
        <f>SUM(AB2:AB36)</f>
        <v>70</v>
      </c>
      <c r="AC37" s="109" t="s">
        <v>3</v>
      </c>
    </row>
    <row r="40" spans="1:30" ht="24" customHeight="1">
      <c r="S40" s="398">
        <f>C37+F37+I37+L37</f>
        <v>265</v>
      </c>
      <c r="T40" s="398"/>
      <c r="U40" s="398"/>
      <c r="V40" s="398"/>
    </row>
    <row r="41" spans="1:30" ht="24" customHeight="1">
      <c r="S41" s="398"/>
      <c r="T41" s="398"/>
      <c r="U41" s="398"/>
      <c r="V41" s="398"/>
    </row>
  </sheetData>
  <mergeCells count="11">
    <mergeCell ref="A15:A16"/>
    <mergeCell ref="A17:A21"/>
    <mergeCell ref="Y1:Z1"/>
    <mergeCell ref="AB1:AC1"/>
    <mergeCell ref="S40:V41"/>
    <mergeCell ref="C1:D1"/>
    <mergeCell ref="F1:G1"/>
    <mergeCell ref="I1:J1"/>
    <mergeCell ref="L1:M1"/>
    <mergeCell ref="S1:T1"/>
    <mergeCell ref="V1:W1"/>
  </mergeCells>
  <phoneticPr fontId="2"/>
  <pageMargins left="0.5" right="0.16" top="0.16" bottom="0.16" header="0.16" footer="0.16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Q336"/>
  <sheetViews>
    <sheetView topLeftCell="A316" workbookViewId="0">
      <selection activeCell="I336" sqref="I336:Q336"/>
    </sheetView>
  </sheetViews>
  <sheetFormatPr defaultColWidth="4.375" defaultRowHeight="26.25" customHeight="1"/>
  <cols>
    <col min="1" max="16" width="4.375" style="29"/>
    <col min="17" max="17" width="5.75" style="29" customWidth="1"/>
    <col min="18" max="16384" width="4.375" style="29"/>
  </cols>
  <sheetData>
    <row r="1" spans="1:17" ht="22.5" customHeight="1">
      <c r="A1" s="404" t="str">
        <f>'神農会弁当 2018'!A2</f>
        <v>田中屋本店</v>
      </c>
      <c r="B1" s="404"/>
      <c r="C1" s="404"/>
      <c r="D1" s="404"/>
      <c r="E1" s="404"/>
      <c r="M1" s="305" t="s">
        <v>1056</v>
      </c>
      <c r="N1" s="305"/>
      <c r="O1" s="305"/>
      <c r="P1" s="305"/>
      <c r="Q1" s="305"/>
    </row>
    <row r="2" spans="1:17" ht="26.25" customHeight="1">
      <c r="B2" s="310" t="str">
        <f>'神農会弁当 2018'!A2:B2</f>
        <v>西田弘行</v>
      </c>
      <c r="C2" s="310"/>
      <c r="D2" s="310"/>
      <c r="E2" s="310"/>
      <c r="F2" s="310"/>
      <c r="G2" s="228" t="s">
        <v>50</v>
      </c>
    </row>
    <row r="3" spans="1:17" ht="9" customHeight="1"/>
    <row r="4" spans="1:17" ht="22.5" customHeight="1">
      <c r="A4" s="311" t="s">
        <v>52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</row>
    <row r="5" spans="1:17" ht="11.25" customHeight="1"/>
    <row r="6" spans="1:17" ht="26.25" customHeight="1">
      <c r="D6" s="312"/>
      <c r="E6" s="312"/>
      <c r="F6" s="32" t="s">
        <v>54</v>
      </c>
      <c r="G6" s="313">
        <f>'神農会弁当 2018'!O2</f>
        <v>3600</v>
      </c>
      <c r="H6" s="314"/>
      <c r="I6" s="314"/>
      <c r="J6" s="314"/>
      <c r="K6" s="314"/>
      <c r="L6" s="30" t="s">
        <v>55</v>
      </c>
      <c r="M6" s="30"/>
      <c r="N6" s="30"/>
    </row>
    <row r="7" spans="1:17" ht="22.5" customHeight="1">
      <c r="D7" s="308" t="s">
        <v>56</v>
      </c>
      <c r="E7" s="308"/>
      <c r="F7" s="308"/>
      <c r="G7" s="308"/>
      <c r="H7" s="308"/>
      <c r="I7" s="308"/>
      <c r="J7" s="308"/>
      <c r="K7" s="308"/>
      <c r="L7" s="308"/>
      <c r="M7" s="308"/>
      <c r="N7" s="308"/>
    </row>
    <row r="8" spans="1:17" ht="9" customHeight="1"/>
    <row r="9" spans="1:17" ht="22.5" customHeight="1">
      <c r="I9" s="309" t="s">
        <v>1065</v>
      </c>
      <c r="J9" s="309"/>
      <c r="K9" s="309"/>
      <c r="L9" s="309"/>
      <c r="M9" s="309"/>
      <c r="N9" s="309"/>
      <c r="O9" s="309"/>
      <c r="P9" s="309"/>
      <c r="Q9" s="309"/>
    </row>
    <row r="10" spans="1:17" ht="12.75" customHeight="1">
      <c r="A10" s="33"/>
      <c r="B10" s="33"/>
      <c r="C10" s="33"/>
      <c r="D10" s="33"/>
      <c r="E10" s="33"/>
      <c r="F10" s="33"/>
      <c r="G10" s="33"/>
      <c r="H10" s="33"/>
      <c r="I10" s="33"/>
      <c r="J10" s="34"/>
      <c r="K10" s="34"/>
      <c r="L10" s="34"/>
      <c r="M10" s="34"/>
      <c r="N10" s="34"/>
      <c r="O10" s="34"/>
      <c r="P10" s="34"/>
      <c r="Q10" s="34"/>
    </row>
    <row r="11" spans="1:17" ht="12.7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17" ht="22.5" customHeight="1">
      <c r="A12" s="405" t="str">
        <f>'神農会弁当 2018'!A3</f>
        <v>大黒食品</v>
      </c>
      <c r="B12" s="405"/>
      <c r="C12" s="405"/>
      <c r="D12" s="405"/>
      <c r="E12" s="405"/>
      <c r="M12" s="305" t="str">
        <f>M1</f>
        <v>平成30年2月18・19日</v>
      </c>
      <c r="N12" s="305"/>
      <c r="O12" s="305"/>
      <c r="P12" s="305"/>
      <c r="Q12" s="305"/>
    </row>
    <row r="13" spans="1:17" ht="26.25" customHeight="1">
      <c r="B13" s="310" t="str">
        <f>'神農会弁当 2018'!B3</f>
        <v>古志利克</v>
      </c>
      <c r="C13" s="310"/>
      <c r="D13" s="310"/>
      <c r="E13" s="310"/>
      <c r="F13" s="310"/>
      <c r="G13" s="228" t="s">
        <v>50</v>
      </c>
    </row>
    <row r="14" spans="1:17" ht="9" customHeight="1"/>
    <row r="15" spans="1:17" ht="22.5" customHeight="1">
      <c r="A15" s="311" t="s">
        <v>52</v>
      </c>
      <c r="B15" s="311"/>
      <c r="C15" s="311"/>
      <c r="D15" s="311"/>
      <c r="E15" s="311"/>
      <c r="F15" s="311"/>
      <c r="G15" s="311"/>
      <c r="H15" s="311"/>
      <c r="I15" s="311"/>
      <c r="J15" s="311"/>
      <c r="K15" s="311"/>
      <c r="L15" s="311"/>
      <c r="M15" s="311"/>
      <c r="N15" s="311"/>
      <c r="O15" s="311"/>
      <c r="P15" s="311"/>
      <c r="Q15" s="311"/>
    </row>
    <row r="16" spans="1:17" ht="11.25" customHeight="1"/>
    <row r="17" spans="1:17" ht="26.25" customHeight="1">
      <c r="D17" s="312"/>
      <c r="E17" s="312"/>
      <c r="F17" s="32" t="s">
        <v>54</v>
      </c>
      <c r="G17" s="313">
        <f>'神農会弁当 2018'!O3</f>
        <v>7200</v>
      </c>
      <c r="H17" s="314"/>
      <c r="I17" s="314"/>
      <c r="J17" s="314"/>
      <c r="K17" s="314"/>
      <c r="L17" s="30" t="s">
        <v>55</v>
      </c>
      <c r="M17" s="30"/>
      <c r="N17" s="30"/>
    </row>
    <row r="18" spans="1:17" ht="22.5" customHeight="1">
      <c r="D18" s="308" t="s">
        <v>56</v>
      </c>
      <c r="E18" s="308"/>
      <c r="F18" s="308"/>
      <c r="G18" s="308"/>
      <c r="H18" s="308"/>
      <c r="I18" s="308"/>
      <c r="J18" s="308"/>
      <c r="K18" s="308"/>
      <c r="L18" s="308"/>
      <c r="M18" s="308"/>
      <c r="N18" s="308"/>
    </row>
    <row r="19" spans="1:17" ht="9" customHeight="1"/>
    <row r="20" spans="1:17" ht="22.5" customHeight="1">
      <c r="I20" s="309" t="s">
        <v>1065</v>
      </c>
      <c r="J20" s="309"/>
      <c r="K20" s="309"/>
      <c r="L20" s="309"/>
      <c r="M20" s="309"/>
      <c r="N20" s="309"/>
      <c r="O20" s="309"/>
      <c r="P20" s="309"/>
      <c r="Q20" s="309"/>
    </row>
    <row r="21" spans="1:17" ht="12.75" customHeight="1">
      <c r="A21" s="36"/>
      <c r="B21" s="36"/>
      <c r="C21" s="36"/>
      <c r="D21" s="36"/>
      <c r="E21" s="36"/>
      <c r="F21" s="36"/>
      <c r="G21" s="36"/>
      <c r="H21" s="36"/>
      <c r="I21" s="36"/>
      <c r="J21" s="37"/>
      <c r="K21" s="37"/>
      <c r="L21" s="37"/>
      <c r="M21" s="37"/>
      <c r="N21" s="37"/>
      <c r="O21" s="37"/>
      <c r="P21" s="37"/>
      <c r="Q21" s="37"/>
    </row>
    <row r="22" spans="1:17" ht="12.75" customHeight="1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ht="22.5" customHeight="1">
      <c r="A23" s="405" t="str">
        <f>'神農会弁当 2018'!A4</f>
        <v>なおくら</v>
      </c>
      <c r="B23" s="405"/>
      <c r="C23" s="405"/>
      <c r="D23" s="405"/>
      <c r="E23" s="405"/>
      <c r="M23" s="305" t="str">
        <f>M12</f>
        <v>平成30年2月18・19日</v>
      </c>
      <c r="N23" s="305"/>
      <c r="O23" s="305"/>
      <c r="P23" s="305"/>
      <c r="Q23" s="305"/>
    </row>
    <row r="24" spans="1:17" ht="26.25" customHeight="1">
      <c r="B24" s="310" t="str">
        <f>'神農会弁当 2018'!B4</f>
        <v>畠山尚志</v>
      </c>
      <c r="C24" s="310"/>
      <c r="D24" s="310"/>
      <c r="E24" s="310"/>
      <c r="F24" s="310"/>
      <c r="G24" s="228" t="s">
        <v>50</v>
      </c>
    </row>
    <row r="25" spans="1:17" ht="9" customHeight="1"/>
    <row r="26" spans="1:17" ht="22.5" customHeight="1">
      <c r="A26" s="311" t="s">
        <v>52</v>
      </c>
      <c r="B26" s="311"/>
      <c r="C26" s="311"/>
      <c r="D26" s="311"/>
      <c r="E26" s="311"/>
      <c r="F26" s="311"/>
      <c r="G26" s="311"/>
      <c r="H26" s="311"/>
      <c r="I26" s="311"/>
      <c r="J26" s="311"/>
      <c r="K26" s="311"/>
      <c r="L26" s="311"/>
      <c r="M26" s="311"/>
      <c r="N26" s="311"/>
      <c r="O26" s="311"/>
      <c r="P26" s="311"/>
      <c r="Q26" s="311"/>
    </row>
    <row r="27" spans="1:17" ht="11.25" customHeight="1"/>
    <row r="28" spans="1:17" ht="26.25" customHeight="1">
      <c r="D28" s="312"/>
      <c r="E28" s="312"/>
      <c r="F28" s="32" t="s">
        <v>54</v>
      </c>
      <c r="G28" s="313">
        <f>'神農会弁当 2018'!O4</f>
        <v>9600</v>
      </c>
      <c r="H28" s="314"/>
      <c r="I28" s="314"/>
      <c r="J28" s="314"/>
      <c r="K28" s="314"/>
      <c r="L28" s="30" t="s">
        <v>55</v>
      </c>
      <c r="M28" s="30"/>
      <c r="N28" s="30"/>
    </row>
    <row r="29" spans="1:17" ht="22.5" customHeight="1">
      <c r="D29" s="308" t="s">
        <v>56</v>
      </c>
      <c r="E29" s="308"/>
      <c r="F29" s="308"/>
      <c r="G29" s="308"/>
      <c r="H29" s="308"/>
      <c r="I29" s="308"/>
      <c r="J29" s="308"/>
      <c r="K29" s="308"/>
      <c r="L29" s="308"/>
      <c r="M29" s="308"/>
      <c r="N29" s="308"/>
    </row>
    <row r="30" spans="1:17" ht="9" customHeight="1"/>
    <row r="31" spans="1:17" ht="22.5" customHeight="1">
      <c r="I31" s="309" t="s">
        <v>1065</v>
      </c>
      <c r="J31" s="309"/>
      <c r="K31" s="309"/>
      <c r="L31" s="309"/>
      <c r="M31" s="309"/>
      <c r="N31" s="309"/>
      <c r="O31" s="309"/>
      <c r="P31" s="309"/>
      <c r="Q31" s="309"/>
    </row>
    <row r="32" spans="1:17" ht="12.75" customHeight="1">
      <c r="A32" s="36"/>
      <c r="B32" s="36"/>
      <c r="C32" s="36"/>
      <c r="D32" s="36"/>
      <c r="E32" s="36"/>
      <c r="F32" s="36"/>
      <c r="G32" s="36"/>
      <c r="H32" s="36"/>
      <c r="I32" s="36"/>
      <c r="J32" s="37"/>
      <c r="K32" s="37"/>
      <c r="L32" s="37"/>
      <c r="M32" s="37"/>
      <c r="N32" s="37"/>
      <c r="O32" s="37"/>
      <c r="P32" s="37"/>
      <c r="Q32" s="37"/>
    </row>
    <row r="33" spans="1:17" ht="12.7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ht="22.5" customHeight="1">
      <c r="A34" s="405" t="str">
        <f>'神農会弁当 2018'!A5</f>
        <v>北村商事</v>
      </c>
      <c r="B34" s="405"/>
      <c r="C34" s="405"/>
      <c r="D34" s="405"/>
      <c r="E34" s="405"/>
      <c r="F34" s="405"/>
      <c r="M34" s="305" t="str">
        <f>M23</f>
        <v>平成30年2月18・19日</v>
      </c>
      <c r="N34" s="305"/>
      <c r="O34" s="305"/>
      <c r="P34" s="305"/>
      <c r="Q34" s="305"/>
    </row>
    <row r="35" spans="1:17" ht="26.25" customHeight="1">
      <c r="B35" s="310" t="str">
        <f>'神農会弁当 2018'!B5</f>
        <v>北村雅利</v>
      </c>
      <c r="C35" s="310"/>
      <c r="D35" s="310"/>
      <c r="E35" s="310"/>
      <c r="F35" s="310"/>
      <c r="G35" s="228" t="s">
        <v>50</v>
      </c>
    </row>
    <row r="36" spans="1:17" ht="9" customHeight="1"/>
    <row r="37" spans="1:17" ht="22.5" customHeight="1">
      <c r="A37" s="311" t="s">
        <v>52</v>
      </c>
      <c r="B37" s="311"/>
      <c r="C37" s="311"/>
      <c r="D37" s="311"/>
      <c r="E37" s="311"/>
      <c r="F37" s="311"/>
      <c r="G37" s="311"/>
      <c r="H37" s="311"/>
      <c r="I37" s="311"/>
      <c r="J37" s="311"/>
      <c r="K37" s="311"/>
      <c r="L37" s="311"/>
      <c r="M37" s="311"/>
      <c r="N37" s="311"/>
      <c r="O37" s="311"/>
      <c r="P37" s="311"/>
      <c r="Q37" s="311"/>
    </row>
    <row r="38" spans="1:17" ht="11.25" customHeight="1"/>
    <row r="39" spans="1:17" ht="26.25" customHeight="1">
      <c r="D39" s="312"/>
      <c r="E39" s="312"/>
      <c r="F39" s="32" t="s">
        <v>54</v>
      </c>
      <c r="G39" s="313">
        <f>'神農会弁当 2018'!O5</f>
        <v>4800</v>
      </c>
      <c r="H39" s="314"/>
      <c r="I39" s="314"/>
      <c r="J39" s="314"/>
      <c r="K39" s="314"/>
      <c r="L39" s="30" t="s">
        <v>55</v>
      </c>
      <c r="M39" s="30"/>
      <c r="N39" s="30"/>
    </row>
    <row r="40" spans="1:17" ht="22.5" customHeight="1">
      <c r="D40" s="308" t="s">
        <v>56</v>
      </c>
      <c r="E40" s="308"/>
      <c r="F40" s="308"/>
      <c r="G40" s="308"/>
      <c r="H40" s="308"/>
      <c r="I40" s="308"/>
      <c r="J40" s="308"/>
      <c r="K40" s="308"/>
      <c r="L40" s="308"/>
      <c r="M40" s="308"/>
      <c r="N40" s="308"/>
    </row>
    <row r="41" spans="1:17" ht="9" customHeight="1"/>
    <row r="42" spans="1:17" ht="22.5" customHeight="1">
      <c r="I42" s="309" t="s">
        <v>1065</v>
      </c>
      <c r="J42" s="309"/>
      <c r="K42" s="309"/>
      <c r="L42" s="309"/>
      <c r="M42" s="309"/>
      <c r="N42" s="309"/>
      <c r="O42" s="309"/>
      <c r="P42" s="309"/>
      <c r="Q42" s="309"/>
    </row>
    <row r="43" spans="1:17" ht="22.5" customHeight="1">
      <c r="A43" s="405" t="str">
        <f>'神農会弁当 2018'!A6</f>
        <v>古賀家</v>
      </c>
      <c r="B43" s="405"/>
      <c r="C43" s="405"/>
      <c r="D43" s="405"/>
      <c r="E43" s="405"/>
      <c r="M43" s="305" t="str">
        <f>M34</f>
        <v>平成30年2月18・19日</v>
      </c>
      <c r="N43" s="305"/>
      <c r="O43" s="305"/>
      <c r="P43" s="305"/>
      <c r="Q43" s="305"/>
    </row>
    <row r="44" spans="1:17" ht="26.25" customHeight="1">
      <c r="B44" s="310" t="str">
        <f>'神農会弁当 2018'!B6</f>
        <v>古賀敏憲</v>
      </c>
      <c r="C44" s="310"/>
      <c r="D44" s="310"/>
      <c r="E44" s="310"/>
      <c r="F44" s="310"/>
      <c r="G44" s="228" t="s">
        <v>50</v>
      </c>
    </row>
    <row r="45" spans="1:17" ht="9" customHeight="1"/>
    <row r="46" spans="1:17" ht="22.5" customHeight="1">
      <c r="A46" s="311" t="s">
        <v>52</v>
      </c>
      <c r="B46" s="311"/>
      <c r="C46" s="311"/>
      <c r="D46" s="311"/>
      <c r="E46" s="311"/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311"/>
      <c r="Q46" s="311"/>
    </row>
    <row r="47" spans="1:17" ht="11.25" customHeight="1"/>
    <row r="48" spans="1:17" ht="26.25" customHeight="1">
      <c r="D48" s="312"/>
      <c r="E48" s="312"/>
      <c r="F48" s="32" t="s">
        <v>54</v>
      </c>
      <c r="G48" s="313">
        <f>'神農会弁当 2018'!O6</f>
        <v>4800</v>
      </c>
      <c r="H48" s="314"/>
      <c r="I48" s="314"/>
      <c r="J48" s="314"/>
      <c r="K48" s="314"/>
      <c r="L48" s="30" t="s">
        <v>55</v>
      </c>
      <c r="M48" s="30"/>
      <c r="N48" s="30"/>
    </row>
    <row r="49" spans="1:17" ht="22.5" customHeight="1">
      <c r="D49" s="308" t="s">
        <v>56</v>
      </c>
      <c r="E49" s="308"/>
      <c r="F49" s="308"/>
      <c r="G49" s="308"/>
      <c r="H49" s="308"/>
      <c r="I49" s="308"/>
      <c r="J49" s="308"/>
      <c r="K49" s="308"/>
      <c r="L49" s="308"/>
      <c r="M49" s="308"/>
      <c r="N49" s="308"/>
    </row>
    <row r="50" spans="1:17" ht="9" customHeight="1"/>
    <row r="51" spans="1:17" ht="22.5" customHeight="1">
      <c r="I51" s="309" t="s">
        <v>1065</v>
      </c>
      <c r="J51" s="309"/>
      <c r="K51" s="309"/>
      <c r="L51" s="309"/>
      <c r="M51" s="309"/>
      <c r="N51" s="309"/>
      <c r="O51" s="309"/>
      <c r="P51" s="309"/>
      <c r="Q51" s="309"/>
    </row>
    <row r="52" spans="1:17" ht="12.75" customHeight="1">
      <c r="A52" s="33"/>
      <c r="B52" s="33"/>
      <c r="C52" s="33"/>
      <c r="D52" s="33"/>
      <c r="E52" s="33"/>
      <c r="F52" s="33"/>
      <c r="G52" s="33"/>
      <c r="H52" s="33"/>
      <c r="I52" s="33"/>
      <c r="J52" s="34"/>
      <c r="K52" s="34"/>
      <c r="L52" s="34"/>
      <c r="M52" s="34"/>
      <c r="N52" s="34"/>
      <c r="O52" s="34"/>
      <c r="P52" s="34"/>
      <c r="Q52" s="34"/>
    </row>
    <row r="53" spans="1:17" ht="12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</row>
    <row r="54" spans="1:17" ht="22.5" customHeight="1">
      <c r="A54" s="405" t="str">
        <f>'神農会弁当 2018'!A8</f>
        <v>中岡園芸</v>
      </c>
      <c r="B54" s="405"/>
      <c r="C54" s="405"/>
      <c r="D54" s="405"/>
      <c r="E54" s="405"/>
      <c r="M54" s="305" t="str">
        <f>M43</f>
        <v>平成30年2月18・19日</v>
      </c>
      <c r="N54" s="305"/>
      <c r="O54" s="305"/>
      <c r="P54" s="305"/>
      <c r="Q54" s="305"/>
    </row>
    <row r="55" spans="1:17" ht="26.25" customHeight="1">
      <c r="B55" s="310" t="str">
        <f>'神農会弁当 2018'!B8</f>
        <v>中岡弘美</v>
      </c>
      <c r="C55" s="310"/>
      <c r="D55" s="310"/>
      <c r="E55" s="310"/>
      <c r="F55" s="310"/>
      <c r="G55" s="228" t="s">
        <v>50</v>
      </c>
    </row>
    <row r="56" spans="1:17" ht="9" customHeight="1"/>
    <row r="57" spans="1:17" ht="22.5" customHeight="1">
      <c r="A57" s="311" t="s">
        <v>52</v>
      </c>
      <c r="B57" s="311"/>
      <c r="C57" s="311"/>
      <c r="D57" s="311"/>
      <c r="E57" s="311"/>
      <c r="F57" s="311"/>
      <c r="G57" s="311"/>
      <c r="H57" s="311"/>
      <c r="I57" s="311"/>
      <c r="J57" s="311"/>
      <c r="K57" s="311"/>
      <c r="L57" s="311"/>
      <c r="M57" s="311"/>
      <c r="N57" s="311"/>
      <c r="O57" s="311"/>
      <c r="P57" s="311"/>
      <c r="Q57" s="311"/>
    </row>
    <row r="58" spans="1:17" ht="11.25" customHeight="1"/>
    <row r="59" spans="1:17" ht="26.25" customHeight="1">
      <c r="D59" s="312"/>
      <c r="E59" s="312"/>
      <c r="F59" s="32" t="s">
        <v>54</v>
      </c>
      <c r="G59" s="313">
        <f>'神農会弁当 2018'!O8</f>
        <v>2400</v>
      </c>
      <c r="H59" s="314"/>
      <c r="I59" s="314"/>
      <c r="J59" s="314"/>
      <c r="K59" s="314"/>
      <c r="L59" s="30" t="s">
        <v>55</v>
      </c>
      <c r="M59" s="30"/>
      <c r="N59" s="30"/>
    </row>
    <row r="60" spans="1:17" ht="22.5" customHeight="1">
      <c r="D60" s="308" t="s">
        <v>56</v>
      </c>
      <c r="E60" s="308"/>
      <c r="F60" s="308"/>
      <c r="G60" s="308"/>
      <c r="H60" s="308"/>
      <c r="I60" s="308"/>
      <c r="J60" s="308"/>
      <c r="K60" s="308"/>
      <c r="L60" s="308"/>
      <c r="M60" s="308"/>
      <c r="N60" s="308"/>
    </row>
    <row r="61" spans="1:17" ht="9" customHeight="1"/>
    <row r="62" spans="1:17" ht="22.5" customHeight="1">
      <c r="I62" s="309" t="s">
        <v>1065</v>
      </c>
      <c r="J62" s="309"/>
      <c r="K62" s="309"/>
      <c r="L62" s="309"/>
      <c r="M62" s="309"/>
      <c r="N62" s="309"/>
      <c r="O62" s="309"/>
      <c r="P62" s="309"/>
      <c r="Q62" s="309"/>
    </row>
    <row r="63" spans="1:17" ht="12.75" customHeight="1">
      <c r="A63" s="36"/>
      <c r="B63" s="36"/>
      <c r="C63" s="36"/>
      <c r="D63" s="36"/>
      <c r="E63" s="36"/>
      <c r="F63" s="36"/>
      <c r="G63" s="36"/>
      <c r="H63" s="36"/>
      <c r="I63" s="36"/>
      <c r="J63" s="37"/>
      <c r="K63" s="37"/>
      <c r="L63" s="37"/>
      <c r="M63" s="37"/>
      <c r="N63" s="37"/>
      <c r="O63" s="37"/>
      <c r="P63" s="37"/>
      <c r="Q63" s="37"/>
    </row>
    <row r="64" spans="1:17" ht="12.75" customHeight="1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</row>
    <row r="65" spans="1:17" ht="22.5" customHeight="1">
      <c r="A65" s="406" t="str">
        <f>'神農会弁当 2018'!A10</f>
        <v>小木曽陶器</v>
      </c>
      <c r="B65" s="406"/>
      <c r="C65" s="406"/>
      <c r="D65" s="406"/>
      <c r="E65" s="406"/>
      <c r="M65" s="305" t="str">
        <f>M54</f>
        <v>平成30年2月18・19日</v>
      </c>
      <c r="N65" s="305"/>
      <c r="O65" s="305"/>
      <c r="P65" s="305"/>
      <c r="Q65" s="305"/>
    </row>
    <row r="66" spans="1:17" ht="26.25" customHeight="1">
      <c r="B66" s="310" t="str">
        <f>'神農会弁当 2018'!B10</f>
        <v>小木曽幹夫</v>
      </c>
      <c r="C66" s="310"/>
      <c r="D66" s="310"/>
      <c r="E66" s="310"/>
      <c r="F66" s="310"/>
      <c r="G66" s="228" t="s">
        <v>50</v>
      </c>
    </row>
    <row r="67" spans="1:17" ht="9" customHeight="1"/>
    <row r="68" spans="1:17" ht="22.5" customHeight="1">
      <c r="A68" s="311" t="s">
        <v>52</v>
      </c>
      <c r="B68" s="311"/>
      <c r="C68" s="311"/>
      <c r="D68" s="311"/>
      <c r="E68" s="311"/>
      <c r="F68" s="311"/>
      <c r="G68" s="311"/>
      <c r="H68" s="311"/>
      <c r="I68" s="311"/>
      <c r="J68" s="311"/>
      <c r="K68" s="311"/>
      <c r="L68" s="311"/>
      <c r="M68" s="311"/>
      <c r="N68" s="311"/>
      <c r="O68" s="311"/>
      <c r="P68" s="311"/>
      <c r="Q68" s="311"/>
    </row>
    <row r="69" spans="1:17" ht="11.25" customHeight="1"/>
    <row r="70" spans="1:17" ht="26.25" customHeight="1">
      <c r="D70" s="312"/>
      <c r="E70" s="312"/>
      <c r="F70" s="32" t="s">
        <v>54</v>
      </c>
      <c r="G70" s="313">
        <f>'神農会弁当 2018'!O10</f>
        <v>2400</v>
      </c>
      <c r="H70" s="314"/>
      <c r="I70" s="314"/>
      <c r="J70" s="314"/>
      <c r="K70" s="314"/>
      <c r="L70" s="30" t="s">
        <v>55</v>
      </c>
      <c r="M70" s="30"/>
      <c r="N70" s="30"/>
    </row>
    <row r="71" spans="1:17" ht="22.5" customHeight="1">
      <c r="D71" s="308" t="s">
        <v>56</v>
      </c>
      <c r="E71" s="308"/>
      <c r="F71" s="308"/>
      <c r="G71" s="308"/>
      <c r="H71" s="308"/>
      <c r="I71" s="308"/>
      <c r="J71" s="308"/>
      <c r="K71" s="308"/>
      <c r="L71" s="308"/>
      <c r="M71" s="308"/>
      <c r="N71" s="308"/>
    </row>
    <row r="72" spans="1:17" ht="9" customHeight="1"/>
    <row r="73" spans="1:17" ht="22.5" customHeight="1">
      <c r="I73" s="309" t="s">
        <v>1065</v>
      </c>
      <c r="J73" s="309"/>
      <c r="K73" s="309"/>
      <c r="L73" s="309"/>
      <c r="M73" s="309"/>
      <c r="N73" s="309"/>
      <c r="O73" s="309"/>
      <c r="P73" s="309"/>
      <c r="Q73" s="309"/>
    </row>
    <row r="74" spans="1:17" ht="12.75" customHeight="1">
      <c r="A74" s="36"/>
      <c r="B74" s="36"/>
      <c r="C74" s="36"/>
      <c r="D74" s="36"/>
      <c r="E74" s="36"/>
      <c r="F74" s="36"/>
      <c r="G74" s="36"/>
      <c r="H74" s="36"/>
      <c r="I74" s="36"/>
      <c r="J74" s="37"/>
      <c r="K74" s="37"/>
      <c r="L74" s="37"/>
      <c r="M74" s="37"/>
      <c r="N74" s="37"/>
      <c r="O74" s="37"/>
      <c r="P74" s="37"/>
      <c r="Q74" s="37"/>
    </row>
    <row r="75" spans="1:17" ht="12.75" customHeight="1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spans="1:17" ht="22.5" customHeight="1">
      <c r="A76" s="405"/>
      <c r="B76" s="405"/>
      <c r="C76" s="405"/>
      <c r="D76" s="405"/>
      <c r="E76" s="405"/>
      <c r="M76" s="305" t="str">
        <f>M65</f>
        <v>平成30年2月18・19日</v>
      </c>
      <c r="N76" s="305"/>
      <c r="O76" s="305"/>
      <c r="P76" s="305"/>
      <c r="Q76" s="305"/>
    </row>
    <row r="77" spans="1:17" ht="26.25" customHeight="1">
      <c r="B77" s="310">
        <f>'神農会弁当 2018'!B11</f>
        <v>0</v>
      </c>
      <c r="C77" s="310"/>
      <c r="D77" s="310"/>
      <c r="E77" s="310"/>
      <c r="F77" s="310"/>
      <c r="G77" s="228" t="s">
        <v>50</v>
      </c>
    </row>
    <row r="78" spans="1:17" ht="9" customHeight="1"/>
    <row r="79" spans="1:17" ht="22.5" customHeight="1">
      <c r="A79" s="311" t="s">
        <v>52</v>
      </c>
      <c r="B79" s="311"/>
      <c r="C79" s="311"/>
      <c r="D79" s="311"/>
      <c r="E79" s="311"/>
      <c r="F79" s="311"/>
      <c r="G79" s="311"/>
      <c r="H79" s="311"/>
      <c r="I79" s="311"/>
      <c r="J79" s="311"/>
      <c r="K79" s="311"/>
      <c r="L79" s="311"/>
      <c r="M79" s="311"/>
      <c r="N79" s="311"/>
      <c r="O79" s="311"/>
      <c r="P79" s="311"/>
      <c r="Q79" s="311"/>
    </row>
    <row r="80" spans="1:17" ht="11.25" customHeight="1"/>
    <row r="81" spans="1:17" ht="26.25" customHeight="1">
      <c r="D81" s="312"/>
      <c r="E81" s="312"/>
      <c r="F81" s="32" t="s">
        <v>54</v>
      </c>
      <c r="G81" s="313">
        <f>'神農会弁当 2018'!O11</f>
        <v>0</v>
      </c>
      <c r="H81" s="314"/>
      <c r="I81" s="314"/>
      <c r="J81" s="314"/>
      <c r="K81" s="314"/>
      <c r="L81" s="30" t="s">
        <v>55</v>
      </c>
      <c r="M81" s="30"/>
      <c r="N81" s="30"/>
    </row>
    <row r="82" spans="1:17" ht="22.5" customHeight="1">
      <c r="D82" s="308" t="s">
        <v>56</v>
      </c>
      <c r="E82" s="308"/>
      <c r="F82" s="308"/>
      <c r="G82" s="308"/>
      <c r="H82" s="308"/>
      <c r="I82" s="308"/>
      <c r="J82" s="308"/>
      <c r="K82" s="308"/>
      <c r="L82" s="308"/>
      <c r="M82" s="308"/>
      <c r="N82" s="308"/>
    </row>
    <row r="83" spans="1:17" ht="9" customHeight="1"/>
    <row r="84" spans="1:17" ht="22.5" customHeight="1">
      <c r="I84" s="309" t="s">
        <v>1065</v>
      </c>
      <c r="J84" s="309"/>
      <c r="K84" s="309"/>
      <c r="L84" s="309"/>
      <c r="M84" s="309"/>
      <c r="N84" s="309"/>
      <c r="O84" s="309"/>
      <c r="P84" s="309"/>
      <c r="Q84" s="309"/>
    </row>
    <row r="85" spans="1:17" ht="22.5" customHeight="1">
      <c r="A85" s="405" t="str">
        <f>'神農会弁当 2018'!A12</f>
        <v>山邊銀商店</v>
      </c>
      <c r="B85" s="405"/>
      <c r="C85" s="405"/>
      <c r="D85" s="405"/>
      <c r="E85" s="405"/>
      <c r="M85" s="305" t="str">
        <f>M76</f>
        <v>平成30年2月18・19日</v>
      </c>
      <c r="N85" s="305"/>
      <c r="O85" s="305"/>
      <c r="P85" s="305"/>
      <c r="Q85" s="305"/>
    </row>
    <row r="86" spans="1:17" ht="26.25" customHeight="1">
      <c r="B86" s="310" t="str">
        <f>'神農会弁当 2018'!B12</f>
        <v>山邊　淳</v>
      </c>
      <c r="C86" s="310"/>
      <c r="D86" s="310"/>
      <c r="E86" s="310"/>
      <c r="F86" s="310"/>
      <c r="G86" s="228" t="s">
        <v>50</v>
      </c>
    </row>
    <row r="87" spans="1:17" ht="9" customHeight="1"/>
    <row r="88" spans="1:17" ht="22.5" customHeight="1">
      <c r="A88" s="311" t="s">
        <v>52</v>
      </c>
      <c r="B88" s="311"/>
      <c r="C88" s="311"/>
      <c r="D88" s="311"/>
      <c r="E88" s="311"/>
      <c r="F88" s="311"/>
      <c r="G88" s="311"/>
      <c r="H88" s="311"/>
      <c r="I88" s="311"/>
      <c r="J88" s="311"/>
      <c r="K88" s="311"/>
      <c r="L88" s="311"/>
      <c r="M88" s="311"/>
      <c r="N88" s="311"/>
      <c r="O88" s="311"/>
      <c r="P88" s="311"/>
      <c r="Q88" s="311"/>
    </row>
    <row r="89" spans="1:17" ht="11.25" customHeight="1"/>
    <row r="90" spans="1:17" ht="26.25" customHeight="1">
      <c r="D90" s="312"/>
      <c r="E90" s="312"/>
      <c r="F90" s="32" t="s">
        <v>54</v>
      </c>
      <c r="G90" s="313">
        <f>'神農会弁当 2018'!O12</f>
        <v>3600</v>
      </c>
      <c r="H90" s="314"/>
      <c r="I90" s="314"/>
      <c r="J90" s="314"/>
      <c r="K90" s="314"/>
      <c r="L90" s="30" t="s">
        <v>55</v>
      </c>
      <c r="M90" s="30"/>
      <c r="N90" s="30"/>
    </row>
    <row r="91" spans="1:17" ht="22.5" customHeight="1">
      <c r="D91" s="308" t="s">
        <v>56</v>
      </c>
      <c r="E91" s="308"/>
      <c r="F91" s="308"/>
      <c r="G91" s="308"/>
      <c r="H91" s="308"/>
      <c r="I91" s="308"/>
      <c r="J91" s="308"/>
      <c r="K91" s="308"/>
      <c r="L91" s="308"/>
      <c r="M91" s="308"/>
      <c r="N91" s="308"/>
    </row>
    <row r="92" spans="1:17" ht="9" customHeight="1"/>
    <row r="93" spans="1:17" ht="22.5" customHeight="1">
      <c r="I93" s="309" t="s">
        <v>1065</v>
      </c>
      <c r="J93" s="309"/>
      <c r="K93" s="309"/>
      <c r="L93" s="309"/>
      <c r="M93" s="309"/>
      <c r="N93" s="309"/>
      <c r="O93" s="309"/>
      <c r="P93" s="309"/>
      <c r="Q93" s="309"/>
    </row>
    <row r="94" spans="1:17" ht="12.75" customHeight="1">
      <c r="A94" s="33"/>
      <c r="B94" s="33"/>
      <c r="C94" s="33"/>
      <c r="D94" s="33"/>
      <c r="E94" s="33"/>
      <c r="F94" s="33"/>
      <c r="G94" s="33"/>
      <c r="H94" s="33"/>
      <c r="I94" s="33"/>
      <c r="J94" s="34"/>
      <c r="K94" s="34"/>
      <c r="L94" s="34"/>
      <c r="M94" s="34"/>
      <c r="N94" s="34"/>
      <c r="O94" s="34"/>
      <c r="P94" s="34"/>
      <c r="Q94" s="34"/>
    </row>
    <row r="95" spans="1:17" ht="12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</row>
    <row r="96" spans="1:17" ht="22.5" customHeight="1">
      <c r="A96" s="406" t="s">
        <v>593</v>
      </c>
      <c r="B96" s="406"/>
      <c r="C96" s="406"/>
      <c r="D96" s="406"/>
      <c r="E96" s="406"/>
      <c r="M96" s="305" t="str">
        <f>M85</f>
        <v>平成30年2月18・19日</v>
      </c>
      <c r="N96" s="305"/>
      <c r="O96" s="305"/>
      <c r="P96" s="305"/>
      <c r="Q96" s="305"/>
    </row>
    <row r="97" spans="1:17" ht="26.25" customHeight="1">
      <c r="B97" s="310" t="s">
        <v>1058</v>
      </c>
      <c r="C97" s="310"/>
      <c r="D97" s="310"/>
      <c r="E97" s="310"/>
      <c r="F97" s="310"/>
      <c r="G97" s="228" t="s">
        <v>50</v>
      </c>
    </row>
    <row r="98" spans="1:17" ht="9" customHeight="1"/>
    <row r="99" spans="1:17" ht="22.5" customHeight="1">
      <c r="A99" s="311" t="s">
        <v>52</v>
      </c>
      <c r="B99" s="311"/>
      <c r="C99" s="311"/>
      <c r="D99" s="311"/>
      <c r="E99" s="311"/>
      <c r="F99" s="311"/>
      <c r="G99" s="311"/>
      <c r="H99" s="311"/>
      <c r="I99" s="311"/>
      <c r="J99" s="311"/>
      <c r="K99" s="311"/>
      <c r="L99" s="311"/>
      <c r="M99" s="311"/>
      <c r="N99" s="311"/>
      <c r="O99" s="311"/>
      <c r="P99" s="311"/>
      <c r="Q99" s="311"/>
    </row>
    <row r="100" spans="1:17" ht="11.25" customHeight="1"/>
    <row r="101" spans="1:17" ht="26.25" customHeight="1">
      <c r="D101" s="312"/>
      <c r="E101" s="312"/>
      <c r="F101" s="32" t="s">
        <v>54</v>
      </c>
      <c r="G101" s="313">
        <f>'神農会弁当 2018'!O20</f>
        <v>4800</v>
      </c>
      <c r="H101" s="314"/>
      <c r="I101" s="314"/>
      <c r="J101" s="314"/>
      <c r="K101" s="314"/>
      <c r="L101" s="30" t="s">
        <v>55</v>
      </c>
      <c r="M101" s="30"/>
      <c r="N101" s="30"/>
    </row>
    <row r="102" spans="1:17" ht="22.5" customHeight="1">
      <c r="D102" s="308" t="s">
        <v>56</v>
      </c>
      <c r="E102" s="308"/>
      <c r="F102" s="308"/>
      <c r="G102" s="308"/>
      <c r="H102" s="308"/>
      <c r="I102" s="308"/>
      <c r="J102" s="308"/>
      <c r="K102" s="308"/>
      <c r="L102" s="308"/>
      <c r="M102" s="308"/>
      <c r="N102" s="308"/>
    </row>
    <row r="103" spans="1:17" ht="9" customHeight="1"/>
    <row r="104" spans="1:17" ht="22.5" customHeight="1">
      <c r="I104" s="309" t="s">
        <v>1065</v>
      </c>
      <c r="J104" s="309"/>
      <c r="K104" s="309"/>
      <c r="L104" s="309"/>
      <c r="M104" s="309"/>
      <c r="N104" s="309"/>
      <c r="O104" s="309"/>
      <c r="P104" s="309"/>
      <c r="Q104" s="309"/>
    </row>
    <row r="105" spans="1:17" ht="12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7"/>
      <c r="K105" s="37"/>
      <c r="L105" s="37"/>
      <c r="M105" s="37"/>
      <c r="N105" s="37"/>
      <c r="O105" s="37"/>
      <c r="P105" s="37"/>
      <c r="Q105" s="37"/>
    </row>
    <row r="106" spans="1:17" ht="12.7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</row>
    <row r="107" spans="1:17" ht="22.5" customHeight="1">
      <c r="A107" s="405" t="str">
        <f>'神農会弁当 2018'!A13</f>
        <v>福田商事</v>
      </c>
      <c r="B107" s="405"/>
      <c r="C107" s="405"/>
      <c r="D107" s="405"/>
      <c r="E107" s="405"/>
      <c r="M107" s="305" t="str">
        <f>M96</f>
        <v>平成30年2月18・19日</v>
      </c>
      <c r="N107" s="305"/>
      <c r="O107" s="305"/>
      <c r="P107" s="305"/>
      <c r="Q107" s="305"/>
    </row>
    <row r="108" spans="1:17" ht="26.25" customHeight="1">
      <c r="B108" s="310" t="str">
        <f>'神農会弁当 2018'!B13</f>
        <v>福田健士郎</v>
      </c>
      <c r="C108" s="310"/>
      <c r="D108" s="310"/>
      <c r="E108" s="310"/>
      <c r="F108" s="310"/>
      <c r="G108" s="228" t="s">
        <v>50</v>
      </c>
    </row>
    <row r="109" spans="1:17" ht="9" customHeight="1"/>
    <row r="110" spans="1:17" ht="22.5" customHeight="1">
      <c r="A110" s="311" t="s">
        <v>52</v>
      </c>
      <c r="B110" s="311"/>
      <c r="C110" s="311"/>
      <c r="D110" s="311"/>
      <c r="E110" s="311"/>
      <c r="F110" s="311"/>
      <c r="G110" s="311"/>
      <c r="H110" s="311"/>
      <c r="I110" s="311"/>
      <c r="J110" s="311"/>
      <c r="K110" s="311"/>
      <c r="L110" s="311"/>
      <c r="M110" s="311"/>
      <c r="N110" s="311"/>
      <c r="O110" s="311"/>
      <c r="P110" s="311"/>
      <c r="Q110" s="311"/>
    </row>
    <row r="111" spans="1:17" ht="11.25" customHeight="1"/>
    <row r="112" spans="1:17" ht="26.25" customHeight="1">
      <c r="D112" s="312"/>
      <c r="E112" s="312"/>
      <c r="F112" s="32" t="s">
        <v>54</v>
      </c>
      <c r="G112" s="313">
        <f>'神農会弁当 2018'!O13</f>
        <v>24000</v>
      </c>
      <c r="H112" s="314"/>
      <c r="I112" s="314"/>
      <c r="J112" s="314"/>
      <c r="K112" s="314"/>
      <c r="L112" s="30" t="s">
        <v>55</v>
      </c>
      <c r="M112" s="30"/>
      <c r="N112" s="30"/>
    </row>
    <row r="113" spans="1:17" ht="22.5" customHeight="1">
      <c r="D113" s="308" t="s">
        <v>56</v>
      </c>
      <c r="E113" s="308"/>
      <c r="F113" s="308"/>
      <c r="G113" s="308"/>
      <c r="H113" s="308"/>
      <c r="I113" s="308"/>
      <c r="J113" s="308"/>
      <c r="K113" s="308"/>
      <c r="L113" s="308"/>
      <c r="M113" s="308"/>
      <c r="N113" s="308"/>
    </row>
    <row r="114" spans="1:17" ht="9" customHeight="1"/>
    <row r="115" spans="1:17" ht="22.5" customHeight="1">
      <c r="I115" s="309" t="s">
        <v>1065</v>
      </c>
      <c r="J115" s="309"/>
      <c r="K115" s="309"/>
      <c r="L115" s="309"/>
      <c r="M115" s="309"/>
      <c r="N115" s="309"/>
      <c r="O115" s="309"/>
      <c r="P115" s="309"/>
      <c r="Q115" s="309"/>
    </row>
    <row r="116" spans="1:17" ht="12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7"/>
      <c r="K116" s="37"/>
      <c r="L116" s="37"/>
      <c r="M116" s="37"/>
      <c r="N116" s="37"/>
      <c r="O116" s="37"/>
      <c r="P116" s="37"/>
      <c r="Q116" s="37"/>
    </row>
    <row r="117" spans="1:17" ht="12.75" customHeight="1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</row>
    <row r="118" spans="1:17" ht="22.5" customHeight="1">
      <c r="A118" s="305"/>
      <c r="B118" s="305"/>
      <c r="C118" s="305"/>
      <c r="D118" s="305"/>
      <c r="E118" s="305"/>
      <c r="M118" s="305" t="str">
        <f>M107</f>
        <v>平成30年2月18・19日</v>
      </c>
      <c r="N118" s="305"/>
      <c r="O118" s="305"/>
      <c r="P118" s="305"/>
      <c r="Q118" s="305"/>
    </row>
    <row r="119" spans="1:17" ht="26.25" customHeight="1">
      <c r="B119" s="310" t="str">
        <f>'神農会弁当 2018'!B14</f>
        <v>杉本謙人</v>
      </c>
      <c r="C119" s="310"/>
      <c r="D119" s="310"/>
      <c r="E119" s="310"/>
      <c r="F119" s="310"/>
      <c r="G119" s="228" t="s">
        <v>50</v>
      </c>
    </row>
    <row r="120" spans="1:17" ht="9" customHeight="1"/>
    <row r="121" spans="1:17" ht="22.5" customHeight="1">
      <c r="A121" s="311" t="s">
        <v>52</v>
      </c>
      <c r="B121" s="311"/>
      <c r="C121" s="311"/>
      <c r="D121" s="311"/>
      <c r="E121" s="311"/>
      <c r="F121" s="311"/>
      <c r="G121" s="311"/>
      <c r="H121" s="311"/>
      <c r="I121" s="311"/>
      <c r="J121" s="311"/>
      <c r="K121" s="311"/>
      <c r="L121" s="311"/>
      <c r="M121" s="311"/>
      <c r="N121" s="311"/>
      <c r="O121" s="311"/>
      <c r="P121" s="311"/>
      <c r="Q121" s="311"/>
    </row>
    <row r="122" spans="1:17" ht="11.25" customHeight="1"/>
    <row r="123" spans="1:17" ht="26.25" customHeight="1">
      <c r="D123" s="312"/>
      <c r="E123" s="312"/>
      <c r="F123" s="32" t="s">
        <v>54</v>
      </c>
      <c r="G123" s="313">
        <f>'神農会弁当 2018'!O14</f>
        <v>14400</v>
      </c>
      <c r="H123" s="314"/>
      <c r="I123" s="314"/>
      <c r="J123" s="314"/>
      <c r="K123" s="314"/>
      <c r="L123" s="30" t="s">
        <v>55</v>
      </c>
      <c r="M123" s="30"/>
      <c r="N123" s="30"/>
    </row>
    <row r="124" spans="1:17" ht="22.5" customHeight="1">
      <c r="D124" s="308" t="s">
        <v>56</v>
      </c>
      <c r="E124" s="308"/>
      <c r="F124" s="308"/>
      <c r="G124" s="308"/>
      <c r="H124" s="308"/>
      <c r="I124" s="308"/>
      <c r="J124" s="308"/>
      <c r="K124" s="308"/>
      <c r="L124" s="308"/>
      <c r="M124" s="308"/>
      <c r="N124" s="308"/>
    </row>
    <row r="125" spans="1:17" ht="9" customHeight="1"/>
    <row r="126" spans="1:17" ht="22.5" customHeight="1">
      <c r="I126" s="309" t="s">
        <v>61</v>
      </c>
      <c r="J126" s="309"/>
      <c r="K126" s="309"/>
      <c r="L126" s="309"/>
      <c r="M126" s="309"/>
      <c r="N126" s="309"/>
      <c r="O126" s="309"/>
      <c r="P126" s="309"/>
      <c r="Q126" s="309"/>
    </row>
    <row r="127" spans="1:17" ht="22.5" customHeight="1">
      <c r="A127" s="405" t="s">
        <v>263</v>
      </c>
      <c r="B127" s="405"/>
      <c r="C127" s="405"/>
      <c r="D127" s="405"/>
      <c r="E127" s="405"/>
      <c r="M127" s="305" t="str">
        <f>M118</f>
        <v>平成30年2月18・19日</v>
      </c>
      <c r="N127" s="305"/>
      <c r="O127" s="305"/>
      <c r="P127" s="305"/>
      <c r="Q127" s="305"/>
    </row>
    <row r="128" spans="1:17" ht="26.25" customHeight="1">
      <c r="B128" s="310" t="str">
        <f>'神農会弁当 2018'!B15</f>
        <v>福永和美</v>
      </c>
      <c r="C128" s="310"/>
      <c r="D128" s="310"/>
      <c r="E128" s="310"/>
      <c r="F128" s="310"/>
      <c r="G128" s="228" t="s">
        <v>50</v>
      </c>
    </row>
    <row r="129" spans="1:17" ht="9" customHeight="1"/>
    <row r="130" spans="1:17" ht="22.5" customHeight="1">
      <c r="A130" s="311" t="s">
        <v>52</v>
      </c>
      <c r="B130" s="311"/>
      <c r="C130" s="311"/>
      <c r="D130" s="311"/>
      <c r="E130" s="311"/>
      <c r="F130" s="311"/>
      <c r="G130" s="311"/>
      <c r="H130" s="311"/>
      <c r="I130" s="311"/>
      <c r="J130" s="311"/>
      <c r="K130" s="311"/>
      <c r="L130" s="311"/>
      <c r="M130" s="311"/>
      <c r="N130" s="311"/>
      <c r="O130" s="311"/>
      <c r="P130" s="311"/>
      <c r="Q130" s="311"/>
    </row>
    <row r="131" spans="1:17" ht="11.25" customHeight="1"/>
    <row r="132" spans="1:17" ht="26.25" customHeight="1">
      <c r="D132" s="312"/>
      <c r="E132" s="312"/>
      <c r="F132" s="32" t="s">
        <v>54</v>
      </c>
      <c r="G132" s="313">
        <f>'神農会弁当 2018'!O15</f>
        <v>2400</v>
      </c>
      <c r="H132" s="314"/>
      <c r="I132" s="314"/>
      <c r="J132" s="314"/>
      <c r="K132" s="314"/>
      <c r="L132" s="30" t="s">
        <v>55</v>
      </c>
      <c r="M132" s="30"/>
      <c r="N132" s="30"/>
    </row>
    <row r="133" spans="1:17" ht="22.5" customHeight="1">
      <c r="D133" s="308" t="s">
        <v>56</v>
      </c>
      <c r="E133" s="308"/>
      <c r="F133" s="308"/>
      <c r="G133" s="308"/>
      <c r="H133" s="308"/>
      <c r="I133" s="308"/>
      <c r="J133" s="308"/>
      <c r="K133" s="308"/>
      <c r="L133" s="308"/>
      <c r="M133" s="308"/>
      <c r="N133" s="308"/>
    </row>
    <row r="134" spans="1:17" ht="9" customHeight="1"/>
    <row r="135" spans="1:17" ht="22.5" customHeight="1">
      <c r="I135" s="309" t="s">
        <v>1065</v>
      </c>
      <c r="J135" s="309"/>
      <c r="K135" s="309"/>
      <c r="L135" s="309"/>
      <c r="M135" s="309"/>
      <c r="N135" s="309"/>
      <c r="O135" s="309"/>
      <c r="P135" s="309"/>
      <c r="Q135" s="309"/>
    </row>
    <row r="136" spans="1:17" ht="12.7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4"/>
      <c r="K136" s="34"/>
      <c r="L136" s="34"/>
      <c r="M136" s="34"/>
      <c r="N136" s="34"/>
      <c r="O136" s="34"/>
      <c r="P136" s="34"/>
      <c r="Q136" s="34"/>
    </row>
    <row r="137" spans="1:17" ht="12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</row>
    <row r="138" spans="1:17" ht="22.5" customHeight="1">
      <c r="A138" s="405" t="s">
        <v>263</v>
      </c>
      <c r="B138" s="405"/>
      <c r="C138" s="405"/>
      <c r="D138" s="405"/>
      <c r="E138" s="405"/>
      <c r="M138" s="305" t="str">
        <f>M127</f>
        <v>平成30年2月18・19日</v>
      </c>
      <c r="N138" s="305"/>
      <c r="O138" s="305"/>
      <c r="P138" s="305"/>
      <c r="Q138" s="305"/>
    </row>
    <row r="139" spans="1:17" ht="26.25" customHeight="1">
      <c r="B139" s="310" t="str">
        <f>'神農会弁当 2018'!B16</f>
        <v>玉田辰次</v>
      </c>
      <c r="C139" s="310"/>
      <c r="D139" s="310"/>
      <c r="E139" s="310"/>
      <c r="F139" s="310"/>
      <c r="G139" s="228" t="s">
        <v>50</v>
      </c>
    </row>
    <row r="140" spans="1:17" ht="9" customHeight="1"/>
    <row r="141" spans="1:17" ht="22.5" customHeight="1">
      <c r="A141" s="311" t="s">
        <v>52</v>
      </c>
      <c r="B141" s="311"/>
      <c r="C141" s="311"/>
      <c r="D141" s="311"/>
      <c r="E141" s="311"/>
      <c r="F141" s="311"/>
      <c r="G141" s="311"/>
      <c r="H141" s="311"/>
      <c r="I141" s="311"/>
      <c r="J141" s="311"/>
      <c r="K141" s="311"/>
      <c r="L141" s="311"/>
      <c r="M141" s="311"/>
      <c r="N141" s="311"/>
      <c r="O141" s="311"/>
      <c r="P141" s="311"/>
      <c r="Q141" s="311"/>
    </row>
    <row r="142" spans="1:17" ht="11.25" customHeight="1"/>
    <row r="143" spans="1:17" ht="26.25" customHeight="1">
      <c r="D143" s="312"/>
      <c r="E143" s="312"/>
      <c r="F143" s="32" t="s">
        <v>54</v>
      </c>
      <c r="G143" s="313">
        <f>'神農会弁当 2018'!O16</f>
        <v>2400</v>
      </c>
      <c r="H143" s="314"/>
      <c r="I143" s="314"/>
      <c r="J143" s="314"/>
      <c r="K143" s="314"/>
      <c r="L143" s="30" t="s">
        <v>55</v>
      </c>
      <c r="M143" s="30"/>
      <c r="N143" s="30"/>
    </row>
    <row r="144" spans="1:17" ht="22.5" customHeight="1">
      <c r="D144" s="308" t="s">
        <v>56</v>
      </c>
      <c r="E144" s="308"/>
      <c r="F144" s="308"/>
      <c r="G144" s="308"/>
      <c r="H144" s="308"/>
      <c r="I144" s="308"/>
      <c r="J144" s="308"/>
      <c r="K144" s="308"/>
      <c r="L144" s="308"/>
      <c r="M144" s="308"/>
      <c r="N144" s="308"/>
    </row>
    <row r="145" spans="1:17" ht="9" customHeight="1"/>
    <row r="146" spans="1:17" ht="22.5" customHeight="1">
      <c r="I146" s="309" t="s">
        <v>1065</v>
      </c>
      <c r="J146" s="309"/>
      <c r="K146" s="309"/>
      <c r="L146" s="309"/>
      <c r="M146" s="309"/>
      <c r="N146" s="309"/>
      <c r="O146" s="309"/>
      <c r="P146" s="309"/>
      <c r="Q146" s="309"/>
    </row>
    <row r="147" spans="1:17" ht="12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7"/>
      <c r="K147" s="37"/>
      <c r="L147" s="37"/>
      <c r="M147" s="37"/>
      <c r="N147" s="37"/>
      <c r="O147" s="37"/>
      <c r="P147" s="37"/>
      <c r="Q147" s="37"/>
    </row>
    <row r="148" spans="1:17" ht="12.75" customHeight="1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</row>
    <row r="149" spans="1:17" ht="22.5" customHeight="1">
      <c r="A149" s="406" t="s">
        <v>593</v>
      </c>
      <c r="B149" s="406"/>
      <c r="C149" s="406"/>
      <c r="D149" s="406"/>
      <c r="E149" s="406"/>
      <c r="M149" s="305" t="str">
        <f>M138</f>
        <v>平成30年2月18・19日</v>
      </c>
      <c r="N149" s="305"/>
      <c r="O149" s="305"/>
      <c r="P149" s="305"/>
      <c r="Q149" s="305"/>
    </row>
    <row r="150" spans="1:17" ht="26.25" customHeight="1">
      <c r="B150" s="310" t="str">
        <f>'神農会弁当 2018'!B17</f>
        <v>澁谷一央</v>
      </c>
      <c r="C150" s="310"/>
      <c r="D150" s="310"/>
      <c r="E150" s="310"/>
      <c r="F150" s="310"/>
      <c r="G150" s="228" t="s">
        <v>50</v>
      </c>
    </row>
    <row r="151" spans="1:17" ht="9" customHeight="1"/>
    <row r="152" spans="1:17" ht="22.5" customHeight="1">
      <c r="A152" s="311" t="s">
        <v>52</v>
      </c>
      <c r="B152" s="311"/>
      <c r="C152" s="311"/>
      <c r="D152" s="311"/>
      <c r="E152" s="311"/>
      <c r="F152" s="311"/>
      <c r="G152" s="311"/>
      <c r="H152" s="311"/>
      <c r="I152" s="311"/>
      <c r="J152" s="311"/>
      <c r="K152" s="311"/>
      <c r="L152" s="311"/>
      <c r="M152" s="311"/>
      <c r="N152" s="311"/>
      <c r="O152" s="311"/>
      <c r="P152" s="311"/>
      <c r="Q152" s="311"/>
    </row>
    <row r="153" spans="1:17" ht="11.25" customHeight="1"/>
    <row r="154" spans="1:17" ht="26.25" customHeight="1">
      <c r="D154" s="312"/>
      <c r="E154" s="312"/>
      <c r="F154" s="32" t="s">
        <v>54</v>
      </c>
      <c r="G154" s="313">
        <f>'神農会弁当 2018'!O17</f>
        <v>4800</v>
      </c>
      <c r="H154" s="314"/>
      <c r="I154" s="314"/>
      <c r="J154" s="314"/>
      <c r="K154" s="314"/>
      <c r="L154" s="30" t="s">
        <v>55</v>
      </c>
      <c r="M154" s="30"/>
      <c r="N154" s="30"/>
    </row>
    <row r="155" spans="1:17" ht="22.5" customHeight="1">
      <c r="D155" s="308" t="s">
        <v>56</v>
      </c>
      <c r="E155" s="308"/>
      <c r="F155" s="308"/>
      <c r="G155" s="308"/>
      <c r="H155" s="308"/>
      <c r="I155" s="308"/>
      <c r="J155" s="308"/>
      <c r="K155" s="308"/>
      <c r="L155" s="308"/>
      <c r="M155" s="308"/>
      <c r="N155" s="308"/>
    </row>
    <row r="156" spans="1:17" ht="9" customHeight="1"/>
    <row r="157" spans="1:17" ht="22.5" customHeight="1">
      <c r="I157" s="309" t="s">
        <v>1065</v>
      </c>
      <c r="J157" s="309"/>
      <c r="K157" s="309"/>
      <c r="L157" s="309"/>
      <c r="M157" s="309"/>
      <c r="N157" s="309"/>
      <c r="O157" s="309"/>
      <c r="P157" s="309"/>
      <c r="Q157" s="309"/>
    </row>
    <row r="158" spans="1:17" ht="12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7"/>
      <c r="K158" s="37"/>
      <c r="L158" s="37"/>
      <c r="M158" s="37"/>
      <c r="N158" s="37"/>
      <c r="O158" s="37"/>
      <c r="P158" s="37"/>
      <c r="Q158" s="37"/>
    </row>
    <row r="159" spans="1:17" ht="12.75" customHeight="1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</row>
    <row r="160" spans="1:17" ht="22.5" customHeight="1">
      <c r="A160" s="405" t="s">
        <v>593</v>
      </c>
      <c r="B160" s="405"/>
      <c r="C160" s="405"/>
      <c r="D160" s="405"/>
      <c r="E160" s="405"/>
      <c r="M160" s="305" t="str">
        <f>M149</f>
        <v>平成30年2月18・19日</v>
      </c>
      <c r="N160" s="305"/>
      <c r="O160" s="305"/>
      <c r="P160" s="305"/>
      <c r="Q160" s="305"/>
    </row>
    <row r="161" spans="1:17" ht="26.25" customHeight="1">
      <c r="B161" s="310" t="str">
        <f>'神農会弁当 2018'!B18</f>
        <v>福永かおる</v>
      </c>
      <c r="C161" s="310"/>
      <c r="D161" s="310"/>
      <c r="E161" s="310"/>
      <c r="F161" s="310"/>
      <c r="G161" s="228" t="s">
        <v>50</v>
      </c>
    </row>
    <row r="162" spans="1:17" ht="9" customHeight="1"/>
    <row r="163" spans="1:17" ht="22.5" customHeight="1">
      <c r="A163" s="311" t="s">
        <v>52</v>
      </c>
      <c r="B163" s="311"/>
      <c r="C163" s="311"/>
      <c r="D163" s="311"/>
      <c r="E163" s="311"/>
      <c r="F163" s="311"/>
      <c r="G163" s="311"/>
      <c r="H163" s="311"/>
      <c r="I163" s="311"/>
      <c r="J163" s="311"/>
      <c r="K163" s="311"/>
      <c r="L163" s="311"/>
      <c r="M163" s="311"/>
      <c r="N163" s="311"/>
      <c r="O163" s="311"/>
      <c r="P163" s="311"/>
      <c r="Q163" s="311"/>
    </row>
    <row r="164" spans="1:17" ht="11.25" customHeight="1"/>
    <row r="165" spans="1:17" ht="26.25" customHeight="1">
      <c r="D165" s="312"/>
      <c r="E165" s="312"/>
      <c r="F165" s="32" t="s">
        <v>54</v>
      </c>
      <c r="G165" s="313">
        <f>'神農会弁当 2018'!O18</f>
        <v>4800</v>
      </c>
      <c r="H165" s="314"/>
      <c r="I165" s="314"/>
      <c r="J165" s="314"/>
      <c r="K165" s="314"/>
      <c r="L165" s="30" t="s">
        <v>55</v>
      </c>
      <c r="M165" s="30"/>
      <c r="N165" s="30"/>
    </row>
    <row r="166" spans="1:17" ht="22.5" customHeight="1">
      <c r="D166" s="308" t="s">
        <v>56</v>
      </c>
      <c r="E166" s="308"/>
      <c r="F166" s="308"/>
      <c r="G166" s="308"/>
      <c r="H166" s="308"/>
      <c r="I166" s="308"/>
      <c r="J166" s="308"/>
      <c r="K166" s="308"/>
      <c r="L166" s="308"/>
      <c r="M166" s="308"/>
      <c r="N166" s="308"/>
    </row>
    <row r="167" spans="1:17" ht="9" customHeight="1"/>
    <row r="168" spans="1:17" ht="22.5" customHeight="1">
      <c r="I168" s="309" t="s">
        <v>1065</v>
      </c>
      <c r="J168" s="309"/>
      <c r="K168" s="309"/>
      <c r="L168" s="309"/>
      <c r="M168" s="309"/>
      <c r="N168" s="309"/>
      <c r="O168" s="309"/>
      <c r="P168" s="309"/>
      <c r="Q168" s="309"/>
    </row>
    <row r="169" spans="1:17" ht="22.5" customHeight="1">
      <c r="A169" s="405" t="s">
        <v>593</v>
      </c>
      <c r="B169" s="405"/>
      <c r="C169" s="405"/>
      <c r="D169" s="405"/>
      <c r="E169" s="405"/>
      <c r="M169" s="305" t="str">
        <f>M160</f>
        <v>平成30年2月18・19日</v>
      </c>
      <c r="N169" s="305"/>
      <c r="O169" s="305"/>
      <c r="P169" s="305"/>
      <c r="Q169" s="305"/>
    </row>
    <row r="170" spans="1:17" ht="26.25" customHeight="1">
      <c r="B170" s="310" t="str">
        <f>'神農会弁当 2018'!B19</f>
        <v>中島靖弘</v>
      </c>
      <c r="C170" s="310"/>
      <c r="D170" s="310"/>
      <c r="E170" s="310"/>
      <c r="F170" s="310"/>
      <c r="G170" s="228" t="s">
        <v>50</v>
      </c>
    </row>
    <row r="171" spans="1:17" ht="9" customHeight="1"/>
    <row r="172" spans="1:17" ht="22.5" customHeight="1">
      <c r="A172" s="311" t="s">
        <v>52</v>
      </c>
      <c r="B172" s="311"/>
      <c r="C172" s="311"/>
      <c r="D172" s="311"/>
      <c r="E172" s="311"/>
      <c r="F172" s="311"/>
      <c r="G172" s="311"/>
      <c r="H172" s="311"/>
      <c r="I172" s="311"/>
      <c r="J172" s="311"/>
      <c r="K172" s="311"/>
      <c r="L172" s="311"/>
      <c r="M172" s="311"/>
      <c r="N172" s="311"/>
      <c r="O172" s="311"/>
      <c r="P172" s="311"/>
      <c r="Q172" s="311"/>
    </row>
    <row r="173" spans="1:17" ht="11.25" customHeight="1"/>
    <row r="174" spans="1:17" ht="26.25" customHeight="1">
      <c r="D174" s="312"/>
      <c r="E174" s="312"/>
      <c r="F174" s="32" t="s">
        <v>54</v>
      </c>
      <c r="G174" s="313">
        <f>'神農会弁当 2018'!O19</f>
        <v>2400</v>
      </c>
      <c r="H174" s="314"/>
      <c r="I174" s="314"/>
      <c r="J174" s="314"/>
      <c r="K174" s="314"/>
      <c r="L174" s="30" t="s">
        <v>55</v>
      </c>
      <c r="M174" s="30"/>
      <c r="N174" s="30"/>
    </row>
    <row r="175" spans="1:17" ht="22.5" customHeight="1">
      <c r="D175" s="308" t="s">
        <v>56</v>
      </c>
      <c r="E175" s="308"/>
      <c r="F175" s="308"/>
      <c r="G175" s="308"/>
      <c r="H175" s="308"/>
      <c r="I175" s="308"/>
      <c r="J175" s="308"/>
      <c r="K175" s="308"/>
      <c r="L175" s="308"/>
      <c r="M175" s="308"/>
      <c r="N175" s="308"/>
    </row>
    <row r="176" spans="1:17" ht="9" customHeight="1"/>
    <row r="177" spans="1:17" ht="22.5" customHeight="1">
      <c r="I177" s="309" t="s">
        <v>1065</v>
      </c>
      <c r="J177" s="309"/>
      <c r="K177" s="309"/>
      <c r="L177" s="309"/>
      <c r="M177" s="309"/>
      <c r="N177" s="309"/>
      <c r="O177" s="309"/>
      <c r="P177" s="309"/>
      <c r="Q177" s="309"/>
    </row>
    <row r="178" spans="1:17" ht="12.7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4"/>
      <c r="K178" s="34"/>
      <c r="L178" s="34"/>
      <c r="M178" s="34"/>
      <c r="N178" s="34"/>
      <c r="O178" s="34"/>
      <c r="P178" s="34"/>
      <c r="Q178" s="34"/>
    </row>
    <row r="179" spans="1:17" ht="12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</row>
    <row r="180" spans="1:17" ht="22.5" customHeight="1">
      <c r="A180" s="405" t="s">
        <v>593</v>
      </c>
      <c r="B180" s="405"/>
      <c r="C180" s="405"/>
      <c r="D180" s="405"/>
      <c r="E180" s="405"/>
      <c r="M180" s="305" t="str">
        <f>M169</f>
        <v>平成30年2月18・19日</v>
      </c>
      <c r="N180" s="305"/>
      <c r="O180" s="305"/>
      <c r="P180" s="305"/>
      <c r="Q180" s="305"/>
    </row>
    <row r="181" spans="1:17" ht="26.25" customHeight="1">
      <c r="B181" s="310" t="str">
        <f>'神農会弁当 2018'!B21</f>
        <v>和田英之</v>
      </c>
      <c r="C181" s="310"/>
      <c r="D181" s="310"/>
      <c r="E181" s="310"/>
      <c r="F181" s="310"/>
      <c r="G181" s="228" t="s">
        <v>50</v>
      </c>
    </row>
    <row r="182" spans="1:17" ht="9" customHeight="1"/>
    <row r="183" spans="1:17" ht="22.5" customHeight="1">
      <c r="A183" s="311" t="s">
        <v>52</v>
      </c>
      <c r="B183" s="311"/>
      <c r="C183" s="311"/>
      <c r="D183" s="311"/>
      <c r="E183" s="311"/>
      <c r="F183" s="311"/>
      <c r="G183" s="311"/>
      <c r="H183" s="311"/>
      <c r="I183" s="311"/>
      <c r="J183" s="311"/>
      <c r="K183" s="311"/>
      <c r="L183" s="311"/>
      <c r="M183" s="311"/>
      <c r="N183" s="311"/>
      <c r="O183" s="311"/>
      <c r="P183" s="311"/>
      <c r="Q183" s="311"/>
    </row>
    <row r="184" spans="1:17" ht="11.25" customHeight="1"/>
    <row r="185" spans="1:17" ht="26.25" customHeight="1">
      <c r="D185" s="312"/>
      <c r="E185" s="312"/>
      <c r="F185" s="32" t="s">
        <v>54</v>
      </c>
      <c r="G185" s="313">
        <f>'神農会弁当 2018'!O21</f>
        <v>2400</v>
      </c>
      <c r="H185" s="314"/>
      <c r="I185" s="314"/>
      <c r="J185" s="314"/>
      <c r="K185" s="314"/>
      <c r="L185" s="30" t="s">
        <v>55</v>
      </c>
      <c r="M185" s="30"/>
      <c r="N185" s="30"/>
    </row>
    <row r="186" spans="1:17" ht="22.5" customHeight="1">
      <c r="D186" s="308" t="s">
        <v>56</v>
      </c>
      <c r="E186" s="308"/>
      <c r="F186" s="308"/>
      <c r="G186" s="308"/>
      <c r="H186" s="308"/>
      <c r="I186" s="308"/>
      <c r="J186" s="308"/>
      <c r="K186" s="308"/>
      <c r="L186" s="308"/>
      <c r="M186" s="308"/>
      <c r="N186" s="308"/>
    </row>
    <row r="187" spans="1:17" ht="9" customHeight="1"/>
    <row r="188" spans="1:17" ht="22.5" customHeight="1">
      <c r="I188" s="309" t="s">
        <v>1065</v>
      </c>
      <c r="J188" s="309"/>
      <c r="K188" s="309"/>
      <c r="L188" s="309"/>
      <c r="M188" s="309"/>
      <c r="N188" s="309"/>
      <c r="O188" s="309"/>
      <c r="P188" s="309"/>
      <c r="Q188" s="309"/>
    </row>
    <row r="189" spans="1:17" ht="12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7"/>
      <c r="K189" s="37"/>
      <c r="L189" s="37"/>
      <c r="M189" s="37"/>
      <c r="N189" s="37"/>
      <c r="O189" s="37"/>
      <c r="P189" s="37"/>
      <c r="Q189" s="37"/>
    </row>
    <row r="190" spans="1:17" ht="12.75" customHeight="1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</row>
    <row r="191" spans="1:17" ht="22.5" customHeight="1">
      <c r="M191" s="305" t="str">
        <f>M180</f>
        <v>平成30年2月18・19日</v>
      </c>
      <c r="N191" s="305"/>
      <c r="O191" s="305"/>
      <c r="P191" s="305"/>
      <c r="Q191" s="305"/>
    </row>
    <row r="192" spans="1:17" ht="26.25" customHeight="1">
      <c r="B192" s="310" t="str">
        <f>'神農会弁当 2018'!B22</f>
        <v>金城亮吉</v>
      </c>
      <c r="C192" s="310"/>
      <c r="D192" s="310"/>
      <c r="E192" s="310"/>
      <c r="F192" s="310"/>
      <c r="G192" s="228" t="s">
        <v>50</v>
      </c>
    </row>
    <row r="193" spans="1:17" ht="9" customHeight="1"/>
    <row r="194" spans="1:17" ht="22.5" customHeight="1">
      <c r="A194" s="311" t="s">
        <v>52</v>
      </c>
      <c r="B194" s="311"/>
      <c r="C194" s="311"/>
      <c r="D194" s="311"/>
      <c r="E194" s="311"/>
      <c r="F194" s="311"/>
      <c r="G194" s="311"/>
      <c r="H194" s="311"/>
      <c r="I194" s="311"/>
      <c r="J194" s="311"/>
      <c r="K194" s="311"/>
      <c r="L194" s="311"/>
      <c r="M194" s="311"/>
      <c r="N194" s="311"/>
      <c r="O194" s="311"/>
      <c r="P194" s="311"/>
      <c r="Q194" s="311"/>
    </row>
    <row r="195" spans="1:17" ht="11.25" customHeight="1"/>
    <row r="196" spans="1:17" ht="26.25" customHeight="1">
      <c r="D196" s="312"/>
      <c r="E196" s="312"/>
      <c r="F196" s="32" t="s">
        <v>54</v>
      </c>
      <c r="G196" s="313">
        <f>'神農会弁当 2018'!O22</f>
        <v>9000</v>
      </c>
      <c r="H196" s="314"/>
      <c r="I196" s="314"/>
      <c r="J196" s="314"/>
      <c r="K196" s="314"/>
      <c r="L196" s="30" t="s">
        <v>55</v>
      </c>
      <c r="M196" s="30"/>
      <c r="N196" s="30"/>
    </row>
    <row r="197" spans="1:17" ht="22.5" customHeight="1">
      <c r="D197" s="308" t="s">
        <v>56</v>
      </c>
      <c r="E197" s="308"/>
      <c r="F197" s="308"/>
      <c r="G197" s="308"/>
      <c r="H197" s="308"/>
      <c r="I197" s="308"/>
      <c r="J197" s="308"/>
      <c r="K197" s="308"/>
      <c r="L197" s="308"/>
      <c r="M197" s="308"/>
      <c r="N197" s="308"/>
    </row>
    <row r="198" spans="1:17" ht="9" customHeight="1"/>
    <row r="199" spans="1:17" ht="22.5" customHeight="1">
      <c r="I199" s="309" t="s">
        <v>1065</v>
      </c>
      <c r="J199" s="309"/>
      <c r="K199" s="309"/>
      <c r="L199" s="309"/>
      <c r="M199" s="309"/>
      <c r="N199" s="309"/>
      <c r="O199" s="309"/>
      <c r="P199" s="309"/>
      <c r="Q199" s="309"/>
    </row>
    <row r="200" spans="1:17" ht="12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7"/>
      <c r="K200" s="37"/>
      <c r="L200" s="37"/>
      <c r="M200" s="37"/>
      <c r="N200" s="37"/>
      <c r="O200" s="37"/>
      <c r="P200" s="37"/>
      <c r="Q200" s="37"/>
    </row>
    <row r="201" spans="1:17" ht="12.75" customHeight="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</row>
    <row r="202" spans="1:17" ht="22.5" customHeight="1">
      <c r="M202" s="305" t="str">
        <f>M191</f>
        <v>平成30年2月18・19日</v>
      </c>
      <c r="N202" s="305"/>
      <c r="O202" s="305"/>
      <c r="P202" s="305"/>
      <c r="Q202" s="305"/>
    </row>
    <row r="203" spans="1:17" ht="26.25" customHeight="1">
      <c r="B203" s="310"/>
      <c r="C203" s="310"/>
      <c r="D203" s="310"/>
      <c r="E203" s="310"/>
      <c r="F203" s="310"/>
      <c r="G203" s="228" t="s">
        <v>50</v>
      </c>
    </row>
    <row r="204" spans="1:17" ht="9" customHeight="1"/>
    <row r="205" spans="1:17" ht="22.5" customHeight="1">
      <c r="A205" s="311" t="s">
        <v>52</v>
      </c>
      <c r="B205" s="311"/>
      <c r="C205" s="311"/>
      <c r="D205" s="311"/>
      <c r="E205" s="311"/>
      <c r="F205" s="311"/>
      <c r="G205" s="311"/>
      <c r="H205" s="311"/>
      <c r="I205" s="311"/>
      <c r="J205" s="311"/>
      <c r="K205" s="311"/>
      <c r="L205" s="311"/>
      <c r="M205" s="311"/>
      <c r="N205" s="311"/>
      <c r="O205" s="311"/>
      <c r="P205" s="311"/>
      <c r="Q205" s="311"/>
    </row>
    <row r="206" spans="1:17" ht="11.25" customHeight="1"/>
    <row r="207" spans="1:17" ht="26.25" customHeight="1">
      <c r="D207" s="312"/>
      <c r="E207" s="312"/>
      <c r="F207" s="32" t="s">
        <v>54</v>
      </c>
      <c r="G207" s="313"/>
      <c r="H207" s="314"/>
      <c r="I207" s="314"/>
      <c r="J207" s="314"/>
      <c r="K207" s="314"/>
      <c r="L207" s="30" t="s">
        <v>55</v>
      </c>
      <c r="M207" s="30"/>
      <c r="N207" s="30"/>
    </row>
    <row r="208" spans="1:17" ht="22.5" customHeight="1">
      <c r="D208" s="308" t="s">
        <v>56</v>
      </c>
      <c r="E208" s="308"/>
      <c r="F208" s="308"/>
      <c r="G208" s="308"/>
      <c r="H208" s="308"/>
      <c r="I208" s="308"/>
      <c r="J208" s="308"/>
      <c r="K208" s="308"/>
      <c r="L208" s="308"/>
      <c r="M208" s="308"/>
      <c r="N208" s="308"/>
    </row>
    <row r="209" spans="1:17" ht="9" customHeight="1"/>
    <row r="210" spans="1:17" ht="22.5" customHeight="1">
      <c r="I210" s="309" t="s">
        <v>1065</v>
      </c>
      <c r="J210" s="309"/>
      <c r="K210" s="309"/>
      <c r="L210" s="309"/>
      <c r="M210" s="309"/>
      <c r="N210" s="309"/>
      <c r="O210" s="309"/>
      <c r="P210" s="309"/>
      <c r="Q210" s="309"/>
    </row>
    <row r="211" spans="1:17" ht="12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</row>
    <row r="212" spans="1:17" ht="22.5" customHeight="1">
      <c r="M212" s="305" t="str">
        <f>M202</f>
        <v>平成30年2月18・19日</v>
      </c>
      <c r="N212" s="305"/>
      <c r="O212" s="305"/>
      <c r="P212" s="305"/>
      <c r="Q212" s="305"/>
    </row>
    <row r="213" spans="1:17" ht="26.25" customHeight="1">
      <c r="B213" s="310"/>
      <c r="C213" s="310"/>
      <c r="D213" s="310"/>
      <c r="E213" s="310"/>
      <c r="F213" s="310"/>
      <c r="G213" s="228" t="s">
        <v>50</v>
      </c>
    </row>
    <row r="214" spans="1:17" ht="9" customHeight="1"/>
    <row r="215" spans="1:17" ht="22.5" customHeight="1">
      <c r="A215" s="311" t="s">
        <v>52</v>
      </c>
      <c r="B215" s="311"/>
      <c r="C215" s="311"/>
      <c r="D215" s="311"/>
      <c r="E215" s="311"/>
      <c r="F215" s="311"/>
      <c r="G215" s="311"/>
      <c r="H215" s="311"/>
      <c r="I215" s="311"/>
      <c r="J215" s="311"/>
      <c r="K215" s="311"/>
      <c r="L215" s="311"/>
      <c r="M215" s="311"/>
      <c r="N215" s="311"/>
      <c r="O215" s="311"/>
      <c r="P215" s="311"/>
      <c r="Q215" s="311"/>
    </row>
    <row r="216" spans="1:17" ht="11.25" customHeight="1"/>
    <row r="217" spans="1:17" ht="26.25" customHeight="1">
      <c r="D217" s="312"/>
      <c r="E217" s="312"/>
      <c r="F217" s="32" t="s">
        <v>54</v>
      </c>
      <c r="G217" s="313"/>
      <c r="H217" s="314"/>
      <c r="I217" s="314"/>
      <c r="J217" s="314"/>
      <c r="K217" s="314"/>
      <c r="L217" s="30" t="s">
        <v>55</v>
      </c>
      <c r="M217" s="30"/>
      <c r="N217" s="30"/>
    </row>
    <row r="218" spans="1:17" ht="22.5" customHeight="1">
      <c r="D218" s="308" t="s">
        <v>56</v>
      </c>
      <c r="E218" s="308"/>
      <c r="F218" s="308"/>
      <c r="G218" s="308"/>
      <c r="H218" s="308"/>
      <c r="I218" s="308"/>
      <c r="J218" s="308"/>
      <c r="K218" s="308"/>
      <c r="L218" s="308"/>
      <c r="M218" s="308"/>
      <c r="N218" s="308"/>
    </row>
    <row r="219" spans="1:17" ht="9" customHeight="1"/>
    <row r="220" spans="1:17" ht="22.5" customHeight="1">
      <c r="I220" s="309" t="s">
        <v>1065</v>
      </c>
      <c r="J220" s="309"/>
      <c r="K220" s="309"/>
      <c r="L220" s="309"/>
      <c r="M220" s="309"/>
      <c r="N220" s="309"/>
      <c r="O220" s="309"/>
      <c r="P220" s="309"/>
      <c r="Q220" s="309"/>
    </row>
    <row r="221" spans="1:17" ht="12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7"/>
      <c r="K221" s="37"/>
      <c r="L221" s="37"/>
      <c r="M221" s="37"/>
      <c r="N221" s="37"/>
      <c r="O221" s="37"/>
      <c r="P221" s="37"/>
      <c r="Q221" s="37"/>
    </row>
    <row r="222" spans="1:17" ht="12.75" customHeight="1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</row>
    <row r="223" spans="1:17" ht="22.5" customHeight="1">
      <c r="M223" s="305" t="str">
        <f>M212</f>
        <v>平成30年2月18・19日</v>
      </c>
      <c r="N223" s="305"/>
      <c r="O223" s="305"/>
      <c r="P223" s="305"/>
      <c r="Q223" s="305"/>
    </row>
    <row r="224" spans="1:17" ht="26.25" customHeight="1">
      <c r="B224" s="310"/>
      <c r="C224" s="310"/>
      <c r="D224" s="310"/>
      <c r="E224" s="310"/>
      <c r="F224" s="310"/>
      <c r="G224" s="228" t="s">
        <v>50</v>
      </c>
    </row>
    <row r="225" spans="1:17" ht="9" customHeight="1"/>
    <row r="226" spans="1:17" ht="22.5" customHeight="1">
      <c r="A226" s="311" t="s">
        <v>52</v>
      </c>
      <c r="B226" s="311"/>
      <c r="C226" s="311"/>
      <c r="D226" s="311"/>
      <c r="E226" s="311"/>
      <c r="F226" s="311"/>
      <c r="G226" s="311"/>
      <c r="H226" s="311"/>
      <c r="I226" s="311"/>
      <c r="J226" s="311"/>
      <c r="K226" s="311"/>
      <c r="L226" s="311"/>
      <c r="M226" s="311"/>
      <c r="N226" s="311"/>
      <c r="O226" s="311"/>
      <c r="P226" s="311"/>
      <c r="Q226" s="311"/>
    </row>
    <row r="227" spans="1:17" ht="11.25" customHeight="1"/>
    <row r="228" spans="1:17" ht="26.25" customHeight="1">
      <c r="D228" s="312"/>
      <c r="E228" s="312"/>
      <c r="F228" s="32" t="s">
        <v>54</v>
      </c>
      <c r="G228" s="313"/>
      <c r="H228" s="314"/>
      <c r="I228" s="314"/>
      <c r="J228" s="314"/>
      <c r="K228" s="314"/>
      <c r="L228" s="30" t="s">
        <v>55</v>
      </c>
      <c r="M228" s="30"/>
      <c r="N228" s="30"/>
    </row>
    <row r="229" spans="1:17" ht="22.5" customHeight="1">
      <c r="D229" s="308" t="s">
        <v>56</v>
      </c>
      <c r="E229" s="308"/>
      <c r="F229" s="308"/>
      <c r="G229" s="308"/>
      <c r="H229" s="308"/>
      <c r="I229" s="308"/>
      <c r="J229" s="308"/>
      <c r="K229" s="308"/>
      <c r="L229" s="308"/>
      <c r="M229" s="308"/>
      <c r="N229" s="308"/>
    </row>
    <row r="230" spans="1:17" ht="9" customHeight="1"/>
    <row r="231" spans="1:17" ht="22.5" customHeight="1">
      <c r="I231" s="309" t="s">
        <v>1065</v>
      </c>
      <c r="J231" s="309"/>
      <c r="K231" s="309"/>
      <c r="L231" s="309"/>
      <c r="M231" s="309"/>
      <c r="N231" s="309"/>
      <c r="O231" s="309"/>
      <c r="P231" s="309"/>
      <c r="Q231" s="309"/>
    </row>
    <row r="232" spans="1:17" ht="12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7"/>
      <c r="K232" s="37"/>
      <c r="L232" s="37"/>
      <c r="M232" s="37"/>
      <c r="N232" s="37"/>
      <c r="O232" s="37"/>
      <c r="P232" s="37"/>
      <c r="Q232" s="37"/>
    </row>
    <row r="233" spans="1:17" ht="12.75" customHeight="1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</row>
    <row r="234" spans="1:17" ht="22.5" customHeight="1">
      <c r="M234" s="305" t="str">
        <f>M223</f>
        <v>平成30年2月18・19日</v>
      </c>
      <c r="N234" s="305"/>
      <c r="O234" s="305"/>
      <c r="P234" s="305"/>
      <c r="Q234" s="305"/>
    </row>
    <row r="235" spans="1:17" ht="26.25" customHeight="1">
      <c r="B235" s="310"/>
      <c r="C235" s="310"/>
      <c r="D235" s="310"/>
      <c r="E235" s="310"/>
      <c r="F235" s="310"/>
      <c r="G235" s="228" t="s">
        <v>50</v>
      </c>
    </row>
    <row r="236" spans="1:17" ht="9" customHeight="1"/>
    <row r="237" spans="1:17" ht="22.5" customHeight="1">
      <c r="A237" s="311" t="s">
        <v>52</v>
      </c>
      <c r="B237" s="311"/>
      <c r="C237" s="311"/>
      <c r="D237" s="311"/>
      <c r="E237" s="311"/>
      <c r="F237" s="311"/>
      <c r="G237" s="311"/>
      <c r="H237" s="311"/>
      <c r="I237" s="311"/>
      <c r="J237" s="311"/>
      <c r="K237" s="311"/>
      <c r="L237" s="311"/>
      <c r="M237" s="311"/>
      <c r="N237" s="311"/>
      <c r="O237" s="311"/>
      <c r="P237" s="311"/>
      <c r="Q237" s="311"/>
    </row>
    <row r="238" spans="1:17" ht="11.25" customHeight="1"/>
    <row r="239" spans="1:17" ht="26.25" customHeight="1">
      <c r="D239" s="312"/>
      <c r="E239" s="312"/>
      <c r="F239" s="32" t="s">
        <v>54</v>
      </c>
      <c r="G239" s="313"/>
      <c r="H239" s="314"/>
      <c r="I239" s="314"/>
      <c r="J239" s="314"/>
      <c r="K239" s="314"/>
      <c r="L239" s="30" t="s">
        <v>55</v>
      </c>
      <c r="M239" s="30"/>
      <c r="N239" s="30"/>
    </row>
    <row r="240" spans="1:17" ht="22.5" customHeight="1">
      <c r="D240" s="308" t="s">
        <v>56</v>
      </c>
      <c r="E240" s="308"/>
      <c r="F240" s="308"/>
      <c r="G240" s="308"/>
      <c r="H240" s="308"/>
      <c r="I240" s="308"/>
      <c r="J240" s="308"/>
      <c r="K240" s="308"/>
      <c r="L240" s="308"/>
      <c r="M240" s="308"/>
      <c r="N240" s="308"/>
    </row>
    <row r="241" spans="1:17" ht="9" customHeight="1"/>
    <row r="242" spans="1:17" ht="22.5" customHeight="1">
      <c r="I242" s="309" t="s">
        <v>1065</v>
      </c>
      <c r="J242" s="309"/>
      <c r="K242" s="309"/>
      <c r="L242" s="309"/>
      <c r="M242" s="309"/>
      <c r="N242" s="309"/>
      <c r="O242" s="309"/>
      <c r="P242" s="309"/>
      <c r="Q242" s="309"/>
    </row>
    <row r="243" spans="1:17" ht="12.75" customHeight="1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</row>
    <row r="244" spans="1:17" ht="22.5" customHeight="1">
      <c r="M244" s="305" t="str">
        <f>M234</f>
        <v>平成30年2月18・19日</v>
      </c>
      <c r="N244" s="305"/>
      <c r="O244" s="305"/>
      <c r="P244" s="305"/>
      <c r="Q244" s="305"/>
    </row>
    <row r="245" spans="1:17" ht="26.25" customHeight="1">
      <c r="B245" s="310"/>
      <c r="C245" s="310"/>
      <c r="D245" s="310"/>
      <c r="E245" s="310"/>
      <c r="F245" s="310"/>
      <c r="G245" s="228" t="s">
        <v>50</v>
      </c>
    </row>
    <row r="246" spans="1:17" ht="9" customHeight="1"/>
    <row r="247" spans="1:17" ht="22.5" customHeight="1">
      <c r="A247" s="311" t="s">
        <v>52</v>
      </c>
      <c r="B247" s="311"/>
      <c r="C247" s="311"/>
      <c r="D247" s="311"/>
      <c r="E247" s="311"/>
      <c r="F247" s="311"/>
      <c r="G247" s="311"/>
      <c r="H247" s="311"/>
      <c r="I247" s="311"/>
      <c r="J247" s="311"/>
      <c r="K247" s="311"/>
      <c r="L247" s="311"/>
      <c r="M247" s="311"/>
      <c r="N247" s="311"/>
      <c r="O247" s="311"/>
      <c r="P247" s="311"/>
      <c r="Q247" s="311"/>
    </row>
    <row r="248" spans="1:17" ht="11.25" customHeight="1"/>
    <row r="249" spans="1:17" ht="26.25" customHeight="1">
      <c r="D249" s="312"/>
      <c r="E249" s="312"/>
      <c r="F249" s="32" t="s">
        <v>54</v>
      </c>
      <c r="G249" s="313"/>
      <c r="H249" s="314"/>
      <c r="I249" s="314"/>
      <c r="J249" s="314"/>
      <c r="K249" s="314"/>
      <c r="L249" s="30" t="s">
        <v>55</v>
      </c>
      <c r="M249" s="30"/>
      <c r="N249" s="30"/>
    </row>
    <row r="250" spans="1:17" ht="22.5" customHeight="1">
      <c r="D250" s="308" t="s">
        <v>56</v>
      </c>
      <c r="E250" s="308"/>
      <c r="F250" s="308"/>
      <c r="G250" s="308"/>
      <c r="H250" s="308"/>
      <c r="I250" s="308"/>
      <c r="J250" s="308"/>
      <c r="K250" s="308"/>
      <c r="L250" s="308"/>
      <c r="M250" s="308"/>
      <c r="N250" s="308"/>
    </row>
    <row r="251" spans="1:17" ht="9" customHeight="1"/>
    <row r="252" spans="1:17" ht="22.5" customHeight="1">
      <c r="I252" s="309" t="s">
        <v>1065</v>
      </c>
      <c r="J252" s="309"/>
      <c r="K252" s="309"/>
      <c r="L252" s="309"/>
      <c r="M252" s="309"/>
      <c r="N252" s="309"/>
      <c r="O252" s="309"/>
      <c r="P252" s="309"/>
      <c r="Q252" s="309"/>
    </row>
    <row r="253" spans="1:17" ht="12.75" customHeight="1">
      <c r="J253" s="1"/>
      <c r="K253" s="1"/>
      <c r="L253" s="1"/>
      <c r="M253" s="1"/>
      <c r="N253" s="1"/>
      <c r="O253" s="1"/>
      <c r="P253" s="1"/>
      <c r="Q253" s="1"/>
    </row>
    <row r="254" spans="1:17" ht="22.5" customHeight="1">
      <c r="M254" s="305" t="str">
        <f>M244</f>
        <v>平成30年2月18・19日</v>
      </c>
      <c r="N254" s="305"/>
      <c r="O254" s="305"/>
      <c r="P254" s="305"/>
      <c r="Q254" s="305"/>
    </row>
    <row r="255" spans="1:17" ht="26.25" customHeight="1">
      <c r="B255" s="310"/>
      <c r="C255" s="310"/>
      <c r="D255" s="310"/>
      <c r="E255" s="310"/>
      <c r="F255" s="310"/>
      <c r="G255" s="228" t="s">
        <v>50</v>
      </c>
    </row>
    <row r="256" spans="1:17" ht="9" customHeight="1"/>
    <row r="257" spans="1:17" ht="22.5" customHeight="1">
      <c r="A257" s="311" t="s">
        <v>52</v>
      </c>
      <c r="B257" s="311"/>
      <c r="C257" s="311"/>
      <c r="D257" s="311"/>
      <c r="E257" s="311"/>
      <c r="F257" s="311"/>
      <c r="G257" s="311"/>
      <c r="H257" s="311"/>
      <c r="I257" s="311"/>
      <c r="J257" s="311"/>
      <c r="K257" s="311"/>
      <c r="L257" s="311"/>
      <c r="M257" s="311"/>
      <c r="N257" s="311"/>
      <c r="O257" s="311"/>
      <c r="P257" s="311"/>
      <c r="Q257" s="311"/>
    </row>
    <row r="258" spans="1:17" ht="11.25" customHeight="1"/>
    <row r="259" spans="1:17" ht="26.25" customHeight="1">
      <c r="D259" s="312"/>
      <c r="E259" s="312"/>
      <c r="F259" s="32" t="s">
        <v>54</v>
      </c>
      <c r="G259" s="313"/>
      <c r="H259" s="314"/>
      <c r="I259" s="314"/>
      <c r="J259" s="314"/>
      <c r="K259" s="314"/>
      <c r="L259" s="30" t="s">
        <v>55</v>
      </c>
      <c r="M259" s="30"/>
      <c r="N259" s="30"/>
    </row>
    <row r="260" spans="1:17" ht="22.5" customHeight="1">
      <c r="D260" s="308" t="s">
        <v>56</v>
      </c>
      <c r="E260" s="308"/>
      <c r="F260" s="308"/>
      <c r="G260" s="308"/>
      <c r="H260" s="308"/>
      <c r="I260" s="308"/>
      <c r="J260" s="308"/>
      <c r="K260" s="308"/>
      <c r="L260" s="308"/>
      <c r="M260" s="308"/>
      <c r="N260" s="308"/>
    </row>
    <row r="261" spans="1:17" ht="9" customHeight="1"/>
    <row r="262" spans="1:17" ht="22.5" customHeight="1">
      <c r="I262" s="309" t="s">
        <v>1065</v>
      </c>
      <c r="J262" s="309"/>
      <c r="K262" s="309"/>
      <c r="L262" s="309"/>
      <c r="M262" s="309"/>
      <c r="N262" s="309"/>
      <c r="O262" s="309"/>
      <c r="P262" s="309"/>
      <c r="Q262" s="309"/>
    </row>
    <row r="263" spans="1:17" ht="12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7"/>
      <c r="K263" s="37"/>
      <c r="L263" s="37"/>
      <c r="M263" s="37"/>
      <c r="N263" s="37"/>
      <c r="O263" s="37"/>
      <c r="P263" s="37"/>
      <c r="Q263" s="37"/>
    </row>
    <row r="264" spans="1:17" ht="12.75" customHeight="1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</row>
    <row r="265" spans="1:17" ht="22.5" customHeight="1">
      <c r="M265" s="305" t="str">
        <f>M254</f>
        <v>平成30年2月18・19日</v>
      </c>
      <c r="N265" s="305"/>
      <c r="O265" s="305"/>
      <c r="P265" s="305"/>
      <c r="Q265" s="305"/>
    </row>
    <row r="266" spans="1:17" ht="26.25" customHeight="1">
      <c r="B266" s="310"/>
      <c r="C266" s="310"/>
      <c r="D266" s="310"/>
      <c r="E266" s="310"/>
      <c r="F266" s="310"/>
      <c r="G266" s="228" t="s">
        <v>50</v>
      </c>
    </row>
    <row r="267" spans="1:17" ht="9" customHeight="1"/>
    <row r="268" spans="1:17" ht="22.5" customHeight="1">
      <c r="A268" s="311" t="s">
        <v>52</v>
      </c>
      <c r="B268" s="311"/>
      <c r="C268" s="311"/>
      <c r="D268" s="311"/>
      <c r="E268" s="311"/>
      <c r="F268" s="311"/>
      <c r="G268" s="311"/>
      <c r="H268" s="311"/>
      <c r="I268" s="311"/>
      <c r="J268" s="311"/>
      <c r="K268" s="311"/>
      <c r="L268" s="311"/>
      <c r="M268" s="311"/>
      <c r="N268" s="311"/>
      <c r="O268" s="311"/>
      <c r="P268" s="311"/>
      <c r="Q268" s="311"/>
    </row>
    <row r="269" spans="1:17" ht="11.25" customHeight="1"/>
    <row r="270" spans="1:17" ht="26.25" customHeight="1">
      <c r="D270" s="312"/>
      <c r="E270" s="312"/>
      <c r="F270" s="32" t="s">
        <v>54</v>
      </c>
      <c r="G270" s="313"/>
      <c r="H270" s="314"/>
      <c r="I270" s="314"/>
      <c r="J270" s="314"/>
      <c r="K270" s="314"/>
      <c r="L270" s="30" t="s">
        <v>55</v>
      </c>
      <c r="M270" s="30"/>
      <c r="N270" s="30"/>
    </row>
    <row r="271" spans="1:17" ht="22.5" customHeight="1">
      <c r="D271" s="308" t="s">
        <v>56</v>
      </c>
      <c r="E271" s="308"/>
      <c r="F271" s="308"/>
      <c r="G271" s="308"/>
      <c r="H271" s="308"/>
      <c r="I271" s="308"/>
      <c r="J271" s="308"/>
      <c r="K271" s="308"/>
      <c r="L271" s="308"/>
      <c r="M271" s="308"/>
      <c r="N271" s="308"/>
    </row>
    <row r="272" spans="1:17" ht="9" customHeight="1"/>
    <row r="273" spans="1:17" ht="22.5" customHeight="1">
      <c r="I273" s="309" t="s">
        <v>1065</v>
      </c>
      <c r="J273" s="309"/>
      <c r="K273" s="309"/>
      <c r="L273" s="309"/>
      <c r="M273" s="309"/>
      <c r="N273" s="309"/>
      <c r="O273" s="309"/>
      <c r="P273" s="309"/>
      <c r="Q273" s="309"/>
    </row>
    <row r="274" spans="1:17" ht="12.75" customHeight="1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</row>
    <row r="275" spans="1:17" ht="22.5" customHeight="1">
      <c r="M275" s="305" t="str">
        <f>M265</f>
        <v>平成30年2月18・19日</v>
      </c>
      <c r="N275" s="305"/>
      <c r="O275" s="305"/>
      <c r="P275" s="305"/>
      <c r="Q275" s="305"/>
    </row>
    <row r="276" spans="1:17" ht="26.25" customHeight="1">
      <c r="B276" s="310"/>
      <c r="C276" s="310"/>
      <c r="D276" s="310"/>
      <c r="E276" s="310"/>
      <c r="F276" s="310"/>
      <c r="G276" s="228" t="s">
        <v>50</v>
      </c>
    </row>
    <row r="277" spans="1:17" ht="9" customHeight="1"/>
    <row r="278" spans="1:17" ht="22.5" customHeight="1">
      <c r="A278" s="311" t="s">
        <v>52</v>
      </c>
      <c r="B278" s="311"/>
      <c r="C278" s="311"/>
      <c r="D278" s="311"/>
      <c r="E278" s="311"/>
      <c r="F278" s="311"/>
      <c r="G278" s="311"/>
      <c r="H278" s="311"/>
      <c r="I278" s="311"/>
      <c r="J278" s="311"/>
      <c r="K278" s="311"/>
      <c r="L278" s="311"/>
      <c r="M278" s="311"/>
      <c r="N278" s="311"/>
      <c r="O278" s="311"/>
      <c r="P278" s="311"/>
      <c r="Q278" s="311"/>
    </row>
    <row r="279" spans="1:17" ht="11.25" customHeight="1"/>
    <row r="280" spans="1:17" ht="26.25" customHeight="1">
      <c r="D280" s="312"/>
      <c r="E280" s="312"/>
      <c r="F280" s="32" t="s">
        <v>54</v>
      </c>
      <c r="G280" s="313"/>
      <c r="H280" s="314"/>
      <c r="I280" s="314"/>
      <c r="J280" s="314"/>
      <c r="K280" s="314"/>
      <c r="L280" s="30" t="s">
        <v>55</v>
      </c>
      <c r="M280" s="30"/>
      <c r="N280" s="30"/>
    </row>
    <row r="281" spans="1:17" ht="22.5" customHeight="1">
      <c r="D281" s="308" t="s">
        <v>56</v>
      </c>
      <c r="E281" s="308"/>
      <c r="F281" s="308"/>
      <c r="G281" s="308"/>
      <c r="H281" s="308"/>
      <c r="I281" s="308"/>
      <c r="J281" s="308"/>
      <c r="K281" s="308"/>
      <c r="L281" s="308"/>
      <c r="M281" s="308"/>
      <c r="N281" s="308"/>
    </row>
    <row r="282" spans="1:17" ht="9" customHeight="1"/>
    <row r="283" spans="1:17" ht="22.5" customHeight="1">
      <c r="I283" s="309" t="s">
        <v>1065</v>
      </c>
      <c r="J283" s="309"/>
      <c r="K283" s="309"/>
      <c r="L283" s="309"/>
      <c r="M283" s="309"/>
      <c r="N283" s="309"/>
      <c r="O283" s="309"/>
      <c r="P283" s="309"/>
      <c r="Q283" s="309"/>
    </row>
    <row r="284" spans="1:17" ht="12.75" customHeight="1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</row>
    <row r="285" spans="1:17" ht="22.5" customHeight="1">
      <c r="M285" s="305" t="str">
        <f>M275</f>
        <v>平成30年2月18・19日</v>
      </c>
      <c r="N285" s="305"/>
      <c r="O285" s="305"/>
      <c r="P285" s="305"/>
      <c r="Q285" s="305"/>
    </row>
    <row r="286" spans="1:17" ht="26.25" customHeight="1">
      <c r="B286" s="310"/>
      <c r="C286" s="310"/>
      <c r="D286" s="310"/>
      <c r="E286" s="310"/>
      <c r="F286" s="310"/>
      <c r="G286" s="228" t="s">
        <v>50</v>
      </c>
    </row>
    <row r="287" spans="1:17" ht="9" customHeight="1"/>
    <row r="288" spans="1:17" ht="22.5" customHeight="1">
      <c r="A288" s="311" t="s">
        <v>52</v>
      </c>
      <c r="B288" s="311"/>
      <c r="C288" s="311"/>
      <c r="D288" s="311"/>
      <c r="E288" s="311"/>
      <c r="F288" s="311"/>
      <c r="G288" s="311"/>
      <c r="H288" s="311"/>
      <c r="I288" s="311"/>
      <c r="J288" s="311"/>
      <c r="K288" s="311"/>
      <c r="L288" s="311"/>
      <c r="M288" s="311"/>
      <c r="N288" s="311"/>
      <c r="O288" s="311"/>
      <c r="P288" s="311"/>
      <c r="Q288" s="311"/>
    </row>
    <row r="289" spans="1:17" ht="11.25" customHeight="1"/>
    <row r="290" spans="1:17" ht="26.25" customHeight="1">
      <c r="D290" s="312"/>
      <c r="E290" s="312"/>
      <c r="F290" s="32" t="s">
        <v>54</v>
      </c>
      <c r="G290" s="313"/>
      <c r="H290" s="314"/>
      <c r="I290" s="314"/>
      <c r="J290" s="314"/>
      <c r="K290" s="314"/>
      <c r="L290" s="30" t="s">
        <v>55</v>
      </c>
      <c r="M290" s="30"/>
      <c r="N290" s="30"/>
    </row>
    <row r="291" spans="1:17" ht="22.5" customHeight="1">
      <c r="D291" s="308" t="s">
        <v>56</v>
      </c>
      <c r="E291" s="308"/>
      <c r="F291" s="308"/>
      <c r="G291" s="308"/>
      <c r="H291" s="308"/>
      <c r="I291" s="308"/>
      <c r="J291" s="308"/>
      <c r="K291" s="308"/>
      <c r="L291" s="308"/>
      <c r="M291" s="308"/>
      <c r="N291" s="308"/>
    </row>
    <row r="292" spans="1:17" ht="9" customHeight="1"/>
    <row r="293" spans="1:17" ht="22.5" customHeight="1">
      <c r="I293" s="309" t="s">
        <v>1065</v>
      </c>
      <c r="J293" s="309"/>
      <c r="K293" s="309"/>
      <c r="L293" s="309"/>
      <c r="M293" s="309"/>
      <c r="N293" s="309"/>
      <c r="O293" s="309"/>
      <c r="P293" s="309"/>
      <c r="Q293" s="309"/>
    </row>
    <row r="294" spans="1:17" ht="12.75" customHeight="1">
      <c r="J294" s="1"/>
      <c r="K294" s="1"/>
      <c r="L294" s="1"/>
      <c r="M294" s="1"/>
      <c r="N294" s="1"/>
      <c r="O294" s="1"/>
      <c r="P294" s="1"/>
      <c r="Q294" s="1"/>
    </row>
    <row r="295" spans="1:17" ht="12.75" customHeight="1"/>
    <row r="296" spans="1:17" ht="22.5" customHeight="1">
      <c r="M296" s="305" t="str">
        <f>M285</f>
        <v>平成30年2月18・19日</v>
      </c>
      <c r="N296" s="305"/>
      <c r="O296" s="305"/>
      <c r="P296" s="305"/>
      <c r="Q296" s="305"/>
    </row>
    <row r="297" spans="1:17" ht="26.25" customHeight="1">
      <c r="B297" s="310"/>
      <c r="C297" s="310"/>
      <c r="D297" s="310"/>
      <c r="E297" s="310"/>
      <c r="F297" s="310"/>
      <c r="G297" s="228" t="s">
        <v>50</v>
      </c>
    </row>
    <row r="298" spans="1:17" ht="9" customHeight="1"/>
    <row r="299" spans="1:17" ht="22.5" customHeight="1">
      <c r="A299" s="311" t="s">
        <v>52</v>
      </c>
      <c r="B299" s="311"/>
      <c r="C299" s="311"/>
      <c r="D299" s="311"/>
      <c r="E299" s="311"/>
      <c r="F299" s="311"/>
      <c r="G299" s="311"/>
      <c r="H299" s="311"/>
      <c r="I299" s="311"/>
      <c r="J299" s="311"/>
      <c r="K299" s="311"/>
      <c r="L299" s="311"/>
      <c r="M299" s="311"/>
      <c r="N299" s="311"/>
      <c r="O299" s="311"/>
      <c r="P299" s="311"/>
      <c r="Q299" s="311"/>
    </row>
    <row r="300" spans="1:17" ht="11.25" customHeight="1"/>
    <row r="301" spans="1:17" ht="26.25" customHeight="1">
      <c r="D301" s="312"/>
      <c r="E301" s="312"/>
      <c r="F301" s="32" t="s">
        <v>54</v>
      </c>
      <c r="G301" s="313"/>
      <c r="H301" s="314"/>
      <c r="I301" s="314"/>
      <c r="J301" s="314"/>
      <c r="K301" s="314"/>
      <c r="L301" s="30" t="s">
        <v>55</v>
      </c>
      <c r="M301" s="30"/>
      <c r="N301" s="30"/>
    </row>
    <row r="302" spans="1:17" ht="22.5" customHeight="1">
      <c r="D302" s="308" t="s">
        <v>56</v>
      </c>
      <c r="E302" s="308"/>
      <c r="F302" s="308"/>
      <c r="G302" s="308"/>
      <c r="H302" s="308"/>
      <c r="I302" s="308"/>
      <c r="J302" s="308"/>
      <c r="K302" s="308"/>
      <c r="L302" s="308"/>
      <c r="M302" s="308"/>
      <c r="N302" s="308"/>
    </row>
    <row r="303" spans="1:17" ht="9" customHeight="1"/>
    <row r="304" spans="1:17" ht="22.5" customHeight="1">
      <c r="I304" s="309" t="s">
        <v>1065</v>
      </c>
      <c r="J304" s="309"/>
      <c r="K304" s="309"/>
      <c r="L304" s="309"/>
      <c r="M304" s="309"/>
      <c r="N304" s="309"/>
      <c r="O304" s="309"/>
      <c r="P304" s="309"/>
      <c r="Q304" s="309"/>
    </row>
    <row r="305" spans="1:17" ht="12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7"/>
      <c r="K305" s="37"/>
      <c r="L305" s="37"/>
      <c r="M305" s="37"/>
      <c r="N305" s="37"/>
      <c r="O305" s="37"/>
      <c r="P305" s="37"/>
      <c r="Q305" s="37"/>
    </row>
    <row r="306" spans="1:17" ht="12.75" customHeight="1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</row>
    <row r="307" spans="1:17" ht="22.5" customHeight="1">
      <c r="M307" s="305" t="str">
        <f>M296</f>
        <v>平成30年2月18・19日</v>
      </c>
      <c r="N307" s="305"/>
      <c r="O307" s="305"/>
      <c r="P307" s="305"/>
      <c r="Q307" s="305"/>
    </row>
    <row r="308" spans="1:17" ht="26.25" customHeight="1">
      <c r="B308" s="310"/>
      <c r="C308" s="310"/>
      <c r="D308" s="310"/>
      <c r="E308" s="310"/>
      <c r="F308" s="310"/>
      <c r="G308" s="228" t="s">
        <v>50</v>
      </c>
    </row>
    <row r="309" spans="1:17" ht="9" customHeight="1"/>
    <row r="310" spans="1:17" ht="22.5" customHeight="1">
      <c r="A310" s="311" t="s">
        <v>52</v>
      </c>
      <c r="B310" s="311"/>
      <c r="C310" s="311"/>
      <c r="D310" s="311"/>
      <c r="E310" s="311"/>
      <c r="F310" s="311"/>
      <c r="G310" s="311"/>
      <c r="H310" s="311"/>
      <c r="I310" s="311"/>
      <c r="J310" s="311"/>
      <c r="K310" s="311"/>
      <c r="L310" s="311"/>
      <c r="M310" s="311"/>
      <c r="N310" s="311"/>
      <c r="O310" s="311"/>
      <c r="P310" s="311"/>
      <c r="Q310" s="311"/>
    </row>
    <row r="311" spans="1:17" ht="11.25" customHeight="1"/>
    <row r="312" spans="1:17" ht="26.25" customHeight="1">
      <c r="D312" s="312"/>
      <c r="E312" s="312"/>
      <c r="F312" s="32" t="s">
        <v>54</v>
      </c>
      <c r="G312" s="313"/>
      <c r="H312" s="314"/>
      <c r="I312" s="314"/>
      <c r="J312" s="314"/>
      <c r="K312" s="314"/>
      <c r="L312" s="30" t="s">
        <v>55</v>
      </c>
      <c r="M312" s="30"/>
      <c r="N312" s="30"/>
    </row>
    <row r="313" spans="1:17" ht="22.5" customHeight="1">
      <c r="D313" s="308" t="s">
        <v>56</v>
      </c>
      <c r="E313" s="308"/>
      <c r="F313" s="308"/>
      <c r="G313" s="308"/>
      <c r="H313" s="308"/>
      <c r="I313" s="308"/>
      <c r="J313" s="308"/>
      <c r="K313" s="308"/>
      <c r="L313" s="308"/>
      <c r="M313" s="308"/>
      <c r="N313" s="308"/>
    </row>
    <row r="314" spans="1:17" ht="9" customHeight="1"/>
    <row r="315" spans="1:17" ht="22.5" customHeight="1">
      <c r="I315" s="309" t="s">
        <v>1065</v>
      </c>
      <c r="J315" s="309"/>
      <c r="K315" s="309"/>
      <c r="L315" s="309"/>
      <c r="M315" s="309"/>
      <c r="N315" s="309"/>
      <c r="O315" s="309"/>
      <c r="P315" s="309"/>
      <c r="Q315" s="309"/>
    </row>
    <row r="316" spans="1:17" ht="12.75" customHeight="1"/>
    <row r="317" spans="1:17" ht="22.5" customHeight="1">
      <c r="M317" s="305" t="str">
        <f>M307</f>
        <v>平成30年2月18・19日</v>
      </c>
      <c r="N317" s="305"/>
      <c r="O317" s="305"/>
      <c r="P317" s="305"/>
      <c r="Q317" s="305"/>
    </row>
    <row r="318" spans="1:17" ht="26.25" customHeight="1">
      <c r="B318" s="310"/>
      <c r="C318" s="310"/>
      <c r="D318" s="310"/>
      <c r="E318" s="310"/>
      <c r="F318" s="310"/>
      <c r="G318" s="228" t="s">
        <v>50</v>
      </c>
    </row>
    <row r="319" spans="1:17" ht="9" customHeight="1"/>
    <row r="320" spans="1:17" ht="22.5" customHeight="1">
      <c r="A320" s="311" t="s">
        <v>52</v>
      </c>
      <c r="B320" s="311"/>
      <c r="C320" s="311"/>
      <c r="D320" s="311"/>
      <c r="E320" s="311"/>
      <c r="F320" s="311"/>
      <c r="G320" s="311"/>
      <c r="H320" s="311"/>
      <c r="I320" s="311"/>
      <c r="J320" s="311"/>
      <c r="K320" s="311"/>
      <c r="L320" s="311"/>
      <c r="M320" s="311"/>
      <c r="N320" s="311"/>
      <c r="O320" s="311"/>
      <c r="P320" s="311"/>
      <c r="Q320" s="311"/>
    </row>
    <row r="321" spans="1:17" ht="11.25" customHeight="1"/>
    <row r="322" spans="1:17" ht="26.25" customHeight="1">
      <c r="D322" s="312"/>
      <c r="E322" s="312"/>
      <c r="F322" s="32" t="s">
        <v>54</v>
      </c>
      <c r="G322" s="313"/>
      <c r="H322" s="314"/>
      <c r="I322" s="314"/>
      <c r="J322" s="314"/>
      <c r="K322" s="314"/>
      <c r="L322" s="30" t="s">
        <v>55</v>
      </c>
      <c r="M322" s="30"/>
      <c r="N322" s="30"/>
    </row>
    <row r="323" spans="1:17" ht="22.5" customHeight="1">
      <c r="D323" s="308" t="s">
        <v>56</v>
      </c>
      <c r="E323" s="308"/>
      <c r="F323" s="308"/>
      <c r="G323" s="308"/>
      <c r="H323" s="308"/>
      <c r="I323" s="308"/>
      <c r="J323" s="308"/>
      <c r="K323" s="308"/>
      <c r="L323" s="308"/>
      <c r="M323" s="308"/>
      <c r="N323" s="308"/>
    </row>
    <row r="324" spans="1:17" ht="9" customHeight="1"/>
    <row r="325" spans="1:17" ht="22.5" customHeight="1">
      <c r="I325" s="309" t="s">
        <v>1065</v>
      </c>
      <c r="J325" s="309"/>
      <c r="K325" s="309"/>
      <c r="L325" s="309"/>
      <c r="M325" s="309"/>
      <c r="N325" s="309"/>
      <c r="O325" s="309"/>
      <c r="P325" s="309"/>
      <c r="Q325" s="309"/>
    </row>
    <row r="326" spans="1:17" ht="12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7"/>
      <c r="K326" s="37"/>
      <c r="L326" s="37"/>
      <c r="M326" s="37"/>
      <c r="N326" s="37"/>
      <c r="O326" s="37"/>
      <c r="P326" s="37"/>
      <c r="Q326" s="37"/>
    </row>
    <row r="327" spans="1:17" ht="12.75" customHeight="1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</row>
    <row r="328" spans="1:17" ht="22.5" customHeight="1">
      <c r="M328" s="305" t="str">
        <f>M317</f>
        <v>平成30年2月18・19日</v>
      </c>
      <c r="N328" s="305"/>
      <c r="O328" s="305"/>
      <c r="P328" s="305"/>
      <c r="Q328" s="305"/>
    </row>
    <row r="329" spans="1:17" ht="26.25" customHeight="1">
      <c r="B329" s="310"/>
      <c r="C329" s="310"/>
      <c r="D329" s="310"/>
      <c r="E329" s="310"/>
      <c r="F329" s="310"/>
      <c r="G329" s="228" t="s">
        <v>50</v>
      </c>
    </row>
    <row r="330" spans="1:17" ht="9" customHeight="1"/>
    <row r="331" spans="1:17" ht="22.5" customHeight="1">
      <c r="A331" s="311" t="s">
        <v>52</v>
      </c>
      <c r="B331" s="311"/>
      <c r="C331" s="311"/>
      <c r="D331" s="311"/>
      <c r="E331" s="311"/>
      <c r="F331" s="311"/>
      <c r="G331" s="311"/>
      <c r="H331" s="311"/>
      <c r="I331" s="311"/>
      <c r="J331" s="311"/>
      <c r="K331" s="311"/>
      <c r="L331" s="311"/>
      <c r="M331" s="311"/>
      <c r="N331" s="311"/>
      <c r="O331" s="311"/>
      <c r="P331" s="311"/>
      <c r="Q331" s="311"/>
    </row>
    <row r="332" spans="1:17" ht="11.25" customHeight="1"/>
    <row r="333" spans="1:17" ht="26.25" customHeight="1">
      <c r="D333" s="312"/>
      <c r="E333" s="312"/>
      <c r="F333" s="32" t="s">
        <v>54</v>
      </c>
      <c r="G333" s="313"/>
      <c r="H333" s="314"/>
      <c r="I333" s="314"/>
      <c r="J333" s="314"/>
      <c r="K333" s="314"/>
      <c r="L333" s="30" t="s">
        <v>55</v>
      </c>
      <c r="M333" s="30"/>
      <c r="N333" s="30"/>
    </row>
    <row r="334" spans="1:17" ht="22.5" customHeight="1">
      <c r="D334" s="308" t="s">
        <v>56</v>
      </c>
      <c r="E334" s="308"/>
      <c r="F334" s="308"/>
      <c r="G334" s="308"/>
      <c r="H334" s="308"/>
      <c r="I334" s="308"/>
      <c r="J334" s="308"/>
      <c r="K334" s="308"/>
      <c r="L334" s="308"/>
      <c r="M334" s="308"/>
      <c r="N334" s="308"/>
    </row>
    <row r="335" spans="1:17" ht="9" customHeight="1"/>
    <row r="336" spans="1:17" ht="22.5" customHeight="1">
      <c r="I336" s="309" t="s">
        <v>1065</v>
      </c>
      <c r="J336" s="309"/>
      <c r="K336" s="309"/>
      <c r="L336" s="309"/>
      <c r="M336" s="309"/>
      <c r="N336" s="309"/>
      <c r="O336" s="309"/>
      <c r="P336" s="309"/>
      <c r="Q336" s="309"/>
    </row>
  </sheetData>
  <mergeCells count="242">
    <mergeCell ref="I9:Q9"/>
    <mergeCell ref="M12:Q12"/>
    <mergeCell ref="B13:F13"/>
    <mergeCell ref="A15:Q15"/>
    <mergeCell ref="D17:E17"/>
    <mergeCell ref="G17:K17"/>
    <mergeCell ref="M1:Q1"/>
    <mergeCell ref="B2:F2"/>
    <mergeCell ref="A4:Q4"/>
    <mergeCell ref="D6:E6"/>
    <mergeCell ref="G6:K6"/>
    <mergeCell ref="D7:N7"/>
    <mergeCell ref="D29:N29"/>
    <mergeCell ref="I31:Q31"/>
    <mergeCell ref="M34:Q34"/>
    <mergeCell ref="B35:F35"/>
    <mergeCell ref="A37:Q37"/>
    <mergeCell ref="D39:E39"/>
    <mergeCell ref="G39:K39"/>
    <mergeCell ref="D18:N18"/>
    <mergeCell ref="I20:Q20"/>
    <mergeCell ref="M23:Q23"/>
    <mergeCell ref="B24:F24"/>
    <mergeCell ref="A26:Q26"/>
    <mergeCell ref="D28:E28"/>
    <mergeCell ref="G28:K28"/>
    <mergeCell ref="D49:N49"/>
    <mergeCell ref="I51:Q51"/>
    <mergeCell ref="M54:Q54"/>
    <mergeCell ref="B55:F55"/>
    <mergeCell ref="A57:Q57"/>
    <mergeCell ref="D59:E59"/>
    <mergeCell ref="G59:K59"/>
    <mergeCell ref="D40:N40"/>
    <mergeCell ref="I42:Q42"/>
    <mergeCell ref="M43:Q43"/>
    <mergeCell ref="B44:F44"/>
    <mergeCell ref="A46:Q46"/>
    <mergeCell ref="D48:E48"/>
    <mergeCell ref="G48:K48"/>
    <mergeCell ref="D71:N71"/>
    <mergeCell ref="I73:Q73"/>
    <mergeCell ref="M76:Q76"/>
    <mergeCell ref="B77:F77"/>
    <mergeCell ref="A79:Q79"/>
    <mergeCell ref="D81:E81"/>
    <mergeCell ref="G81:K81"/>
    <mergeCell ref="D60:N60"/>
    <mergeCell ref="I62:Q62"/>
    <mergeCell ref="M65:Q65"/>
    <mergeCell ref="B66:F66"/>
    <mergeCell ref="A68:Q68"/>
    <mergeCell ref="D70:E70"/>
    <mergeCell ref="G70:K70"/>
    <mergeCell ref="D91:N91"/>
    <mergeCell ref="I93:Q93"/>
    <mergeCell ref="M96:Q96"/>
    <mergeCell ref="B97:F97"/>
    <mergeCell ref="A99:Q99"/>
    <mergeCell ref="D101:E101"/>
    <mergeCell ref="G101:K101"/>
    <mergeCell ref="A96:E96"/>
    <mergeCell ref="D82:N82"/>
    <mergeCell ref="I84:Q84"/>
    <mergeCell ref="M85:Q85"/>
    <mergeCell ref="B86:F86"/>
    <mergeCell ref="A88:Q88"/>
    <mergeCell ref="D90:E90"/>
    <mergeCell ref="G90:K90"/>
    <mergeCell ref="A85:E85"/>
    <mergeCell ref="D113:N113"/>
    <mergeCell ref="I115:Q115"/>
    <mergeCell ref="M118:Q118"/>
    <mergeCell ref="B119:F119"/>
    <mergeCell ref="A121:Q121"/>
    <mergeCell ref="D123:E123"/>
    <mergeCell ref="G123:K123"/>
    <mergeCell ref="A118:E118"/>
    <mergeCell ref="D102:N102"/>
    <mergeCell ref="I104:Q104"/>
    <mergeCell ref="M107:Q107"/>
    <mergeCell ref="B108:F108"/>
    <mergeCell ref="A110:Q110"/>
    <mergeCell ref="D112:E112"/>
    <mergeCell ref="G112:K112"/>
    <mergeCell ref="A107:E107"/>
    <mergeCell ref="D133:N133"/>
    <mergeCell ref="I135:Q135"/>
    <mergeCell ref="M138:Q138"/>
    <mergeCell ref="B139:F139"/>
    <mergeCell ref="A141:Q141"/>
    <mergeCell ref="D143:E143"/>
    <mergeCell ref="G143:K143"/>
    <mergeCell ref="A138:E138"/>
    <mergeCell ref="D124:N124"/>
    <mergeCell ref="I126:Q126"/>
    <mergeCell ref="M127:Q127"/>
    <mergeCell ref="B128:F128"/>
    <mergeCell ref="A130:Q130"/>
    <mergeCell ref="D132:E132"/>
    <mergeCell ref="G132:K132"/>
    <mergeCell ref="A127:E127"/>
    <mergeCell ref="D155:N155"/>
    <mergeCell ref="I157:Q157"/>
    <mergeCell ref="M160:Q160"/>
    <mergeCell ref="B161:F161"/>
    <mergeCell ref="A163:Q163"/>
    <mergeCell ref="D165:E165"/>
    <mergeCell ref="G165:K165"/>
    <mergeCell ref="A160:E160"/>
    <mergeCell ref="D144:N144"/>
    <mergeCell ref="I146:Q146"/>
    <mergeCell ref="M149:Q149"/>
    <mergeCell ref="B150:F150"/>
    <mergeCell ref="A152:Q152"/>
    <mergeCell ref="D154:E154"/>
    <mergeCell ref="G154:K154"/>
    <mergeCell ref="A149:E149"/>
    <mergeCell ref="D175:N175"/>
    <mergeCell ref="I177:Q177"/>
    <mergeCell ref="M180:Q180"/>
    <mergeCell ref="B181:F181"/>
    <mergeCell ref="A183:Q183"/>
    <mergeCell ref="D185:E185"/>
    <mergeCell ref="G185:K185"/>
    <mergeCell ref="A180:E180"/>
    <mergeCell ref="D166:N166"/>
    <mergeCell ref="I168:Q168"/>
    <mergeCell ref="M169:Q169"/>
    <mergeCell ref="B170:F170"/>
    <mergeCell ref="A172:Q172"/>
    <mergeCell ref="D174:E174"/>
    <mergeCell ref="G174:K174"/>
    <mergeCell ref="A169:E169"/>
    <mergeCell ref="D197:N197"/>
    <mergeCell ref="I199:Q199"/>
    <mergeCell ref="M202:Q202"/>
    <mergeCell ref="B203:F203"/>
    <mergeCell ref="A205:Q205"/>
    <mergeCell ref="D207:E207"/>
    <mergeCell ref="G207:K207"/>
    <mergeCell ref="D186:N186"/>
    <mergeCell ref="I188:Q188"/>
    <mergeCell ref="M191:Q191"/>
    <mergeCell ref="B192:F192"/>
    <mergeCell ref="A194:Q194"/>
    <mergeCell ref="D196:E196"/>
    <mergeCell ref="G196:K196"/>
    <mergeCell ref="D218:N218"/>
    <mergeCell ref="I220:Q220"/>
    <mergeCell ref="M223:Q223"/>
    <mergeCell ref="B224:F224"/>
    <mergeCell ref="A226:Q226"/>
    <mergeCell ref="D228:E228"/>
    <mergeCell ref="G228:K228"/>
    <mergeCell ref="D208:N208"/>
    <mergeCell ref="I210:Q210"/>
    <mergeCell ref="M212:Q212"/>
    <mergeCell ref="B213:F213"/>
    <mergeCell ref="A215:Q215"/>
    <mergeCell ref="D217:E217"/>
    <mergeCell ref="G217:K217"/>
    <mergeCell ref="D240:N240"/>
    <mergeCell ref="I242:Q242"/>
    <mergeCell ref="M244:Q244"/>
    <mergeCell ref="B245:F245"/>
    <mergeCell ref="A247:Q247"/>
    <mergeCell ref="D249:E249"/>
    <mergeCell ref="G249:K249"/>
    <mergeCell ref="D229:N229"/>
    <mergeCell ref="I231:Q231"/>
    <mergeCell ref="M234:Q234"/>
    <mergeCell ref="B235:F235"/>
    <mergeCell ref="A237:Q237"/>
    <mergeCell ref="D239:E239"/>
    <mergeCell ref="G239:K239"/>
    <mergeCell ref="D260:N260"/>
    <mergeCell ref="I262:Q262"/>
    <mergeCell ref="M265:Q265"/>
    <mergeCell ref="B266:F266"/>
    <mergeCell ref="A268:Q268"/>
    <mergeCell ref="D270:E270"/>
    <mergeCell ref="G270:K270"/>
    <mergeCell ref="D250:N250"/>
    <mergeCell ref="I252:Q252"/>
    <mergeCell ref="M254:Q254"/>
    <mergeCell ref="B255:F255"/>
    <mergeCell ref="A257:Q257"/>
    <mergeCell ref="D259:E259"/>
    <mergeCell ref="G259:K259"/>
    <mergeCell ref="D281:N281"/>
    <mergeCell ref="I283:Q283"/>
    <mergeCell ref="M285:Q285"/>
    <mergeCell ref="B286:F286"/>
    <mergeCell ref="A288:Q288"/>
    <mergeCell ref="D290:E290"/>
    <mergeCell ref="G290:K290"/>
    <mergeCell ref="D271:N271"/>
    <mergeCell ref="I273:Q273"/>
    <mergeCell ref="M275:Q275"/>
    <mergeCell ref="B276:F276"/>
    <mergeCell ref="A278:Q278"/>
    <mergeCell ref="D280:E280"/>
    <mergeCell ref="G280:K280"/>
    <mergeCell ref="D302:N302"/>
    <mergeCell ref="I304:Q304"/>
    <mergeCell ref="M307:Q307"/>
    <mergeCell ref="B308:F308"/>
    <mergeCell ref="A310:Q310"/>
    <mergeCell ref="D312:E312"/>
    <mergeCell ref="G312:K312"/>
    <mergeCell ref="D291:N291"/>
    <mergeCell ref="I293:Q293"/>
    <mergeCell ref="M296:Q296"/>
    <mergeCell ref="B297:F297"/>
    <mergeCell ref="A299:Q299"/>
    <mergeCell ref="D301:E301"/>
    <mergeCell ref="G301:K301"/>
    <mergeCell ref="D334:N334"/>
    <mergeCell ref="I336:Q336"/>
    <mergeCell ref="A1:E1"/>
    <mergeCell ref="A12:E12"/>
    <mergeCell ref="A23:E23"/>
    <mergeCell ref="A34:F34"/>
    <mergeCell ref="A43:E43"/>
    <mergeCell ref="A54:E54"/>
    <mergeCell ref="A65:E65"/>
    <mergeCell ref="A76:E76"/>
    <mergeCell ref="D323:N323"/>
    <mergeCell ref="I325:Q325"/>
    <mergeCell ref="M328:Q328"/>
    <mergeCell ref="B329:F329"/>
    <mergeCell ref="A331:Q331"/>
    <mergeCell ref="D333:E333"/>
    <mergeCell ref="G333:K333"/>
    <mergeCell ref="D313:N313"/>
    <mergeCell ref="I315:Q315"/>
    <mergeCell ref="M317:Q317"/>
    <mergeCell ref="B318:F318"/>
    <mergeCell ref="A320:Q320"/>
    <mergeCell ref="D322:E322"/>
    <mergeCell ref="G322:K322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245"/>
  <sheetViews>
    <sheetView topLeftCell="A164" zoomScale="87" zoomScaleNormal="87" workbookViewId="0">
      <selection activeCell="J158" sqref="J158"/>
    </sheetView>
  </sheetViews>
  <sheetFormatPr defaultRowHeight="24.75" customHeight="1"/>
  <cols>
    <col min="1" max="1" width="12.875" style="208" customWidth="1"/>
    <col min="2" max="2" width="12.875" style="229" customWidth="1"/>
    <col min="3" max="8" width="12.875" style="208" customWidth="1"/>
    <col min="9" max="16384" width="9" style="208"/>
  </cols>
  <sheetData>
    <row r="1" spans="1:8" s="231" customFormat="1" ht="24.75" customHeight="1">
      <c r="A1" s="431" t="str">
        <f>'神農会弁当 2018'!A2:B2</f>
        <v>田中屋本店</v>
      </c>
      <c r="B1" s="432"/>
      <c r="C1" s="431" t="str">
        <f>A1</f>
        <v>田中屋本店</v>
      </c>
      <c r="D1" s="432"/>
      <c r="E1" s="431" t="str">
        <f>A1</f>
        <v>田中屋本店</v>
      </c>
      <c r="F1" s="432"/>
      <c r="G1" s="431" t="str">
        <f>A1</f>
        <v>田中屋本店</v>
      </c>
      <c r="H1" s="432"/>
    </row>
    <row r="2" spans="1:8" s="231" customFormat="1" ht="24.75" customHeight="1">
      <c r="A2" s="413" t="str">
        <f>'神農会弁当 2018'!B2</f>
        <v>西田弘行</v>
      </c>
      <c r="B2" s="414"/>
      <c r="C2" s="413" t="str">
        <f>A2</f>
        <v>西田弘行</v>
      </c>
      <c r="D2" s="414"/>
      <c r="E2" s="413" t="str">
        <f>A2</f>
        <v>西田弘行</v>
      </c>
      <c r="F2" s="414"/>
      <c r="G2" s="413" t="str">
        <f>A2</f>
        <v>西田弘行</v>
      </c>
      <c r="H2" s="414"/>
    </row>
    <row r="3" spans="1:8" ht="24.75" customHeight="1">
      <c r="A3" s="415" t="s">
        <v>1059</v>
      </c>
      <c r="B3" s="416"/>
      <c r="C3" s="415" t="s">
        <v>1059</v>
      </c>
      <c r="D3" s="416"/>
      <c r="E3" s="415" t="s">
        <v>1059</v>
      </c>
      <c r="F3" s="416"/>
      <c r="G3" s="415" t="s">
        <v>1059</v>
      </c>
      <c r="H3" s="416"/>
    </row>
    <row r="4" spans="1:8" s="231" customFormat="1" ht="24.75" customHeight="1">
      <c r="A4" s="423" t="s">
        <v>1060</v>
      </c>
      <c r="B4" s="424"/>
      <c r="C4" s="423" t="s">
        <v>1062</v>
      </c>
      <c r="D4" s="424"/>
      <c r="E4" s="423" t="s">
        <v>1061</v>
      </c>
      <c r="F4" s="424"/>
      <c r="G4" s="423" t="s">
        <v>1063</v>
      </c>
      <c r="H4" s="424"/>
    </row>
    <row r="5" spans="1:8" ht="24.75" customHeight="1">
      <c r="A5" s="427">
        <f>'神農会弁当 2018'!C2</f>
        <v>3</v>
      </c>
      <c r="B5" s="428"/>
      <c r="C5" s="427">
        <f>'神農会弁当 2018'!F2</f>
        <v>0</v>
      </c>
      <c r="D5" s="428"/>
      <c r="E5" s="427">
        <f>'神農会弁当 2018'!I2</f>
        <v>3</v>
      </c>
      <c r="F5" s="428"/>
      <c r="G5" s="427">
        <f>'神農会弁当 2018'!L2</f>
        <v>0</v>
      </c>
      <c r="H5" s="428"/>
    </row>
    <row r="6" spans="1:8" ht="24.75" customHeight="1">
      <c r="A6" s="427"/>
      <c r="B6" s="428"/>
      <c r="C6" s="427"/>
      <c r="D6" s="428"/>
      <c r="E6" s="427"/>
      <c r="F6" s="428"/>
      <c r="G6" s="427"/>
      <c r="H6" s="428"/>
    </row>
    <row r="7" spans="1:8" ht="24.75" customHeight="1" thickBot="1">
      <c r="A7" s="429"/>
      <c r="B7" s="430"/>
      <c r="C7" s="429"/>
      <c r="D7" s="430"/>
      <c r="E7" s="429"/>
      <c r="F7" s="430"/>
      <c r="G7" s="429"/>
      <c r="H7" s="430"/>
    </row>
    <row r="8" spans="1:8" s="231" customFormat="1" ht="24.75" customHeight="1" thickTop="1">
      <c r="A8" s="417" t="str">
        <f>'神農会弁当 2018'!A3</f>
        <v>大黒食品</v>
      </c>
      <c r="B8" s="418"/>
      <c r="C8" s="417" t="str">
        <f t="shared" ref="C8" si="0">A8</f>
        <v>大黒食品</v>
      </c>
      <c r="D8" s="418"/>
      <c r="E8" s="417" t="str">
        <f t="shared" ref="E8" si="1">A8</f>
        <v>大黒食品</v>
      </c>
      <c r="F8" s="418"/>
      <c r="G8" s="417" t="str">
        <f t="shared" ref="G8" si="2">A8</f>
        <v>大黒食品</v>
      </c>
      <c r="H8" s="418"/>
    </row>
    <row r="9" spans="1:8" s="231" customFormat="1" ht="24.75" customHeight="1">
      <c r="A9" s="413" t="str">
        <f>'神農会弁当 2018'!B3</f>
        <v>古志利克</v>
      </c>
      <c r="B9" s="414"/>
      <c r="C9" s="413" t="str">
        <f>A9</f>
        <v>古志利克</v>
      </c>
      <c r="D9" s="414"/>
      <c r="E9" s="413" t="str">
        <f>A9</f>
        <v>古志利克</v>
      </c>
      <c r="F9" s="414"/>
      <c r="G9" s="413" t="str">
        <f>A9</f>
        <v>古志利克</v>
      </c>
      <c r="H9" s="414"/>
    </row>
    <row r="10" spans="1:8" ht="24.75" customHeight="1">
      <c r="A10" s="415" t="s">
        <v>1059</v>
      </c>
      <c r="B10" s="416"/>
      <c r="C10" s="415" t="s">
        <v>1059</v>
      </c>
      <c r="D10" s="416"/>
      <c r="E10" s="415" t="s">
        <v>1059</v>
      </c>
      <c r="F10" s="416"/>
      <c r="G10" s="415" t="s">
        <v>1059</v>
      </c>
      <c r="H10" s="416"/>
    </row>
    <row r="11" spans="1:8" s="231" customFormat="1" ht="24.75" customHeight="1">
      <c r="A11" s="423" t="s">
        <v>1060</v>
      </c>
      <c r="B11" s="424"/>
      <c r="C11" s="423" t="s">
        <v>1062</v>
      </c>
      <c r="D11" s="424"/>
      <c r="E11" s="423" t="s">
        <v>1061</v>
      </c>
      <c r="F11" s="424"/>
      <c r="G11" s="423" t="s">
        <v>1063</v>
      </c>
      <c r="H11" s="424"/>
    </row>
    <row r="12" spans="1:8" ht="24.75" customHeight="1">
      <c r="A12" s="425">
        <f>'神農会弁当 2018'!C3</f>
        <v>6</v>
      </c>
      <c r="B12" s="426"/>
      <c r="C12" s="425">
        <f>'神農会弁当 2018'!F3</f>
        <v>6</v>
      </c>
      <c r="D12" s="426"/>
      <c r="E12" s="425">
        <f>'神農会弁当 2018'!I3</f>
        <v>0</v>
      </c>
      <c r="F12" s="426"/>
      <c r="G12" s="425">
        <f>'神農会弁当 2018'!L3</f>
        <v>0</v>
      </c>
      <c r="H12" s="426"/>
    </row>
    <row r="13" spans="1:8" ht="24.75" customHeight="1">
      <c r="A13" s="427"/>
      <c r="B13" s="428"/>
      <c r="C13" s="427"/>
      <c r="D13" s="428"/>
      <c r="E13" s="427"/>
      <c r="F13" s="428"/>
      <c r="G13" s="427"/>
      <c r="H13" s="428"/>
    </row>
    <row r="14" spans="1:8" ht="24.75" customHeight="1" thickBot="1">
      <c r="A14" s="429"/>
      <c r="B14" s="430"/>
      <c r="C14" s="429"/>
      <c r="D14" s="430"/>
      <c r="E14" s="429"/>
      <c r="F14" s="430"/>
      <c r="G14" s="429"/>
      <c r="H14" s="430"/>
    </row>
    <row r="15" spans="1:8" s="231" customFormat="1" ht="24.75" customHeight="1" thickTop="1">
      <c r="A15" s="417" t="str">
        <f>'神農会弁当 2018'!A4</f>
        <v>なおくら</v>
      </c>
      <c r="B15" s="418"/>
      <c r="C15" s="417" t="str">
        <f t="shared" ref="C15" si="3">A15</f>
        <v>なおくら</v>
      </c>
      <c r="D15" s="418"/>
      <c r="E15" s="417" t="str">
        <f t="shared" ref="E15" si="4">A15</f>
        <v>なおくら</v>
      </c>
      <c r="F15" s="418"/>
      <c r="G15" s="417" t="str">
        <f t="shared" ref="G15" si="5">A15</f>
        <v>なおくら</v>
      </c>
      <c r="H15" s="418"/>
    </row>
    <row r="16" spans="1:8" s="231" customFormat="1" ht="24.75" customHeight="1">
      <c r="A16" s="413" t="str">
        <f>'神農会弁当 2018'!B4</f>
        <v>畠山尚志</v>
      </c>
      <c r="B16" s="414"/>
      <c r="C16" s="413" t="str">
        <f>A16</f>
        <v>畠山尚志</v>
      </c>
      <c r="D16" s="414"/>
      <c r="E16" s="413" t="str">
        <f>A16</f>
        <v>畠山尚志</v>
      </c>
      <c r="F16" s="414"/>
      <c r="G16" s="413" t="str">
        <f>A16</f>
        <v>畠山尚志</v>
      </c>
      <c r="H16" s="414"/>
    </row>
    <row r="17" spans="1:8" ht="24.75" customHeight="1">
      <c r="A17" s="415" t="s">
        <v>1059</v>
      </c>
      <c r="B17" s="416"/>
      <c r="C17" s="415" t="s">
        <v>1059</v>
      </c>
      <c r="D17" s="416"/>
      <c r="E17" s="415" t="s">
        <v>1059</v>
      </c>
      <c r="F17" s="416"/>
      <c r="G17" s="415" t="s">
        <v>1059</v>
      </c>
      <c r="H17" s="416"/>
    </row>
    <row r="18" spans="1:8" s="231" customFormat="1" ht="24.75" customHeight="1">
      <c r="A18" s="423" t="s">
        <v>1060</v>
      </c>
      <c r="B18" s="424"/>
      <c r="C18" s="423" t="s">
        <v>1062</v>
      </c>
      <c r="D18" s="424"/>
      <c r="E18" s="423" t="s">
        <v>1061</v>
      </c>
      <c r="F18" s="424"/>
      <c r="G18" s="423" t="s">
        <v>1063</v>
      </c>
      <c r="H18" s="424"/>
    </row>
    <row r="19" spans="1:8" ht="24.75" customHeight="1">
      <c r="A19" s="425">
        <f>'神農会弁当 2018'!C4</f>
        <v>4</v>
      </c>
      <c r="B19" s="426"/>
      <c r="C19" s="425">
        <f>'神農会弁当 2018'!F4</f>
        <v>4</v>
      </c>
      <c r="D19" s="426"/>
      <c r="E19" s="425">
        <f>'神農会弁当 2018'!I4</f>
        <v>4</v>
      </c>
      <c r="F19" s="426"/>
      <c r="G19" s="425">
        <f>'神農会弁当 2018'!L4</f>
        <v>4</v>
      </c>
      <c r="H19" s="426"/>
    </row>
    <row r="20" spans="1:8" ht="24.75" customHeight="1">
      <c r="A20" s="427"/>
      <c r="B20" s="428"/>
      <c r="C20" s="427"/>
      <c r="D20" s="428"/>
      <c r="E20" s="427"/>
      <c r="F20" s="428"/>
      <c r="G20" s="427"/>
      <c r="H20" s="428"/>
    </row>
    <row r="21" spans="1:8" ht="24.75" customHeight="1" thickBot="1">
      <c r="A21" s="429"/>
      <c r="B21" s="430"/>
      <c r="C21" s="429"/>
      <c r="D21" s="430"/>
      <c r="E21" s="429"/>
      <c r="F21" s="430"/>
      <c r="G21" s="429"/>
      <c r="H21" s="430"/>
    </row>
    <row r="22" spans="1:8" s="231" customFormat="1" ht="24.75" customHeight="1" thickTop="1">
      <c r="A22" s="417" t="str">
        <f>'神農会弁当 2018'!A5</f>
        <v>北村商事</v>
      </c>
      <c r="B22" s="418"/>
      <c r="C22" s="417" t="str">
        <f t="shared" ref="C22" si="6">A22</f>
        <v>北村商事</v>
      </c>
      <c r="D22" s="418"/>
      <c r="E22" s="417" t="str">
        <f t="shared" ref="E22" si="7">A22</f>
        <v>北村商事</v>
      </c>
      <c r="F22" s="418"/>
      <c r="G22" s="417" t="str">
        <f t="shared" ref="G22" si="8">A22</f>
        <v>北村商事</v>
      </c>
      <c r="H22" s="418"/>
    </row>
    <row r="23" spans="1:8" s="231" customFormat="1" ht="24.75" customHeight="1">
      <c r="A23" s="413" t="str">
        <f>'神農会弁当 2018'!B5</f>
        <v>北村雅利</v>
      </c>
      <c r="B23" s="414"/>
      <c r="C23" s="413" t="str">
        <f>A23</f>
        <v>北村雅利</v>
      </c>
      <c r="D23" s="414"/>
      <c r="E23" s="413" t="str">
        <f>A23</f>
        <v>北村雅利</v>
      </c>
      <c r="F23" s="414"/>
      <c r="G23" s="413" t="str">
        <f>A23</f>
        <v>北村雅利</v>
      </c>
      <c r="H23" s="414"/>
    </row>
    <row r="24" spans="1:8" ht="24.75" customHeight="1">
      <c r="A24" s="415" t="s">
        <v>1059</v>
      </c>
      <c r="B24" s="416"/>
      <c r="C24" s="415" t="s">
        <v>1059</v>
      </c>
      <c r="D24" s="416"/>
      <c r="E24" s="415" t="s">
        <v>1059</v>
      </c>
      <c r="F24" s="416"/>
      <c r="G24" s="415" t="s">
        <v>1059</v>
      </c>
      <c r="H24" s="416"/>
    </row>
    <row r="25" spans="1:8" s="231" customFormat="1" ht="24.75" customHeight="1">
      <c r="A25" s="423" t="s">
        <v>1060</v>
      </c>
      <c r="B25" s="424"/>
      <c r="C25" s="423" t="s">
        <v>1062</v>
      </c>
      <c r="D25" s="424"/>
      <c r="E25" s="423" t="s">
        <v>1061</v>
      </c>
      <c r="F25" s="424"/>
      <c r="G25" s="423" t="s">
        <v>1063</v>
      </c>
      <c r="H25" s="424"/>
    </row>
    <row r="26" spans="1:8" ht="24.75" customHeight="1">
      <c r="A26" s="425">
        <f>'神農会弁当 2018'!C5</f>
        <v>2</v>
      </c>
      <c r="B26" s="426"/>
      <c r="C26" s="425">
        <f>'神農会弁当 2018'!F5</f>
        <v>2</v>
      </c>
      <c r="D26" s="426"/>
      <c r="E26" s="425">
        <f>'神農会弁当 2018'!I5</f>
        <v>2</v>
      </c>
      <c r="F26" s="426"/>
      <c r="G26" s="425">
        <f>'神農会弁当 2018'!L5</f>
        <v>2</v>
      </c>
      <c r="H26" s="426"/>
    </row>
    <row r="27" spans="1:8" ht="24.75" customHeight="1">
      <c r="A27" s="427"/>
      <c r="B27" s="428"/>
      <c r="C27" s="427"/>
      <c r="D27" s="428"/>
      <c r="E27" s="427"/>
      <c r="F27" s="428"/>
      <c r="G27" s="427"/>
      <c r="H27" s="428"/>
    </row>
    <row r="28" spans="1:8" ht="24.75" customHeight="1" thickBot="1">
      <c r="A28" s="429"/>
      <c r="B28" s="430"/>
      <c r="C28" s="429"/>
      <c r="D28" s="430"/>
      <c r="E28" s="429"/>
      <c r="F28" s="430"/>
      <c r="G28" s="429"/>
      <c r="H28" s="430"/>
    </row>
    <row r="29" spans="1:8" s="231" customFormat="1" ht="24.75" customHeight="1" thickTop="1">
      <c r="A29" s="417" t="str">
        <f>'神農会弁当 2018'!A6</f>
        <v>古賀家</v>
      </c>
      <c r="B29" s="418"/>
      <c r="C29" s="417" t="str">
        <f t="shared" ref="C29" si="9">A29</f>
        <v>古賀家</v>
      </c>
      <c r="D29" s="418"/>
      <c r="E29" s="417" t="str">
        <f t="shared" ref="E29" si="10">A29</f>
        <v>古賀家</v>
      </c>
      <c r="F29" s="418"/>
      <c r="G29" s="417" t="str">
        <f t="shared" ref="G29" si="11">A29</f>
        <v>古賀家</v>
      </c>
      <c r="H29" s="418"/>
    </row>
    <row r="30" spans="1:8" s="231" customFormat="1" ht="24.75" customHeight="1">
      <c r="A30" s="413" t="str">
        <f>'神農会弁当 2018'!B6</f>
        <v>古賀敏憲</v>
      </c>
      <c r="B30" s="414"/>
      <c r="C30" s="413" t="str">
        <f>A30</f>
        <v>古賀敏憲</v>
      </c>
      <c r="D30" s="414"/>
      <c r="E30" s="413" t="str">
        <f>A30</f>
        <v>古賀敏憲</v>
      </c>
      <c r="F30" s="414"/>
      <c r="G30" s="413" t="str">
        <f>A30</f>
        <v>古賀敏憲</v>
      </c>
      <c r="H30" s="414"/>
    </row>
    <row r="31" spans="1:8" ht="24.75" customHeight="1">
      <c r="A31" s="415" t="s">
        <v>1059</v>
      </c>
      <c r="B31" s="416"/>
      <c r="C31" s="415" t="s">
        <v>1059</v>
      </c>
      <c r="D31" s="416"/>
      <c r="E31" s="415" t="s">
        <v>1059</v>
      </c>
      <c r="F31" s="416"/>
      <c r="G31" s="415" t="s">
        <v>1059</v>
      </c>
      <c r="H31" s="416"/>
    </row>
    <row r="32" spans="1:8" s="231" customFormat="1" ht="24.75" customHeight="1">
      <c r="A32" s="423" t="s">
        <v>1060</v>
      </c>
      <c r="B32" s="424"/>
      <c r="C32" s="423" t="s">
        <v>1062</v>
      </c>
      <c r="D32" s="424"/>
      <c r="E32" s="423" t="s">
        <v>1061</v>
      </c>
      <c r="F32" s="424"/>
      <c r="G32" s="423" t="s">
        <v>1063</v>
      </c>
      <c r="H32" s="424"/>
    </row>
    <row r="33" spans="1:8" ht="24.75" customHeight="1">
      <c r="A33" s="425">
        <f>'神農会弁当 2018'!C6</f>
        <v>2</v>
      </c>
      <c r="B33" s="426"/>
      <c r="C33" s="425">
        <f>'神農会弁当 2018'!F6</f>
        <v>2</v>
      </c>
      <c r="D33" s="426"/>
      <c r="E33" s="425">
        <f>'神農会弁当 2018'!I6</f>
        <v>2</v>
      </c>
      <c r="F33" s="426"/>
      <c r="G33" s="425">
        <f>'神農会弁当 2018'!L6</f>
        <v>2</v>
      </c>
      <c r="H33" s="426"/>
    </row>
    <row r="34" spans="1:8" ht="24.75" customHeight="1">
      <c r="A34" s="427"/>
      <c r="B34" s="428"/>
      <c r="C34" s="427"/>
      <c r="D34" s="428"/>
      <c r="E34" s="427"/>
      <c r="F34" s="428"/>
      <c r="G34" s="427"/>
      <c r="H34" s="428"/>
    </row>
    <row r="35" spans="1:8" ht="24.75" customHeight="1" thickBot="1">
      <c r="A35" s="429"/>
      <c r="B35" s="430"/>
      <c r="C35" s="429"/>
      <c r="D35" s="430"/>
      <c r="E35" s="429"/>
      <c r="F35" s="430"/>
      <c r="G35" s="429"/>
      <c r="H35" s="430"/>
    </row>
    <row r="36" spans="1:8" s="231" customFormat="1" ht="24.75" customHeight="1" thickTop="1">
      <c r="A36" s="417" t="str">
        <f>'神農会弁当 2018'!A7</f>
        <v>大清食品</v>
      </c>
      <c r="B36" s="418"/>
      <c r="C36" s="417" t="str">
        <f>A36</f>
        <v>大清食品</v>
      </c>
      <c r="D36" s="418"/>
      <c r="E36" s="417" t="str">
        <f>A36</f>
        <v>大清食品</v>
      </c>
      <c r="F36" s="418"/>
      <c r="G36" s="417" t="str">
        <f>A36</f>
        <v>大清食品</v>
      </c>
      <c r="H36" s="418"/>
    </row>
    <row r="37" spans="1:8" s="231" customFormat="1" ht="24.75" customHeight="1">
      <c r="A37" s="413" t="str">
        <f>'神農会弁当 2018'!B7</f>
        <v>大角　清</v>
      </c>
      <c r="B37" s="414"/>
      <c r="C37" s="413" t="str">
        <f>A37</f>
        <v>大角　清</v>
      </c>
      <c r="D37" s="414"/>
      <c r="E37" s="413" t="str">
        <f>A37</f>
        <v>大角　清</v>
      </c>
      <c r="F37" s="414"/>
      <c r="G37" s="413" t="str">
        <f>A37</f>
        <v>大角　清</v>
      </c>
      <c r="H37" s="414"/>
    </row>
    <row r="38" spans="1:8" ht="24.75" customHeight="1">
      <c r="A38" s="415" t="s">
        <v>1059</v>
      </c>
      <c r="B38" s="416"/>
      <c r="C38" s="415" t="s">
        <v>1059</v>
      </c>
      <c r="D38" s="416"/>
      <c r="E38" s="415" t="s">
        <v>1059</v>
      </c>
      <c r="F38" s="416"/>
      <c r="G38" s="415" t="s">
        <v>1059</v>
      </c>
      <c r="H38" s="416"/>
    </row>
    <row r="39" spans="1:8" s="231" customFormat="1" ht="24.75" customHeight="1">
      <c r="A39" s="423" t="s">
        <v>1060</v>
      </c>
      <c r="B39" s="424"/>
      <c r="C39" s="423" t="s">
        <v>1062</v>
      </c>
      <c r="D39" s="424"/>
      <c r="E39" s="423" t="s">
        <v>1061</v>
      </c>
      <c r="F39" s="424"/>
      <c r="G39" s="423" t="s">
        <v>1063</v>
      </c>
      <c r="H39" s="424"/>
    </row>
    <row r="40" spans="1:8" ht="24.75" customHeight="1">
      <c r="A40" s="425">
        <f>'神農会弁当 2018'!C7</f>
        <v>3</v>
      </c>
      <c r="B40" s="426"/>
      <c r="C40" s="425">
        <f>'神農会弁当 2018'!F7</f>
        <v>3</v>
      </c>
      <c r="D40" s="426"/>
      <c r="E40" s="425">
        <f>'神農会弁当 2018'!I7</f>
        <v>3</v>
      </c>
      <c r="F40" s="426"/>
      <c r="G40" s="425">
        <f>'神農会弁当 2018'!L7</f>
        <v>3</v>
      </c>
      <c r="H40" s="426"/>
    </row>
    <row r="41" spans="1:8" ht="24.75" customHeight="1">
      <c r="A41" s="427"/>
      <c r="B41" s="428"/>
      <c r="C41" s="427"/>
      <c r="D41" s="428"/>
      <c r="E41" s="427"/>
      <c r="F41" s="428"/>
      <c r="G41" s="427"/>
      <c r="H41" s="428"/>
    </row>
    <row r="42" spans="1:8" ht="24.75" customHeight="1" thickBot="1">
      <c r="A42" s="429"/>
      <c r="B42" s="430"/>
      <c r="C42" s="429"/>
      <c r="D42" s="430"/>
      <c r="E42" s="429"/>
      <c r="F42" s="430"/>
      <c r="G42" s="429"/>
      <c r="H42" s="430"/>
    </row>
    <row r="43" spans="1:8" s="231" customFormat="1" ht="24.75" customHeight="1" thickTop="1">
      <c r="A43" s="417" t="str">
        <f>'神農会弁当 2018'!A8</f>
        <v>中岡園芸</v>
      </c>
      <c r="B43" s="418"/>
      <c r="C43" s="417" t="str">
        <f t="shared" ref="C43" si="12">A43</f>
        <v>中岡園芸</v>
      </c>
      <c r="D43" s="418"/>
      <c r="E43" s="417" t="str">
        <f t="shared" ref="E43" si="13">A43</f>
        <v>中岡園芸</v>
      </c>
      <c r="F43" s="418"/>
      <c r="G43" s="417" t="str">
        <f t="shared" ref="G43" si="14">A43</f>
        <v>中岡園芸</v>
      </c>
      <c r="H43" s="418"/>
    </row>
    <row r="44" spans="1:8" s="231" customFormat="1" ht="24.75" customHeight="1">
      <c r="A44" s="413" t="str">
        <f>'神農会弁当 2018'!B8</f>
        <v>中岡弘美</v>
      </c>
      <c r="B44" s="414"/>
      <c r="C44" s="413" t="str">
        <f>A44</f>
        <v>中岡弘美</v>
      </c>
      <c r="D44" s="414"/>
      <c r="E44" s="413" t="str">
        <f>A44</f>
        <v>中岡弘美</v>
      </c>
      <c r="F44" s="414"/>
      <c r="G44" s="413" t="str">
        <f>A44</f>
        <v>中岡弘美</v>
      </c>
      <c r="H44" s="414"/>
    </row>
    <row r="45" spans="1:8" ht="24.75" customHeight="1">
      <c r="A45" s="415" t="s">
        <v>1059</v>
      </c>
      <c r="B45" s="416"/>
      <c r="C45" s="415" t="s">
        <v>1059</v>
      </c>
      <c r="D45" s="416"/>
      <c r="E45" s="415" t="s">
        <v>1059</v>
      </c>
      <c r="F45" s="416"/>
      <c r="G45" s="415" t="s">
        <v>1059</v>
      </c>
      <c r="H45" s="416"/>
    </row>
    <row r="46" spans="1:8" s="231" customFormat="1" ht="24.75" customHeight="1">
      <c r="A46" s="423" t="s">
        <v>1060</v>
      </c>
      <c r="B46" s="424"/>
      <c r="C46" s="423" t="s">
        <v>1062</v>
      </c>
      <c r="D46" s="424"/>
      <c r="E46" s="423" t="s">
        <v>1061</v>
      </c>
      <c r="F46" s="424"/>
      <c r="G46" s="423" t="s">
        <v>1063</v>
      </c>
      <c r="H46" s="424"/>
    </row>
    <row r="47" spans="1:8" ht="24.75" customHeight="1">
      <c r="A47" s="425">
        <f>'神農会弁当 2018'!C8</f>
        <v>2</v>
      </c>
      <c r="B47" s="426"/>
      <c r="C47" s="425">
        <f>'神農会弁当 2018'!F8</f>
        <v>0</v>
      </c>
      <c r="D47" s="426"/>
      <c r="E47" s="425">
        <f>'神農会弁当 2018'!I8</f>
        <v>2</v>
      </c>
      <c r="F47" s="426"/>
      <c r="G47" s="425">
        <f>'神農会弁当 2018'!L8</f>
        <v>0</v>
      </c>
      <c r="H47" s="426"/>
    </row>
    <row r="48" spans="1:8" ht="24.75" customHeight="1">
      <c r="A48" s="427"/>
      <c r="B48" s="428"/>
      <c r="C48" s="427"/>
      <c r="D48" s="428"/>
      <c r="E48" s="427"/>
      <c r="F48" s="428"/>
      <c r="G48" s="427"/>
      <c r="H48" s="428"/>
    </row>
    <row r="49" spans="1:8" ht="24.75" customHeight="1" thickBot="1">
      <c r="A49" s="429"/>
      <c r="B49" s="430"/>
      <c r="C49" s="429"/>
      <c r="D49" s="430"/>
      <c r="E49" s="429"/>
      <c r="F49" s="430"/>
      <c r="G49" s="429"/>
      <c r="H49" s="430"/>
    </row>
    <row r="50" spans="1:8" s="231" customFormat="1" ht="24.75" customHeight="1" thickTop="1">
      <c r="A50" s="417" t="str">
        <f>'神農会弁当 2018'!A9</f>
        <v>小林商店</v>
      </c>
      <c r="B50" s="418"/>
      <c r="C50" s="417" t="str">
        <f t="shared" ref="C50" si="15">A50</f>
        <v>小林商店</v>
      </c>
      <c r="D50" s="418"/>
      <c r="E50" s="417" t="str">
        <f t="shared" ref="E50" si="16">A50</f>
        <v>小林商店</v>
      </c>
      <c r="F50" s="418"/>
      <c r="G50" s="417" t="str">
        <f t="shared" ref="G50" si="17">A50</f>
        <v>小林商店</v>
      </c>
      <c r="H50" s="418"/>
    </row>
    <row r="51" spans="1:8" s="231" customFormat="1" ht="24.75" customHeight="1">
      <c r="A51" s="413" t="str">
        <f>'神農会弁当 2018'!B9</f>
        <v>小林満男</v>
      </c>
      <c r="B51" s="414"/>
      <c r="C51" s="413" t="str">
        <f>A51</f>
        <v>小林満男</v>
      </c>
      <c r="D51" s="414"/>
      <c r="E51" s="413" t="str">
        <f>A51</f>
        <v>小林満男</v>
      </c>
      <c r="F51" s="414"/>
      <c r="G51" s="413" t="str">
        <f>A51</f>
        <v>小林満男</v>
      </c>
      <c r="H51" s="414"/>
    </row>
    <row r="52" spans="1:8" ht="24.75" customHeight="1">
      <c r="A52" s="415" t="s">
        <v>1059</v>
      </c>
      <c r="B52" s="416"/>
      <c r="C52" s="415" t="s">
        <v>1059</v>
      </c>
      <c r="D52" s="416"/>
      <c r="E52" s="415" t="s">
        <v>1059</v>
      </c>
      <c r="F52" s="416"/>
      <c r="G52" s="415" t="s">
        <v>1059</v>
      </c>
      <c r="H52" s="416"/>
    </row>
    <row r="53" spans="1:8" s="231" customFormat="1" ht="24.75" customHeight="1">
      <c r="A53" s="423" t="s">
        <v>1060</v>
      </c>
      <c r="B53" s="424"/>
      <c r="C53" s="423" t="s">
        <v>1062</v>
      </c>
      <c r="D53" s="424"/>
      <c r="E53" s="423" t="s">
        <v>1061</v>
      </c>
      <c r="F53" s="424"/>
      <c r="G53" s="423" t="s">
        <v>1063</v>
      </c>
      <c r="H53" s="424"/>
    </row>
    <row r="54" spans="1:8" ht="24.75" customHeight="1">
      <c r="A54" s="425">
        <f>'神農会弁当 2018'!C9</f>
        <v>1</v>
      </c>
      <c r="B54" s="426"/>
      <c r="C54" s="425">
        <f>'神農会弁当 2018'!F9</f>
        <v>1</v>
      </c>
      <c r="D54" s="426"/>
      <c r="E54" s="425">
        <f>'神農会弁当 2018'!I9</f>
        <v>1</v>
      </c>
      <c r="F54" s="426"/>
      <c r="G54" s="425">
        <f>'神農会弁当 2018'!L9</f>
        <v>1</v>
      </c>
      <c r="H54" s="426"/>
    </row>
    <row r="55" spans="1:8" ht="24.75" customHeight="1">
      <c r="A55" s="427"/>
      <c r="B55" s="428"/>
      <c r="C55" s="427"/>
      <c r="D55" s="428"/>
      <c r="E55" s="427"/>
      <c r="F55" s="428"/>
      <c r="G55" s="427"/>
      <c r="H55" s="428"/>
    </row>
    <row r="56" spans="1:8" ht="24.75" customHeight="1" thickBot="1">
      <c r="A56" s="429"/>
      <c r="B56" s="430"/>
      <c r="C56" s="429"/>
      <c r="D56" s="430"/>
      <c r="E56" s="429"/>
      <c r="F56" s="430"/>
      <c r="G56" s="429"/>
      <c r="H56" s="430"/>
    </row>
    <row r="57" spans="1:8" s="231" customFormat="1" ht="24.75" customHeight="1" thickTop="1">
      <c r="A57" s="417" t="str">
        <f>'神農会弁当 2018'!A10</f>
        <v>小木曽陶器</v>
      </c>
      <c r="B57" s="418"/>
      <c r="C57" s="417" t="str">
        <f t="shared" ref="C57" si="18">A57</f>
        <v>小木曽陶器</v>
      </c>
      <c r="D57" s="418"/>
      <c r="E57" s="417" t="str">
        <f t="shared" ref="E57" si="19">A57</f>
        <v>小木曽陶器</v>
      </c>
      <c r="F57" s="418"/>
      <c r="G57" s="417" t="str">
        <f t="shared" ref="G57" si="20">A57</f>
        <v>小木曽陶器</v>
      </c>
      <c r="H57" s="418"/>
    </row>
    <row r="58" spans="1:8" s="231" customFormat="1" ht="24.75" customHeight="1">
      <c r="A58" s="413" t="str">
        <f>'神農会弁当 2018'!B10</f>
        <v>小木曽幹夫</v>
      </c>
      <c r="B58" s="414"/>
      <c r="C58" s="413" t="str">
        <f>A58</f>
        <v>小木曽幹夫</v>
      </c>
      <c r="D58" s="414"/>
      <c r="E58" s="413" t="str">
        <f>A58</f>
        <v>小木曽幹夫</v>
      </c>
      <c r="F58" s="414"/>
      <c r="G58" s="413" t="str">
        <f>A58</f>
        <v>小木曽幹夫</v>
      </c>
      <c r="H58" s="414"/>
    </row>
    <row r="59" spans="1:8" ht="24.75" customHeight="1">
      <c r="A59" s="415" t="s">
        <v>1059</v>
      </c>
      <c r="B59" s="416"/>
      <c r="C59" s="415" t="s">
        <v>1059</v>
      </c>
      <c r="D59" s="416"/>
      <c r="E59" s="415" t="s">
        <v>1059</v>
      </c>
      <c r="F59" s="416"/>
      <c r="G59" s="415" t="s">
        <v>1059</v>
      </c>
      <c r="H59" s="416"/>
    </row>
    <row r="60" spans="1:8" s="231" customFormat="1" ht="24.75" customHeight="1">
      <c r="A60" s="423" t="s">
        <v>1060</v>
      </c>
      <c r="B60" s="424"/>
      <c r="C60" s="423" t="s">
        <v>1062</v>
      </c>
      <c r="D60" s="424"/>
      <c r="E60" s="423" t="s">
        <v>1061</v>
      </c>
      <c r="F60" s="424"/>
      <c r="G60" s="423" t="s">
        <v>1063</v>
      </c>
      <c r="H60" s="424"/>
    </row>
    <row r="61" spans="1:8" ht="24.75" customHeight="1">
      <c r="A61" s="425">
        <f>'神農会弁当 2018'!C10</f>
        <v>1</v>
      </c>
      <c r="B61" s="426"/>
      <c r="C61" s="425">
        <f>'神農会弁当 2018'!F10</f>
        <v>1</v>
      </c>
      <c r="D61" s="426"/>
      <c r="E61" s="425">
        <f>'神農会弁当 2018'!I10</f>
        <v>1</v>
      </c>
      <c r="F61" s="426"/>
      <c r="G61" s="425">
        <f>'神農会弁当 2018'!L10</f>
        <v>1</v>
      </c>
      <c r="H61" s="426"/>
    </row>
    <row r="62" spans="1:8" ht="24.75" customHeight="1">
      <c r="A62" s="427"/>
      <c r="B62" s="428"/>
      <c r="C62" s="427"/>
      <c r="D62" s="428"/>
      <c r="E62" s="427"/>
      <c r="F62" s="428"/>
      <c r="G62" s="427"/>
      <c r="H62" s="428"/>
    </row>
    <row r="63" spans="1:8" ht="24.75" customHeight="1" thickBot="1">
      <c r="A63" s="429"/>
      <c r="B63" s="430"/>
      <c r="C63" s="429"/>
      <c r="D63" s="430"/>
      <c r="E63" s="429"/>
      <c r="F63" s="430"/>
      <c r="G63" s="429"/>
      <c r="H63" s="430"/>
    </row>
    <row r="64" spans="1:8" s="231" customFormat="1" ht="24.75" customHeight="1" thickTop="1">
      <c r="A64" s="417"/>
      <c r="B64" s="418"/>
      <c r="C64" s="417"/>
      <c r="D64" s="418"/>
      <c r="E64" s="417"/>
      <c r="F64" s="418"/>
      <c r="G64" s="417"/>
      <c r="H64" s="418"/>
    </row>
    <row r="65" spans="1:9" s="231" customFormat="1" ht="24.75" customHeight="1">
      <c r="A65" s="413">
        <f>'神農会弁当 2018'!B11</f>
        <v>0</v>
      </c>
      <c r="B65" s="414"/>
      <c r="C65" s="413">
        <f>A65</f>
        <v>0</v>
      </c>
      <c r="D65" s="414"/>
      <c r="E65" s="413">
        <f>A65</f>
        <v>0</v>
      </c>
      <c r="F65" s="414"/>
      <c r="G65" s="413">
        <f>A65</f>
        <v>0</v>
      </c>
      <c r="H65" s="414"/>
    </row>
    <row r="66" spans="1:9" ht="24.75" customHeight="1">
      <c r="A66" s="415" t="s">
        <v>1059</v>
      </c>
      <c r="B66" s="416"/>
      <c r="C66" s="415" t="s">
        <v>1059</v>
      </c>
      <c r="D66" s="416"/>
      <c r="E66" s="415" t="s">
        <v>1059</v>
      </c>
      <c r="F66" s="416"/>
      <c r="G66" s="415" t="s">
        <v>1059</v>
      </c>
      <c r="H66" s="416"/>
    </row>
    <row r="67" spans="1:9" s="231" customFormat="1" ht="24.75" customHeight="1">
      <c r="A67" s="423" t="s">
        <v>1060</v>
      </c>
      <c r="B67" s="424"/>
      <c r="C67" s="423" t="s">
        <v>1062</v>
      </c>
      <c r="D67" s="424"/>
      <c r="E67" s="423" t="s">
        <v>1061</v>
      </c>
      <c r="F67" s="424"/>
      <c r="G67" s="423" t="s">
        <v>1063</v>
      </c>
      <c r="H67" s="424"/>
    </row>
    <row r="68" spans="1:9" ht="24.75" customHeight="1">
      <c r="A68" s="427">
        <f>'神農会弁当 2018'!C11</f>
        <v>0</v>
      </c>
      <c r="B68" s="428"/>
      <c r="C68" s="427">
        <f>'神農会弁当 2018'!F11</f>
        <v>0</v>
      </c>
      <c r="D68" s="428"/>
      <c r="E68" s="427">
        <f>'神農会弁当 2018'!I11</f>
        <v>0</v>
      </c>
      <c r="F68" s="428"/>
      <c r="G68" s="427">
        <f>'神農会弁当 2018'!L11</f>
        <v>0</v>
      </c>
      <c r="H68" s="428"/>
    </row>
    <row r="69" spans="1:9" ht="24.75" customHeight="1">
      <c r="A69" s="427"/>
      <c r="B69" s="428"/>
      <c r="C69" s="427"/>
      <c r="D69" s="428"/>
      <c r="E69" s="427"/>
      <c r="F69" s="428"/>
      <c r="G69" s="427"/>
      <c r="H69" s="428"/>
    </row>
    <row r="70" spans="1:9" ht="24.75" customHeight="1" thickBot="1">
      <c r="A70" s="433"/>
      <c r="B70" s="434"/>
      <c r="C70" s="433"/>
      <c r="D70" s="434"/>
      <c r="E70" s="433"/>
      <c r="F70" s="434"/>
      <c r="G70" s="433"/>
      <c r="H70" s="434"/>
    </row>
    <row r="71" spans="1:9" s="231" customFormat="1" ht="24.75" customHeight="1">
      <c r="A71" s="431" t="str">
        <f>'神農会弁当 2018'!A12</f>
        <v>山邊銀商店</v>
      </c>
      <c r="B71" s="432"/>
      <c r="C71" s="431" t="str">
        <f t="shared" ref="C71" si="21">A71</f>
        <v>山邊銀商店</v>
      </c>
      <c r="D71" s="432"/>
      <c r="E71" s="431" t="str">
        <f t="shared" ref="E71" si="22">A71</f>
        <v>山邊銀商店</v>
      </c>
      <c r="F71" s="432"/>
      <c r="G71" s="431" t="str">
        <f t="shared" ref="G71" si="23">A71</f>
        <v>山邊銀商店</v>
      </c>
      <c r="H71" s="432"/>
    </row>
    <row r="72" spans="1:9" s="231" customFormat="1" ht="24.75" customHeight="1">
      <c r="A72" s="413" t="str">
        <f>'神農会弁当 2018'!B12</f>
        <v>山邊　淳</v>
      </c>
      <c r="B72" s="414"/>
      <c r="C72" s="413" t="str">
        <f>A72</f>
        <v>山邊　淳</v>
      </c>
      <c r="D72" s="414"/>
      <c r="E72" s="413" t="str">
        <f>A72</f>
        <v>山邊　淳</v>
      </c>
      <c r="F72" s="414"/>
      <c r="G72" s="413" t="str">
        <f>A72</f>
        <v>山邊　淳</v>
      </c>
      <c r="H72" s="414"/>
    </row>
    <row r="73" spans="1:9" ht="24.75" customHeight="1">
      <c r="A73" s="415" t="s">
        <v>1059</v>
      </c>
      <c r="B73" s="416"/>
      <c r="C73" s="415" t="s">
        <v>1059</v>
      </c>
      <c r="D73" s="416"/>
      <c r="E73" s="415" t="s">
        <v>1059</v>
      </c>
      <c r="F73" s="416"/>
      <c r="G73" s="415" t="s">
        <v>1059</v>
      </c>
      <c r="H73" s="416"/>
    </row>
    <row r="74" spans="1:9" s="231" customFormat="1" ht="24.75" customHeight="1">
      <c r="A74" s="423" t="s">
        <v>1060</v>
      </c>
      <c r="B74" s="424"/>
      <c r="C74" s="423" t="s">
        <v>1062</v>
      </c>
      <c r="D74" s="424"/>
      <c r="E74" s="423" t="s">
        <v>1061</v>
      </c>
      <c r="F74" s="424"/>
      <c r="G74" s="423" t="s">
        <v>1063</v>
      </c>
      <c r="H74" s="424"/>
    </row>
    <row r="75" spans="1:9" ht="24.75" customHeight="1">
      <c r="A75" s="425">
        <f>'神農会弁当 2018'!C12</f>
        <v>2</v>
      </c>
      <c r="B75" s="426"/>
      <c r="C75" s="425">
        <f>'神農会弁当 2018'!F12</f>
        <v>2</v>
      </c>
      <c r="D75" s="426"/>
      <c r="E75" s="425">
        <f>'神農会弁当 2018'!I12</f>
        <v>2</v>
      </c>
      <c r="F75" s="426"/>
      <c r="G75" s="425">
        <f>'神農会弁当 2018'!L12</f>
        <v>0</v>
      </c>
      <c r="H75" s="426"/>
      <c r="I75" s="230"/>
    </row>
    <row r="76" spans="1:9" ht="24.75" customHeight="1">
      <c r="A76" s="427"/>
      <c r="B76" s="428"/>
      <c r="C76" s="427"/>
      <c r="D76" s="428"/>
      <c r="E76" s="427"/>
      <c r="F76" s="428"/>
      <c r="G76" s="427"/>
      <c r="H76" s="428"/>
      <c r="I76" s="230"/>
    </row>
    <row r="77" spans="1:9" ht="24.75" customHeight="1" thickBot="1">
      <c r="A77" s="429"/>
      <c r="B77" s="430"/>
      <c r="C77" s="429"/>
      <c r="D77" s="430"/>
      <c r="E77" s="429"/>
      <c r="F77" s="430"/>
      <c r="G77" s="429"/>
      <c r="H77" s="430"/>
      <c r="I77" s="230"/>
    </row>
    <row r="78" spans="1:9" s="231" customFormat="1" ht="24.75" customHeight="1" thickTop="1">
      <c r="A78" s="417" t="str">
        <f>'神農会弁当 2018'!A13</f>
        <v>福田商事</v>
      </c>
      <c r="B78" s="418"/>
      <c r="C78" s="417" t="str">
        <f t="shared" ref="C78" si="24">A78</f>
        <v>福田商事</v>
      </c>
      <c r="D78" s="418"/>
      <c r="E78" s="417" t="str">
        <f t="shared" ref="E78" si="25">A78</f>
        <v>福田商事</v>
      </c>
      <c r="F78" s="418"/>
      <c r="G78" s="417" t="str">
        <f t="shared" ref="G78" si="26">A78</f>
        <v>福田商事</v>
      </c>
      <c r="H78" s="418"/>
    </row>
    <row r="79" spans="1:9" s="231" customFormat="1" ht="24.75" customHeight="1">
      <c r="A79" s="413" t="str">
        <f>'神農会弁当 2018'!B13</f>
        <v>福田健士郎</v>
      </c>
      <c r="B79" s="414"/>
      <c r="C79" s="413" t="str">
        <f>A79</f>
        <v>福田健士郎</v>
      </c>
      <c r="D79" s="414"/>
      <c r="E79" s="413" t="str">
        <f>A79</f>
        <v>福田健士郎</v>
      </c>
      <c r="F79" s="414"/>
      <c r="G79" s="413" t="str">
        <f>A79</f>
        <v>福田健士郎</v>
      </c>
      <c r="H79" s="414"/>
    </row>
    <row r="80" spans="1:9" ht="24.75" customHeight="1">
      <c r="A80" s="415" t="s">
        <v>1059</v>
      </c>
      <c r="B80" s="416"/>
      <c r="C80" s="415" t="s">
        <v>1059</v>
      </c>
      <c r="D80" s="416"/>
      <c r="E80" s="415" t="s">
        <v>1059</v>
      </c>
      <c r="F80" s="416"/>
      <c r="G80" s="415" t="s">
        <v>1059</v>
      </c>
      <c r="H80" s="416"/>
    </row>
    <row r="81" spans="1:8" s="231" customFormat="1" ht="24.75" customHeight="1">
      <c r="A81" s="423" t="s">
        <v>1060</v>
      </c>
      <c r="B81" s="424"/>
      <c r="C81" s="423" t="s">
        <v>1062</v>
      </c>
      <c r="D81" s="424"/>
      <c r="E81" s="423" t="s">
        <v>1061</v>
      </c>
      <c r="F81" s="424"/>
      <c r="G81" s="423" t="s">
        <v>1063</v>
      </c>
      <c r="H81" s="424"/>
    </row>
    <row r="82" spans="1:8" ht="24.75" customHeight="1">
      <c r="A82" s="425">
        <f>'神農会弁当 2018'!C13</f>
        <v>10</v>
      </c>
      <c r="B82" s="426"/>
      <c r="C82" s="425">
        <f>'神農会弁当 2018'!F13</f>
        <v>10</v>
      </c>
      <c r="D82" s="426"/>
      <c r="E82" s="425">
        <f>'神農会弁当 2018'!I13</f>
        <v>10</v>
      </c>
      <c r="F82" s="426"/>
      <c r="G82" s="425">
        <f>'神農会弁当 2018'!L13</f>
        <v>10</v>
      </c>
      <c r="H82" s="426"/>
    </row>
    <row r="83" spans="1:8" ht="24.75" customHeight="1">
      <c r="A83" s="427"/>
      <c r="B83" s="428"/>
      <c r="C83" s="427"/>
      <c r="D83" s="428"/>
      <c r="E83" s="427"/>
      <c r="F83" s="428"/>
      <c r="G83" s="427"/>
      <c r="H83" s="428"/>
    </row>
    <row r="84" spans="1:8" ht="24.75" customHeight="1" thickBot="1">
      <c r="A84" s="429"/>
      <c r="B84" s="430"/>
      <c r="C84" s="429"/>
      <c r="D84" s="430"/>
      <c r="E84" s="429"/>
      <c r="F84" s="430"/>
      <c r="G84" s="429"/>
      <c r="H84" s="430"/>
    </row>
    <row r="85" spans="1:8" s="231" customFormat="1" ht="24.75" customHeight="1" thickTop="1">
      <c r="A85" s="417"/>
      <c r="B85" s="418"/>
      <c r="C85" s="417"/>
      <c r="D85" s="418"/>
      <c r="E85" s="417"/>
      <c r="F85" s="418"/>
      <c r="G85" s="417"/>
      <c r="H85" s="418"/>
    </row>
    <row r="86" spans="1:8" s="231" customFormat="1" ht="24.75" customHeight="1">
      <c r="A86" s="413" t="str">
        <f>'神農会弁当 2018'!B14</f>
        <v>杉本謙人</v>
      </c>
      <c r="B86" s="414"/>
      <c r="C86" s="413" t="str">
        <f>A86</f>
        <v>杉本謙人</v>
      </c>
      <c r="D86" s="414"/>
      <c r="E86" s="413" t="str">
        <f>A86</f>
        <v>杉本謙人</v>
      </c>
      <c r="F86" s="414"/>
      <c r="G86" s="413" t="str">
        <f>A86</f>
        <v>杉本謙人</v>
      </c>
      <c r="H86" s="414"/>
    </row>
    <row r="87" spans="1:8" ht="24.75" customHeight="1">
      <c r="A87" s="415" t="s">
        <v>1059</v>
      </c>
      <c r="B87" s="416"/>
      <c r="C87" s="415" t="s">
        <v>1059</v>
      </c>
      <c r="D87" s="416"/>
      <c r="E87" s="415" t="s">
        <v>1059</v>
      </c>
      <c r="F87" s="416"/>
      <c r="G87" s="415" t="s">
        <v>1059</v>
      </c>
      <c r="H87" s="416"/>
    </row>
    <row r="88" spans="1:8" s="231" customFormat="1" ht="24.75" customHeight="1">
      <c r="A88" s="423" t="s">
        <v>1060</v>
      </c>
      <c r="B88" s="424"/>
      <c r="C88" s="423" t="s">
        <v>1062</v>
      </c>
      <c r="D88" s="424"/>
      <c r="E88" s="423" t="s">
        <v>1061</v>
      </c>
      <c r="F88" s="424"/>
      <c r="G88" s="423" t="s">
        <v>1063</v>
      </c>
      <c r="H88" s="424"/>
    </row>
    <row r="89" spans="1:8" ht="24.75" customHeight="1">
      <c r="A89" s="425">
        <f>'神農会弁当 2018'!C14</f>
        <v>6</v>
      </c>
      <c r="B89" s="426"/>
      <c r="C89" s="425">
        <f>'神農会弁当 2018'!F14</f>
        <v>6</v>
      </c>
      <c r="D89" s="426"/>
      <c r="E89" s="425">
        <f>'神農会弁当 2018'!I14</f>
        <v>6</v>
      </c>
      <c r="F89" s="426"/>
      <c r="G89" s="425">
        <f>'神農会弁当 2018'!L14</f>
        <v>6</v>
      </c>
      <c r="H89" s="426"/>
    </row>
    <row r="90" spans="1:8" ht="24.75" customHeight="1">
      <c r="A90" s="427"/>
      <c r="B90" s="428"/>
      <c r="C90" s="427"/>
      <c r="D90" s="428"/>
      <c r="E90" s="427"/>
      <c r="F90" s="428"/>
      <c r="G90" s="427"/>
      <c r="H90" s="428"/>
    </row>
    <row r="91" spans="1:8" ht="24.75" customHeight="1" thickBot="1">
      <c r="A91" s="429"/>
      <c r="B91" s="430"/>
      <c r="C91" s="429"/>
      <c r="D91" s="430"/>
      <c r="E91" s="429"/>
      <c r="F91" s="430"/>
      <c r="G91" s="429"/>
      <c r="H91" s="430"/>
    </row>
    <row r="92" spans="1:8" s="231" customFormat="1" ht="24.75" customHeight="1" thickTop="1">
      <c r="A92" s="417" t="s">
        <v>263</v>
      </c>
      <c r="B92" s="418"/>
      <c r="C92" s="417" t="str">
        <f t="shared" ref="C92" si="27">A92</f>
        <v>広島屋</v>
      </c>
      <c r="D92" s="418"/>
      <c r="E92" s="417" t="str">
        <f t="shared" ref="E92" si="28">A92</f>
        <v>広島屋</v>
      </c>
      <c r="F92" s="418"/>
      <c r="G92" s="417" t="str">
        <f t="shared" ref="G92" si="29">A92</f>
        <v>広島屋</v>
      </c>
      <c r="H92" s="418"/>
    </row>
    <row r="93" spans="1:8" s="231" customFormat="1" ht="24.75" customHeight="1">
      <c r="A93" s="413" t="str">
        <f>'神農会弁当 2018'!B15</f>
        <v>福永和美</v>
      </c>
      <c r="B93" s="414"/>
      <c r="C93" s="413" t="str">
        <f>A93</f>
        <v>福永和美</v>
      </c>
      <c r="D93" s="414"/>
      <c r="E93" s="413" t="str">
        <f>A93</f>
        <v>福永和美</v>
      </c>
      <c r="F93" s="414"/>
      <c r="G93" s="413" t="str">
        <f>A93</f>
        <v>福永和美</v>
      </c>
      <c r="H93" s="414"/>
    </row>
    <row r="94" spans="1:8" ht="24.75" customHeight="1">
      <c r="A94" s="415" t="s">
        <v>1059</v>
      </c>
      <c r="B94" s="416"/>
      <c r="C94" s="415" t="s">
        <v>1059</v>
      </c>
      <c r="D94" s="416"/>
      <c r="E94" s="415" t="s">
        <v>1059</v>
      </c>
      <c r="F94" s="416"/>
      <c r="G94" s="415" t="s">
        <v>1059</v>
      </c>
      <c r="H94" s="416"/>
    </row>
    <row r="95" spans="1:8" s="231" customFormat="1" ht="24.75" customHeight="1">
      <c r="A95" s="423" t="s">
        <v>1060</v>
      </c>
      <c r="B95" s="424"/>
      <c r="C95" s="423" t="s">
        <v>1062</v>
      </c>
      <c r="D95" s="424"/>
      <c r="E95" s="423" t="s">
        <v>1061</v>
      </c>
      <c r="F95" s="424"/>
      <c r="G95" s="423" t="s">
        <v>1063</v>
      </c>
      <c r="H95" s="424"/>
    </row>
    <row r="96" spans="1:8" ht="24.75" customHeight="1">
      <c r="A96" s="425">
        <f>'神農会弁当 2018'!C15</f>
        <v>1</v>
      </c>
      <c r="B96" s="426"/>
      <c r="C96" s="425">
        <f>'神農会弁当 2018'!F15</f>
        <v>1</v>
      </c>
      <c r="D96" s="426"/>
      <c r="E96" s="425">
        <f>'神農会弁当 2018'!I15</f>
        <v>1</v>
      </c>
      <c r="F96" s="426"/>
      <c r="G96" s="425">
        <f>'神農会弁当 2018'!L15</f>
        <v>1</v>
      </c>
      <c r="H96" s="426"/>
    </row>
    <row r="97" spans="1:8" ht="24.75" customHeight="1">
      <c r="A97" s="427"/>
      <c r="B97" s="428"/>
      <c r="C97" s="427"/>
      <c r="D97" s="428"/>
      <c r="E97" s="427"/>
      <c r="F97" s="428"/>
      <c r="G97" s="427"/>
      <c r="H97" s="428"/>
    </row>
    <row r="98" spans="1:8" ht="24.75" customHeight="1" thickBot="1">
      <c r="A98" s="429"/>
      <c r="B98" s="430"/>
      <c r="C98" s="429"/>
      <c r="D98" s="430"/>
      <c r="E98" s="429"/>
      <c r="F98" s="430"/>
      <c r="G98" s="429"/>
      <c r="H98" s="430"/>
    </row>
    <row r="99" spans="1:8" s="231" customFormat="1" ht="24.75" customHeight="1" thickTop="1">
      <c r="A99" s="417" t="s">
        <v>263</v>
      </c>
      <c r="B99" s="418"/>
      <c r="C99" s="417" t="str">
        <f t="shared" ref="C99" si="30">A99</f>
        <v>広島屋</v>
      </c>
      <c r="D99" s="418"/>
      <c r="E99" s="417" t="str">
        <f t="shared" ref="E99" si="31">A99</f>
        <v>広島屋</v>
      </c>
      <c r="F99" s="418"/>
      <c r="G99" s="417" t="str">
        <f t="shared" ref="G99" si="32">A99</f>
        <v>広島屋</v>
      </c>
      <c r="H99" s="418"/>
    </row>
    <row r="100" spans="1:8" s="231" customFormat="1" ht="24.75" customHeight="1">
      <c r="A100" s="413" t="str">
        <f>'神農会弁当 2018'!B16</f>
        <v>玉田辰次</v>
      </c>
      <c r="B100" s="414"/>
      <c r="C100" s="413" t="str">
        <f>A100</f>
        <v>玉田辰次</v>
      </c>
      <c r="D100" s="414"/>
      <c r="E100" s="413" t="str">
        <f>A100</f>
        <v>玉田辰次</v>
      </c>
      <c r="F100" s="414"/>
      <c r="G100" s="413" t="str">
        <f>A100</f>
        <v>玉田辰次</v>
      </c>
      <c r="H100" s="414"/>
    </row>
    <row r="101" spans="1:8" ht="24.75" customHeight="1">
      <c r="A101" s="415" t="s">
        <v>1059</v>
      </c>
      <c r="B101" s="416"/>
      <c r="C101" s="415" t="s">
        <v>1059</v>
      </c>
      <c r="D101" s="416"/>
      <c r="E101" s="415" t="s">
        <v>1059</v>
      </c>
      <c r="F101" s="416"/>
      <c r="G101" s="415" t="s">
        <v>1059</v>
      </c>
      <c r="H101" s="416"/>
    </row>
    <row r="102" spans="1:8" s="231" customFormat="1" ht="24.75" customHeight="1">
      <c r="A102" s="423" t="s">
        <v>1060</v>
      </c>
      <c r="B102" s="424"/>
      <c r="C102" s="423" t="s">
        <v>1062</v>
      </c>
      <c r="D102" s="424"/>
      <c r="E102" s="423" t="s">
        <v>1061</v>
      </c>
      <c r="F102" s="424"/>
      <c r="G102" s="423" t="s">
        <v>1063</v>
      </c>
      <c r="H102" s="424"/>
    </row>
    <row r="103" spans="1:8" ht="24.75" customHeight="1">
      <c r="A103" s="425">
        <f>'神農会弁当 2018'!C16</f>
        <v>1</v>
      </c>
      <c r="B103" s="426"/>
      <c r="C103" s="425">
        <f>'神農会弁当 2018'!F16</f>
        <v>1</v>
      </c>
      <c r="D103" s="426"/>
      <c r="E103" s="425">
        <f>'神農会弁当 2018'!I16</f>
        <v>1</v>
      </c>
      <c r="F103" s="426"/>
      <c r="G103" s="425">
        <f>'神農会弁当 2018'!L16</f>
        <v>1</v>
      </c>
      <c r="H103" s="426"/>
    </row>
    <row r="104" spans="1:8" ht="24.75" customHeight="1">
      <c r="A104" s="427"/>
      <c r="B104" s="428"/>
      <c r="C104" s="427"/>
      <c r="D104" s="428"/>
      <c r="E104" s="427"/>
      <c r="F104" s="428"/>
      <c r="G104" s="427"/>
      <c r="H104" s="428"/>
    </row>
    <row r="105" spans="1:8" ht="24.75" customHeight="1" thickBot="1">
      <c r="A105" s="429"/>
      <c r="B105" s="430"/>
      <c r="C105" s="429"/>
      <c r="D105" s="430"/>
      <c r="E105" s="429"/>
      <c r="F105" s="430"/>
      <c r="G105" s="429"/>
      <c r="H105" s="430"/>
    </row>
    <row r="106" spans="1:8" s="231" customFormat="1" ht="24.75" customHeight="1" thickTop="1">
      <c r="A106" s="417" t="s">
        <v>593</v>
      </c>
      <c r="B106" s="418"/>
      <c r="C106" s="417" t="str">
        <f t="shared" ref="C106" si="33">A106</f>
        <v>福永商店</v>
      </c>
      <c r="D106" s="418"/>
      <c r="E106" s="417" t="str">
        <f t="shared" ref="E106" si="34">A106</f>
        <v>福永商店</v>
      </c>
      <c r="F106" s="418"/>
      <c r="G106" s="417" t="str">
        <f t="shared" ref="G106" si="35">A106</f>
        <v>福永商店</v>
      </c>
      <c r="H106" s="418"/>
    </row>
    <row r="107" spans="1:8" s="231" customFormat="1" ht="24.75" customHeight="1">
      <c r="A107" s="413" t="str">
        <f>'神農会弁当 2018'!B17</f>
        <v>澁谷一央</v>
      </c>
      <c r="B107" s="414"/>
      <c r="C107" s="413" t="str">
        <f>A107</f>
        <v>澁谷一央</v>
      </c>
      <c r="D107" s="414"/>
      <c r="E107" s="413" t="str">
        <f>A107</f>
        <v>澁谷一央</v>
      </c>
      <c r="F107" s="414"/>
      <c r="G107" s="413" t="str">
        <f>A107</f>
        <v>澁谷一央</v>
      </c>
      <c r="H107" s="414"/>
    </row>
    <row r="108" spans="1:8" ht="24.75" customHeight="1">
      <c r="A108" s="415" t="s">
        <v>1059</v>
      </c>
      <c r="B108" s="416"/>
      <c r="C108" s="415" t="s">
        <v>1059</v>
      </c>
      <c r="D108" s="416"/>
      <c r="E108" s="415" t="s">
        <v>1059</v>
      </c>
      <c r="F108" s="416"/>
      <c r="G108" s="415" t="s">
        <v>1059</v>
      </c>
      <c r="H108" s="416"/>
    </row>
    <row r="109" spans="1:8" s="231" customFormat="1" ht="24.75" customHeight="1">
      <c r="A109" s="423" t="s">
        <v>1060</v>
      </c>
      <c r="B109" s="424"/>
      <c r="C109" s="423" t="s">
        <v>1062</v>
      </c>
      <c r="D109" s="424"/>
      <c r="E109" s="423" t="s">
        <v>1061</v>
      </c>
      <c r="F109" s="424"/>
      <c r="G109" s="423" t="s">
        <v>1063</v>
      </c>
      <c r="H109" s="424"/>
    </row>
    <row r="110" spans="1:8" ht="24.75" customHeight="1">
      <c r="A110" s="425">
        <f>'神農会弁当 2018'!C17</f>
        <v>2</v>
      </c>
      <c r="B110" s="426"/>
      <c r="C110" s="425">
        <f>'神農会弁当 2018'!F17</f>
        <v>2</v>
      </c>
      <c r="D110" s="426"/>
      <c r="E110" s="425">
        <f>'神農会弁当 2018'!I17</f>
        <v>2</v>
      </c>
      <c r="F110" s="426"/>
      <c r="G110" s="425">
        <f>'神農会弁当 2018'!L17</f>
        <v>2</v>
      </c>
      <c r="H110" s="426"/>
    </row>
    <row r="111" spans="1:8" ht="24.75" customHeight="1">
      <c r="A111" s="427"/>
      <c r="B111" s="428"/>
      <c r="C111" s="427"/>
      <c r="D111" s="428"/>
      <c r="E111" s="427"/>
      <c r="F111" s="428"/>
      <c r="G111" s="427"/>
      <c r="H111" s="428"/>
    </row>
    <row r="112" spans="1:8" ht="24.75" customHeight="1" thickBot="1">
      <c r="A112" s="429"/>
      <c r="B112" s="430"/>
      <c r="C112" s="429"/>
      <c r="D112" s="430"/>
      <c r="E112" s="429"/>
      <c r="F112" s="430"/>
      <c r="G112" s="429"/>
      <c r="H112" s="430"/>
    </row>
    <row r="113" spans="1:8" s="231" customFormat="1" ht="24.75" customHeight="1" thickTop="1">
      <c r="A113" s="417" t="s">
        <v>1064</v>
      </c>
      <c r="B113" s="418"/>
      <c r="C113" s="417" t="str">
        <f t="shared" ref="C113" si="36">A113</f>
        <v>福永商店</v>
      </c>
      <c r="D113" s="418"/>
      <c r="E113" s="417" t="str">
        <f t="shared" ref="E113" si="37">A113</f>
        <v>福永商店</v>
      </c>
      <c r="F113" s="418"/>
      <c r="G113" s="417" t="str">
        <f t="shared" ref="G113" si="38">A113</f>
        <v>福永商店</v>
      </c>
      <c r="H113" s="418"/>
    </row>
    <row r="114" spans="1:8" s="231" customFormat="1" ht="24.75" customHeight="1">
      <c r="A114" s="413" t="str">
        <f>'神農会弁当 2018'!B18</f>
        <v>福永かおる</v>
      </c>
      <c r="B114" s="414"/>
      <c r="C114" s="413" t="str">
        <f>A114</f>
        <v>福永かおる</v>
      </c>
      <c r="D114" s="414"/>
      <c r="E114" s="413" t="str">
        <f>A114</f>
        <v>福永かおる</v>
      </c>
      <c r="F114" s="414"/>
      <c r="G114" s="413" t="str">
        <f>A114</f>
        <v>福永かおる</v>
      </c>
      <c r="H114" s="414"/>
    </row>
    <row r="115" spans="1:8" ht="24.75" customHeight="1">
      <c r="A115" s="415" t="s">
        <v>1059</v>
      </c>
      <c r="B115" s="416"/>
      <c r="C115" s="415" t="s">
        <v>1059</v>
      </c>
      <c r="D115" s="416"/>
      <c r="E115" s="415" t="s">
        <v>1059</v>
      </c>
      <c r="F115" s="416"/>
      <c r="G115" s="415" t="s">
        <v>1059</v>
      </c>
      <c r="H115" s="416"/>
    </row>
    <row r="116" spans="1:8" s="231" customFormat="1" ht="24.75" customHeight="1">
      <c r="A116" s="423" t="s">
        <v>1060</v>
      </c>
      <c r="B116" s="424"/>
      <c r="C116" s="423" t="s">
        <v>1062</v>
      </c>
      <c r="D116" s="424"/>
      <c r="E116" s="423" t="s">
        <v>1061</v>
      </c>
      <c r="F116" s="424"/>
      <c r="G116" s="423" t="s">
        <v>1063</v>
      </c>
      <c r="H116" s="424"/>
    </row>
    <row r="117" spans="1:8" ht="24.75" customHeight="1">
      <c r="A117" s="425">
        <f>'神農会弁当 2018'!C18</f>
        <v>2</v>
      </c>
      <c r="B117" s="426"/>
      <c r="C117" s="425">
        <f>'神農会弁当 2018'!F18</f>
        <v>2</v>
      </c>
      <c r="D117" s="426"/>
      <c r="E117" s="425">
        <f>'神農会弁当 2018'!I18</f>
        <v>2</v>
      </c>
      <c r="F117" s="426"/>
      <c r="G117" s="425">
        <f>'神農会弁当 2018'!L18</f>
        <v>2</v>
      </c>
      <c r="H117" s="426"/>
    </row>
    <row r="118" spans="1:8" ht="24.75" customHeight="1">
      <c r="A118" s="427"/>
      <c r="B118" s="428"/>
      <c r="C118" s="427"/>
      <c r="D118" s="428"/>
      <c r="E118" s="427"/>
      <c r="F118" s="428"/>
      <c r="G118" s="427"/>
      <c r="H118" s="428"/>
    </row>
    <row r="119" spans="1:8" ht="24.75" customHeight="1" thickBot="1">
      <c r="A119" s="429"/>
      <c r="B119" s="430"/>
      <c r="C119" s="429"/>
      <c r="D119" s="430"/>
      <c r="E119" s="429"/>
      <c r="F119" s="430"/>
      <c r="G119" s="429"/>
      <c r="H119" s="430"/>
    </row>
    <row r="120" spans="1:8" s="231" customFormat="1" ht="24.75" customHeight="1" thickTop="1">
      <c r="A120" s="417" t="s">
        <v>1064</v>
      </c>
      <c r="B120" s="418"/>
      <c r="C120" s="417" t="str">
        <f t="shared" ref="C120" si="39">A120</f>
        <v>福永商店</v>
      </c>
      <c r="D120" s="418"/>
      <c r="E120" s="417" t="str">
        <f t="shared" ref="E120" si="40">A120</f>
        <v>福永商店</v>
      </c>
      <c r="F120" s="418"/>
      <c r="G120" s="417" t="str">
        <f t="shared" ref="G120" si="41">A120</f>
        <v>福永商店</v>
      </c>
      <c r="H120" s="418"/>
    </row>
    <row r="121" spans="1:8" s="231" customFormat="1" ht="24.75" customHeight="1">
      <c r="A121" s="413" t="str">
        <f>'神農会弁当 2018'!B19</f>
        <v>中島靖弘</v>
      </c>
      <c r="B121" s="414"/>
      <c r="C121" s="413" t="str">
        <f>A121</f>
        <v>中島靖弘</v>
      </c>
      <c r="D121" s="414"/>
      <c r="E121" s="413" t="str">
        <f>A121</f>
        <v>中島靖弘</v>
      </c>
      <c r="F121" s="414"/>
      <c r="G121" s="413" t="str">
        <f>A121</f>
        <v>中島靖弘</v>
      </c>
      <c r="H121" s="414"/>
    </row>
    <row r="122" spans="1:8" ht="24.75" customHeight="1">
      <c r="A122" s="415" t="s">
        <v>1059</v>
      </c>
      <c r="B122" s="416"/>
      <c r="C122" s="415" t="s">
        <v>1059</v>
      </c>
      <c r="D122" s="416"/>
      <c r="E122" s="415" t="s">
        <v>1059</v>
      </c>
      <c r="F122" s="416"/>
      <c r="G122" s="415" t="s">
        <v>1059</v>
      </c>
      <c r="H122" s="416"/>
    </row>
    <row r="123" spans="1:8" s="231" customFormat="1" ht="24.75" customHeight="1">
      <c r="A123" s="423" t="s">
        <v>1060</v>
      </c>
      <c r="B123" s="424"/>
      <c r="C123" s="423" t="s">
        <v>1062</v>
      </c>
      <c r="D123" s="424"/>
      <c r="E123" s="423" t="s">
        <v>1061</v>
      </c>
      <c r="F123" s="424"/>
      <c r="G123" s="423" t="s">
        <v>1063</v>
      </c>
      <c r="H123" s="424"/>
    </row>
    <row r="124" spans="1:8" ht="24.75" customHeight="1">
      <c r="A124" s="425">
        <f>'神農会弁当 2018'!C19</f>
        <v>1</v>
      </c>
      <c r="B124" s="426"/>
      <c r="C124" s="425">
        <f>'神農会弁当 2018'!F19</f>
        <v>1</v>
      </c>
      <c r="D124" s="426"/>
      <c r="E124" s="425">
        <f>'神農会弁当 2018'!I19</f>
        <v>1</v>
      </c>
      <c r="F124" s="426"/>
      <c r="G124" s="425">
        <f>'神農会弁当 2018'!L19</f>
        <v>1</v>
      </c>
      <c r="H124" s="426"/>
    </row>
    <row r="125" spans="1:8" ht="24.75" customHeight="1">
      <c r="A125" s="427"/>
      <c r="B125" s="428"/>
      <c r="C125" s="427"/>
      <c r="D125" s="428"/>
      <c r="E125" s="427"/>
      <c r="F125" s="428"/>
      <c r="G125" s="427"/>
      <c r="H125" s="428"/>
    </row>
    <row r="126" spans="1:8" ht="24.75" customHeight="1" thickBot="1">
      <c r="A126" s="429"/>
      <c r="B126" s="430"/>
      <c r="C126" s="429"/>
      <c r="D126" s="430"/>
      <c r="E126" s="429"/>
      <c r="F126" s="430"/>
      <c r="G126" s="429"/>
      <c r="H126" s="430"/>
    </row>
    <row r="127" spans="1:8" s="231" customFormat="1" ht="24.75" customHeight="1" thickTop="1">
      <c r="A127" s="417" t="s">
        <v>1064</v>
      </c>
      <c r="B127" s="418"/>
      <c r="C127" s="417" t="str">
        <f t="shared" ref="C127" si="42">A127</f>
        <v>福永商店</v>
      </c>
      <c r="D127" s="418"/>
      <c r="E127" s="417" t="str">
        <f t="shared" ref="E127" si="43">A127</f>
        <v>福永商店</v>
      </c>
      <c r="F127" s="418"/>
      <c r="G127" s="417" t="str">
        <f t="shared" ref="G127" si="44">A127</f>
        <v>福永商店</v>
      </c>
      <c r="H127" s="418"/>
    </row>
    <row r="128" spans="1:8" s="231" customFormat="1" ht="24.75" customHeight="1">
      <c r="A128" s="413" t="str">
        <f>'神農会弁当 2018'!B20</f>
        <v>坂本義則</v>
      </c>
      <c r="B128" s="414"/>
      <c r="C128" s="413" t="str">
        <f>A128</f>
        <v>坂本義則</v>
      </c>
      <c r="D128" s="414"/>
      <c r="E128" s="413" t="str">
        <f>A128</f>
        <v>坂本義則</v>
      </c>
      <c r="F128" s="414"/>
      <c r="G128" s="413" t="str">
        <f>A128</f>
        <v>坂本義則</v>
      </c>
      <c r="H128" s="414"/>
    </row>
    <row r="129" spans="1:8" ht="24.75" customHeight="1">
      <c r="A129" s="415" t="s">
        <v>1059</v>
      </c>
      <c r="B129" s="416"/>
      <c r="C129" s="415" t="s">
        <v>1059</v>
      </c>
      <c r="D129" s="416"/>
      <c r="E129" s="415" t="s">
        <v>1059</v>
      </c>
      <c r="F129" s="416"/>
      <c r="G129" s="415" t="s">
        <v>1059</v>
      </c>
      <c r="H129" s="416"/>
    </row>
    <row r="130" spans="1:8" s="231" customFormat="1" ht="24.75" customHeight="1">
      <c r="A130" s="423" t="s">
        <v>1060</v>
      </c>
      <c r="B130" s="424"/>
      <c r="C130" s="423" t="s">
        <v>1062</v>
      </c>
      <c r="D130" s="424"/>
      <c r="E130" s="423" t="s">
        <v>1061</v>
      </c>
      <c r="F130" s="424"/>
      <c r="G130" s="423" t="s">
        <v>1063</v>
      </c>
      <c r="H130" s="424"/>
    </row>
    <row r="131" spans="1:8" ht="24.75" customHeight="1">
      <c r="A131" s="425">
        <f>'神農会弁当 2018'!C20</f>
        <v>2</v>
      </c>
      <c r="B131" s="426"/>
      <c r="C131" s="425">
        <f>'神農会弁当 2018'!F20</f>
        <v>2</v>
      </c>
      <c r="D131" s="426"/>
      <c r="E131" s="425">
        <f>'神農会弁当 2018'!I20</f>
        <v>2</v>
      </c>
      <c r="F131" s="426"/>
      <c r="G131" s="425">
        <f>'神農会弁当 2018'!L20</f>
        <v>2</v>
      </c>
      <c r="H131" s="426"/>
    </row>
    <row r="132" spans="1:8" ht="24.75" customHeight="1">
      <c r="A132" s="427"/>
      <c r="B132" s="428"/>
      <c r="C132" s="427"/>
      <c r="D132" s="428"/>
      <c r="E132" s="427"/>
      <c r="F132" s="428"/>
      <c r="G132" s="427"/>
      <c r="H132" s="428"/>
    </row>
    <row r="133" spans="1:8" ht="24.75" customHeight="1" thickBot="1">
      <c r="A133" s="429"/>
      <c r="B133" s="430"/>
      <c r="C133" s="429"/>
      <c r="D133" s="430"/>
      <c r="E133" s="429"/>
      <c r="F133" s="430"/>
      <c r="G133" s="429"/>
      <c r="H133" s="430"/>
    </row>
    <row r="134" spans="1:8" s="231" customFormat="1" ht="24.75" customHeight="1" thickTop="1">
      <c r="A134" s="417" t="s">
        <v>1064</v>
      </c>
      <c r="B134" s="418"/>
      <c r="C134" s="417" t="str">
        <f t="shared" ref="C134" si="45">A134</f>
        <v>福永商店</v>
      </c>
      <c r="D134" s="418"/>
      <c r="E134" s="417" t="str">
        <f t="shared" ref="E134" si="46">A134</f>
        <v>福永商店</v>
      </c>
      <c r="F134" s="418"/>
      <c r="G134" s="417" t="str">
        <f t="shared" ref="G134" si="47">A134</f>
        <v>福永商店</v>
      </c>
      <c r="H134" s="418"/>
    </row>
    <row r="135" spans="1:8" s="231" customFormat="1" ht="24.75" customHeight="1">
      <c r="A135" s="413" t="str">
        <f>'神農会弁当 2018'!B21</f>
        <v>和田英之</v>
      </c>
      <c r="B135" s="414"/>
      <c r="C135" s="413" t="str">
        <f>A135</f>
        <v>和田英之</v>
      </c>
      <c r="D135" s="414"/>
      <c r="E135" s="413" t="str">
        <f>A135</f>
        <v>和田英之</v>
      </c>
      <c r="F135" s="414"/>
      <c r="G135" s="413" t="str">
        <f>A135</f>
        <v>和田英之</v>
      </c>
      <c r="H135" s="414"/>
    </row>
    <row r="136" spans="1:8" ht="24.75" customHeight="1">
      <c r="A136" s="415" t="s">
        <v>1059</v>
      </c>
      <c r="B136" s="416"/>
      <c r="C136" s="415" t="s">
        <v>1059</v>
      </c>
      <c r="D136" s="416"/>
      <c r="E136" s="415" t="s">
        <v>1059</v>
      </c>
      <c r="F136" s="416"/>
      <c r="G136" s="415" t="s">
        <v>1059</v>
      </c>
      <c r="H136" s="416"/>
    </row>
    <row r="137" spans="1:8" s="231" customFormat="1" ht="24.75" customHeight="1">
      <c r="A137" s="423" t="s">
        <v>1060</v>
      </c>
      <c r="B137" s="424"/>
      <c r="C137" s="423" t="s">
        <v>1062</v>
      </c>
      <c r="D137" s="424"/>
      <c r="E137" s="423" t="s">
        <v>1061</v>
      </c>
      <c r="F137" s="424"/>
      <c r="G137" s="423" t="s">
        <v>1063</v>
      </c>
      <c r="H137" s="424"/>
    </row>
    <row r="138" spans="1:8" ht="24.75" customHeight="1">
      <c r="A138" s="425">
        <f>'神農会弁当 2018'!C21</f>
        <v>1</v>
      </c>
      <c r="B138" s="426"/>
      <c r="C138" s="425">
        <f>'神農会弁当 2018'!F21</f>
        <v>1</v>
      </c>
      <c r="D138" s="426"/>
      <c r="E138" s="425">
        <f>'神農会弁当 2018'!I21</f>
        <v>1</v>
      </c>
      <c r="F138" s="426"/>
      <c r="G138" s="425">
        <f>'神農会弁当 2018'!L21</f>
        <v>1</v>
      </c>
      <c r="H138" s="426"/>
    </row>
    <row r="139" spans="1:8" ht="24.75" customHeight="1">
      <c r="A139" s="427"/>
      <c r="B139" s="428"/>
      <c r="C139" s="427"/>
      <c r="D139" s="428"/>
      <c r="E139" s="427"/>
      <c r="F139" s="428"/>
      <c r="G139" s="427"/>
      <c r="H139" s="428"/>
    </row>
    <row r="140" spans="1:8" ht="24.75" customHeight="1" thickBot="1">
      <c r="A140" s="429"/>
      <c r="B140" s="430"/>
      <c r="C140" s="429"/>
      <c r="D140" s="430"/>
      <c r="E140" s="429"/>
      <c r="F140" s="430"/>
      <c r="G140" s="429"/>
      <c r="H140" s="430"/>
    </row>
    <row r="141" spans="1:8" s="231" customFormat="1" ht="24.75" customHeight="1" thickTop="1">
      <c r="A141" s="417"/>
      <c r="B141" s="418"/>
      <c r="C141" s="417"/>
      <c r="D141" s="418"/>
      <c r="E141" s="417"/>
      <c r="F141" s="418"/>
      <c r="G141" s="417"/>
      <c r="H141" s="418"/>
    </row>
    <row r="142" spans="1:8" s="231" customFormat="1" ht="24.75" customHeight="1">
      <c r="A142" s="413" t="str">
        <f>'神農会弁当 2018'!B22</f>
        <v>金城亮吉</v>
      </c>
      <c r="B142" s="414"/>
      <c r="C142" s="413" t="str">
        <f>A142</f>
        <v>金城亮吉</v>
      </c>
      <c r="D142" s="414"/>
      <c r="E142" s="413" t="str">
        <f>A142</f>
        <v>金城亮吉</v>
      </c>
      <c r="F142" s="414"/>
      <c r="G142" s="413" t="str">
        <f>A142</f>
        <v>金城亮吉</v>
      </c>
      <c r="H142" s="414"/>
    </row>
    <row r="143" spans="1:8" ht="24.75" customHeight="1">
      <c r="A143" s="415" t="s">
        <v>1059</v>
      </c>
      <c r="B143" s="416"/>
      <c r="C143" s="415" t="s">
        <v>1059</v>
      </c>
      <c r="D143" s="416"/>
      <c r="E143" s="415" t="s">
        <v>1059</v>
      </c>
      <c r="F143" s="416"/>
      <c r="G143" s="415" t="s">
        <v>1059</v>
      </c>
      <c r="H143" s="416"/>
    </row>
    <row r="144" spans="1:8" s="231" customFormat="1" ht="24.75" customHeight="1">
      <c r="A144" s="423" t="s">
        <v>1060</v>
      </c>
      <c r="B144" s="424"/>
      <c r="C144" s="423" t="s">
        <v>1062</v>
      </c>
      <c r="D144" s="424"/>
      <c r="E144" s="423" t="s">
        <v>1061</v>
      </c>
      <c r="F144" s="424"/>
      <c r="G144" s="423" t="s">
        <v>1063</v>
      </c>
      <c r="H144" s="424"/>
    </row>
    <row r="145" spans="1:9" ht="24.75" customHeight="1">
      <c r="A145" s="425">
        <f>'神農会弁当 2018'!C22</f>
        <v>5</v>
      </c>
      <c r="B145" s="426"/>
      <c r="C145" s="425">
        <f>'神農会弁当 2018'!F22</f>
        <v>5</v>
      </c>
      <c r="D145" s="426"/>
      <c r="E145" s="425">
        <f>'神農会弁当 2018'!I22</f>
        <v>5</v>
      </c>
      <c r="F145" s="426"/>
      <c r="G145" s="425">
        <f>'神農会弁当 2018'!L22</f>
        <v>0</v>
      </c>
      <c r="H145" s="426"/>
      <c r="I145" s="230"/>
    </row>
    <row r="146" spans="1:9" ht="24.75" customHeight="1">
      <c r="A146" s="427"/>
      <c r="B146" s="428"/>
      <c r="C146" s="427"/>
      <c r="D146" s="428"/>
      <c r="E146" s="427"/>
      <c r="F146" s="428"/>
      <c r="G146" s="427"/>
      <c r="H146" s="428"/>
      <c r="I146" s="230"/>
    </row>
    <row r="147" spans="1:9" ht="24.75" customHeight="1" thickBot="1">
      <c r="A147" s="429"/>
      <c r="B147" s="430"/>
      <c r="C147" s="429"/>
      <c r="D147" s="430"/>
      <c r="E147" s="429"/>
      <c r="F147" s="430"/>
      <c r="G147" s="429"/>
      <c r="H147" s="430"/>
      <c r="I147" s="230"/>
    </row>
    <row r="148" spans="1:9" s="231" customFormat="1" ht="24.75" customHeight="1" thickTop="1">
      <c r="A148" s="421"/>
      <c r="B148" s="422"/>
      <c r="C148" s="421"/>
      <c r="D148" s="422"/>
      <c r="E148" s="421"/>
      <c r="F148" s="422"/>
      <c r="G148" s="421"/>
      <c r="H148" s="422"/>
    </row>
    <row r="149" spans="1:9" s="231" customFormat="1" ht="24.75" customHeight="1">
      <c r="A149" s="413"/>
      <c r="B149" s="414"/>
      <c r="C149" s="413"/>
      <c r="D149" s="414"/>
      <c r="E149" s="413"/>
      <c r="F149" s="414"/>
      <c r="G149" s="413"/>
      <c r="H149" s="414"/>
    </row>
    <row r="150" spans="1:9" ht="24.75" customHeight="1">
      <c r="A150" s="415" t="s">
        <v>1059</v>
      </c>
      <c r="B150" s="416"/>
      <c r="C150" s="415" t="s">
        <v>1059</v>
      </c>
      <c r="D150" s="416"/>
      <c r="E150" s="415" t="s">
        <v>1059</v>
      </c>
      <c r="F150" s="416"/>
      <c r="G150" s="415" t="s">
        <v>1059</v>
      </c>
      <c r="H150" s="416"/>
    </row>
    <row r="151" spans="1:9" s="231" customFormat="1" ht="24.75" customHeight="1">
      <c r="A151" s="407" t="s">
        <v>1060</v>
      </c>
      <c r="B151" s="408"/>
      <c r="C151" s="407" t="s">
        <v>1062</v>
      </c>
      <c r="D151" s="408"/>
      <c r="E151" s="407" t="s">
        <v>1061</v>
      </c>
      <c r="F151" s="408"/>
      <c r="G151" s="407" t="s">
        <v>1063</v>
      </c>
      <c r="H151" s="408"/>
    </row>
    <row r="152" spans="1:9" ht="24.75" customHeight="1">
      <c r="A152" s="409"/>
      <c r="B152" s="410"/>
      <c r="C152" s="409"/>
      <c r="D152" s="410"/>
      <c r="E152" s="409"/>
      <c r="F152" s="410"/>
      <c r="G152" s="409"/>
      <c r="H152" s="410"/>
    </row>
    <row r="153" spans="1:9" ht="24.75" customHeight="1">
      <c r="A153" s="409"/>
      <c r="B153" s="410"/>
      <c r="C153" s="409"/>
      <c r="D153" s="410"/>
      <c r="E153" s="409"/>
      <c r="F153" s="410"/>
      <c r="G153" s="409"/>
      <c r="H153" s="410"/>
    </row>
    <row r="154" spans="1:9" ht="24.75" customHeight="1" thickBot="1">
      <c r="A154" s="419"/>
      <c r="B154" s="420"/>
      <c r="C154" s="419"/>
      <c r="D154" s="420"/>
      <c r="E154" s="419"/>
      <c r="F154" s="420"/>
      <c r="G154" s="419"/>
      <c r="H154" s="420"/>
    </row>
    <row r="155" spans="1:9" s="231" customFormat="1" ht="24.75" customHeight="1" thickTop="1">
      <c r="A155" s="417"/>
      <c r="B155" s="418"/>
      <c r="C155" s="417"/>
      <c r="D155" s="418"/>
      <c r="E155" s="417"/>
      <c r="F155" s="418"/>
      <c r="G155" s="417"/>
      <c r="H155" s="418"/>
    </row>
    <row r="156" spans="1:9" s="231" customFormat="1" ht="24.75" customHeight="1">
      <c r="A156" s="413"/>
      <c r="B156" s="414"/>
      <c r="C156" s="413"/>
      <c r="D156" s="414"/>
      <c r="E156" s="413"/>
      <c r="F156" s="414"/>
      <c r="G156" s="413"/>
      <c r="H156" s="414"/>
    </row>
    <row r="157" spans="1:9" ht="24.75" customHeight="1">
      <c r="A157" s="415" t="s">
        <v>1059</v>
      </c>
      <c r="B157" s="416"/>
      <c r="C157" s="415" t="s">
        <v>1059</v>
      </c>
      <c r="D157" s="416"/>
      <c r="E157" s="415" t="s">
        <v>1059</v>
      </c>
      <c r="F157" s="416"/>
      <c r="G157" s="415" t="s">
        <v>1059</v>
      </c>
      <c r="H157" s="416"/>
    </row>
    <row r="158" spans="1:9" s="231" customFormat="1" ht="24.75" customHeight="1">
      <c r="A158" s="407" t="s">
        <v>1060</v>
      </c>
      <c r="B158" s="408"/>
      <c r="C158" s="407" t="s">
        <v>1062</v>
      </c>
      <c r="D158" s="408"/>
      <c r="E158" s="407" t="s">
        <v>1061</v>
      </c>
      <c r="F158" s="408"/>
      <c r="G158" s="407" t="s">
        <v>1063</v>
      </c>
      <c r="H158" s="408"/>
    </row>
    <row r="159" spans="1:9" ht="24.75" customHeight="1">
      <c r="A159" s="409"/>
      <c r="B159" s="410"/>
      <c r="C159" s="409"/>
      <c r="D159" s="410"/>
      <c r="E159" s="409"/>
      <c r="F159" s="410"/>
      <c r="G159" s="409"/>
      <c r="H159" s="410"/>
    </row>
    <row r="160" spans="1:9" ht="24.75" customHeight="1">
      <c r="A160" s="409"/>
      <c r="B160" s="410"/>
      <c r="C160" s="409"/>
      <c r="D160" s="410"/>
      <c r="E160" s="409"/>
      <c r="F160" s="410"/>
      <c r="G160" s="409"/>
      <c r="H160" s="410"/>
    </row>
    <row r="161" spans="1:8" ht="24.75" customHeight="1" thickBot="1">
      <c r="A161" s="411"/>
      <c r="B161" s="412"/>
      <c r="C161" s="411"/>
      <c r="D161" s="412"/>
      <c r="E161" s="411"/>
      <c r="F161" s="412"/>
      <c r="G161" s="411"/>
      <c r="H161" s="412"/>
    </row>
    <row r="162" spans="1:8" s="231" customFormat="1" ht="24.75" customHeight="1">
      <c r="A162" s="417"/>
      <c r="B162" s="418"/>
      <c r="C162" s="417"/>
      <c r="D162" s="418"/>
      <c r="E162" s="417"/>
      <c r="F162" s="418"/>
      <c r="G162" s="417"/>
      <c r="H162" s="418"/>
    </row>
    <row r="163" spans="1:8" s="231" customFormat="1" ht="24.75" customHeight="1">
      <c r="A163" s="413"/>
      <c r="B163" s="414"/>
      <c r="C163" s="413"/>
      <c r="D163" s="414"/>
      <c r="E163" s="413"/>
      <c r="F163" s="414"/>
      <c r="G163" s="413"/>
      <c r="H163" s="414"/>
    </row>
    <row r="164" spans="1:8" ht="24.75" customHeight="1">
      <c r="A164" s="415" t="s">
        <v>1059</v>
      </c>
      <c r="B164" s="416"/>
      <c r="C164" s="415" t="s">
        <v>1059</v>
      </c>
      <c r="D164" s="416"/>
      <c r="E164" s="415" t="s">
        <v>1059</v>
      </c>
      <c r="F164" s="416"/>
      <c r="G164" s="415" t="s">
        <v>1059</v>
      </c>
      <c r="H164" s="416"/>
    </row>
    <row r="165" spans="1:8" s="231" customFormat="1" ht="24.75" customHeight="1">
      <c r="A165" s="407" t="s">
        <v>1060</v>
      </c>
      <c r="B165" s="408"/>
      <c r="C165" s="407" t="s">
        <v>1062</v>
      </c>
      <c r="D165" s="408"/>
      <c r="E165" s="407" t="s">
        <v>1061</v>
      </c>
      <c r="F165" s="408"/>
      <c r="G165" s="407" t="s">
        <v>1063</v>
      </c>
      <c r="H165" s="408"/>
    </row>
    <row r="166" spans="1:8" ht="24.75" customHeight="1">
      <c r="A166" s="409"/>
      <c r="B166" s="410"/>
      <c r="C166" s="409"/>
      <c r="D166" s="410"/>
      <c r="E166" s="409"/>
      <c r="F166" s="410"/>
      <c r="G166" s="409"/>
      <c r="H166" s="410"/>
    </row>
    <row r="167" spans="1:8" ht="24.75" customHeight="1">
      <c r="A167" s="409"/>
      <c r="B167" s="410"/>
      <c r="C167" s="409"/>
      <c r="D167" s="410"/>
      <c r="E167" s="409"/>
      <c r="F167" s="410"/>
      <c r="G167" s="409"/>
      <c r="H167" s="410"/>
    </row>
    <row r="168" spans="1:8" ht="24.75" customHeight="1" thickBot="1">
      <c r="A168" s="411"/>
      <c r="B168" s="412"/>
      <c r="C168" s="411"/>
      <c r="D168" s="412"/>
      <c r="E168" s="411"/>
      <c r="F168" s="412"/>
      <c r="G168" s="411"/>
      <c r="H168" s="412"/>
    </row>
    <row r="169" spans="1:8" s="231" customFormat="1" ht="24.75" customHeight="1">
      <c r="A169" s="417"/>
      <c r="B169" s="418"/>
      <c r="C169" s="417"/>
      <c r="D169" s="418"/>
      <c r="E169" s="417"/>
      <c r="F169" s="418"/>
      <c r="G169" s="417"/>
      <c r="H169" s="418"/>
    </row>
    <row r="170" spans="1:8" s="231" customFormat="1" ht="24.75" customHeight="1">
      <c r="A170" s="413"/>
      <c r="B170" s="414"/>
      <c r="C170" s="413"/>
      <c r="D170" s="414"/>
      <c r="E170" s="413"/>
      <c r="F170" s="414"/>
      <c r="G170" s="413"/>
      <c r="H170" s="414"/>
    </row>
    <row r="171" spans="1:8" ht="24.75" customHeight="1">
      <c r="A171" s="415" t="s">
        <v>1059</v>
      </c>
      <c r="B171" s="416"/>
      <c r="C171" s="415" t="s">
        <v>1059</v>
      </c>
      <c r="D171" s="416"/>
      <c r="E171" s="415" t="s">
        <v>1059</v>
      </c>
      <c r="F171" s="416"/>
      <c r="G171" s="415" t="s">
        <v>1059</v>
      </c>
      <c r="H171" s="416"/>
    </row>
    <row r="172" spans="1:8" s="231" customFormat="1" ht="24.75" customHeight="1">
      <c r="A172" s="407" t="s">
        <v>1060</v>
      </c>
      <c r="B172" s="408"/>
      <c r="C172" s="407" t="s">
        <v>1062</v>
      </c>
      <c r="D172" s="408"/>
      <c r="E172" s="407" t="s">
        <v>1061</v>
      </c>
      <c r="F172" s="408"/>
      <c r="G172" s="407" t="s">
        <v>1063</v>
      </c>
      <c r="H172" s="408"/>
    </row>
    <row r="173" spans="1:8" ht="24.75" customHeight="1">
      <c r="A173" s="409"/>
      <c r="B173" s="410"/>
      <c r="C173" s="409"/>
      <c r="D173" s="410"/>
      <c r="E173" s="409"/>
      <c r="F173" s="410"/>
      <c r="G173" s="409"/>
      <c r="H173" s="410"/>
    </row>
    <row r="174" spans="1:8" ht="24.75" customHeight="1">
      <c r="A174" s="409"/>
      <c r="B174" s="410"/>
      <c r="C174" s="409"/>
      <c r="D174" s="410"/>
      <c r="E174" s="409"/>
      <c r="F174" s="410"/>
      <c r="G174" s="409"/>
      <c r="H174" s="410"/>
    </row>
    <row r="175" spans="1:8" ht="24.75" customHeight="1" thickBot="1">
      <c r="A175" s="411"/>
      <c r="B175" s="412"/>
      <c r="C175" s="411"/>
      <c r="D175" s="412"/>
      <c r="E175" s="411"/>
      <c r="F175" s="412"/>
      <c r="G175" s="411"/>
      <c r="H175" s="412"/>
    </row>
    <row r="176" spans="1:8" ht="24.75" customHeight="1">
      <c r="A176" s="417"/>
      <c r="B176" s="418"/>
      <c r="C176" s="417"/>
      <c r="D176" s="418"/>
      <c r="E176" s="417"/>
      <c r="F176" s="418"/>
      <c r="G176" s="417"/>
      <c r="H176" s="418"/>
    </row>
    <row r="177" spans="1:8" ht="24.75" customHeight="1">
      <c r="A177" s="413"/>
      <c r="B177" s="414"/>
      <c r="C177" s="413"/>
      <c r="D177" s="414"/>
      <c r="E177" s="413"/>
      <c r="F177" s="414"/>
      <c r="G177" s="413"/>
      <c r="H177" s="414"/>
    </row>
    <row r="178" spans="1:8" ht="24.75" customHeight="1">
      <c r="A178" s="415" t="s">
        <v>1059</v>
      </c>
      <c r="B178" s="416"/>
      <c r="C178" s="415" t="s">
        <v>1059</v>
      </c>
      <c r="D178" s="416"/>
      <c r="E178" s="415" t="s">
        <v>1059</v>
      </c>
      <c r="F178" s="416"/>
      <c r="G178" s="415" t="s">
        <v>1059</v>
      </c>
      <c r="H178" s="416"/>
    </row>
    <row r="179" spans="1:8" ht="24.75" customHeight="1">
      <c r="A179" s="407" t="s">
        <v>1060</v>
      </c>
      <c r="B179" s="408"/>
      <c r="C179" s="407" t="s">
        <v>1062</v>
      </c>
      <c r="D179" s="408"/>
      <c r="E179" s="407" t="s">
        <v>1061</v>
      </c>
      <c r="F179" s="408"/>
      <c r="G179" s="407" t="s">
        <v>1063</v>
      </c>
      <c r="H179" s="408"/>
    </row>
    <row r="180" spans="1:8" ht="24.75" customHeight="1">
      <c r="A180" s="409"/>
      <c r="B180" s="410"/>
      <c r="C180" s="409"/>
      <c r="D180" s="410"/>
      <c r="E180" s="409"/>
      <c r="F180" s="410"/>
      <c r="G180" s="409"/>
      <c r="H180" s="410"/>
    </row>
    <row r="181" spans="1:8" ht="24.75" customHeight="1">
      <c r="A181" s="409"/>
      <c r="B181" s="410"/>
      <c r="C181" s="409"/>
      <c r="D181" s="410"/>
      <c r="E181" s="409"/>
      <c r="F181" s="410"/>
      <c r="G181" s="409"/>
      <c r="H181" s="410"/>
    </row>
    <row r="182" spans="1:8" ht="24.75" customHeight="1" thickBot="1">
      <c r="A182" s="411"/>
      <c r="B182" s="412"/>
      <c r="C182" s="411"/>
      <c r="D182" s="412"/>
      <c r="E182" s="411"/>
      <c r="F182" s="412"/>
      <c r="G182" s="411"/>
      <c r="H182" s="412"/>
    </row>
    <row r="183" spans="1:8" s="231" customFormat="1" ht="24.75" customHeight="1">
      <c r="A183" s="417"/>
      <c r="B183" s="418"/>
      <c r="C183" s="417"/>
      <c r="D183" s="418"/>
      <c r="E183" s="417"/>
      <c r="F183" s="418"/>
      <c r="G183" s="417"/>
      <c r="H183" s="418"/>
    </row>
    <row r="184" spans="1:8" s="231" customFormat="1" ht="24.75" customHeight="1">
      <c r="A184" s="413"/>
      <c r="B184" s="414"/>
      <c r="C184" s="413"/>
      <c r="D184" s="414"/>
      <c r="E184" s="413"/>
      <c r="F184" s="414"/>
      <c r="G184" s="413"/>
      <c r="H184" s="414"/>
    </row>
    <row r="185" spans="1:8" ht="24.75" customHeight="1">
      <c r="A185" s="415" t="s">
        <v>1059</v>
      </c>
      <c r="B185" s="416"/>
      <c r="C185" s="415" t="s">
        <v>1059</v>
      </c>
      <c r="D185" s="416"/>
      <c r="E185" s="415" t="s">
        <v>1059</v>
      </c>
      <c r="F185" s="416"/>
      <c r="G185" s="415" t="s">
        <v>1059</v>
      </c>
      <c r="H185" s="416"/>
    </row>
    <row r="186" spans="1:8" s="231" customFormat="1" ht="24.75" customHeight="1">
      <c r="A186" s="407" t="s">
        <v>1060</v>
      </c>
      <c r="B186" s="408"/>
      <c r="C186" s="407" t="s">
        <v>1062</v>
      </c>
      <c r="D186" s="408"/>
      <c r="E186" s="407" t="s">
        <v>1061</v>
      </c>
      <c r="F186" s="408"/>
      <c r="G186" s="407" t="s">
        <v>1063</v>
      </c>
      <c r="H186" s="408"/>
    </row>
    <row r="187" spans="1:8" ht="24.75" customHeight="1">
      <c r="A187" s="409"/>
      <c r="B187" s="410"/>
      <c r="C187" s="409"/>
      <c r="D187" s="410"/>
      <c r="E187" s="409"/>
      <c r="F187" s="410"/>
      <c r="G187" s="409"/>
      <c r="H187" s="410"/>
    </row>
    <row r="188" spans="1:8" ht="24.75" customHeight="1">
      <c r="A188" s="409"/>
      <c r="B188" s="410"/>
      <c r="C188" s="409"/>
      <c r="D188" s="410"/>
      <c r="E188" s="409"/>
      <c r="F188" s="410"/>
      <c r="G188" s="409"/>
      <c r="H188" s="410"/>
    </row>
    <row r="189" spans="1:8" ht="24.75" customHeight="1" thickBot="1">
      <c r="A189" s="411"/>
      <c r="B189" s="412"/>
      <c r="C189" s="411"/>
      <c r="D189" s="412"/>
      <c r="E189" s="411"/>
      <c r="F189" s="412"/>
      <c r="G189" s="411"/>
      <c r="H189" s="412"/>
    </row>
    <row r="190" spans="1:8" s="231" customFormat="1" ht="24.75" customHeight="1">
      <c r="A190" s="417"/>
      <c r="B190" s="418"/>
      <c r="C190" s="417"/>
      <c r="D190" s="418"/>
      <c r="E190" s="417"/>
      <c r="F190" s="418"/>
      <c r="G190" s="417"/>
      <c r="H190" s="418"/>
    </row>
    <row r="191" spans="1:8" s="231" customFormat="1" ht="24.75" customHeight="1">
      <c r="A191" s="413"/>
      <c r="B191" s="414"/>
      <c r="C191" s="413"/>
      <c r="D191" s="414"/>
      <c r="E191" s="413"/>
      <c r="F191" s="414"/>
      <c r="G191" s="413"/>
      <c r="H191" s="414"/>
    </row>
    <row r="192" spans="1:8" ht="24.75" customHeight="1">
      <c r="A192" s="415" t="s">
        <v>1059</v>
      </c>
      <c r="B192" s="416"/>
      <c r="C192" s="415" t="s">
        <v>1059</v>
      </c>
      <c r="D192" s="416"/>
      <c r="E192" s="415" t="s">
        <v>1059</v>
      </c>
      <c r="F192" s="416"/>
      <c r="G192" s="415" t="s">
        <v>1059</v>
      </c>
      <c r="H192" s="416"/>
    </row>
    <row r="193" spans="1:8" s="231" customFormat="1" ht="24.75" customHeight="1">
      <c r="A193" s="407" t="s">
        <v>1060</v>
      </c>
      <c r="B193" s="408"/>
      <c r="C193" s="407" t="s">
        <v>1062</v>
      </c>
      <c r="D193" s="408"/>
      <c r="E193" s="407" t="s">
        <v>1061</v>
      </c>
      <c r="F193" s="408"/>
      <c r="G193" s="407" t="s">
        <v>1063</v>
      </c>
      <c r="H193" s="408"/>
    </row>
    <row r="194" spans="1:8" ht="24.75" customHeight="1">
      <c r="A194" s="409"/>
      <c r="B194" s="410"/>
      <c r="C194" s="409"/>
      <c r="D194" s="410"/>
      <c r="E194" s="409"/>
      <c r="F194" s="410"/>
      <c r="G194" s="409"/>
      <c r="H194" s="410"/>
    </row>
    <row r="195" spans="1:8" ht="24.75" customHeight="1">
      <c r="A195" s="409"/>
      <c r="B195" s="410"/>
      <c r="C195" s="409"/>
      <c r="D195" s="410"/>
      <c r="E195" s="409"/>
      <c r="F195" s="410"/>
      <c r="G195" s="409"/>
      <c r="H195" s="410"/>
    </row>
    <row r="196" spans="1:8" ht="24.75" customHeight="1" thickBot="1">
      <c r="A196" s="411"/>
      <c r="B196" s="412"/>
      <c r="C196" s="411"/>
      <c r="D196" s="412"/>
      <c r="E196" s="411"/>
      <c r="F196" s="412"/>
      <c r="G196" s="411"/>
      <c r="H196" s="412"/>
    </row>
    <row r="197" spans="1:8" s="231" customFormat="1" ht="24.75" customHeight="1">
      <c r="A197" s="417"/>
      <c r="B197" s="418"/>
      <c r="C197" s="417"/>
      <c r="D197" s="418"/>
      <c r="E197" s="417"/>
      <c r="F197" s="418"/>
      <c r="G197" s="417"/>
      <c r="H197" s="418"/>
    </row>
    <row r="198" spans="1:8" s="231" customFormat="1" ht="24.75" customHeight="1">
      <c r="A198" s="413"/>
      <c r="B198" s="414"/>
      <c r="C198" s="413"/>
      <c r="D198" s="414"/>
      <c r="E198" s="413"/>
      <c r="F198" s="414"/>
      <c r="G198" s="413"/>
      <c r="H198" s="414"/>
    </row>
    <row r="199" spans="1:8" ht="24.75" customHeight="1">
      <c r="A199" s="415" t="s">
        <v>1059</v>
      </c>
      <c r="B199" s="416"/>
      <c r="C199" s="415" t="s">
        <v>1059</v>
      </c>
      <c r="D199" s="416"/>
      <c r="E199" s="415" t="s">
        <v>1059</v>
      </c>
      <c r="F199" s="416"/>
      <c r="G199" s="415" t="s">
        <v>1059</v>
      </c>
      <c r="H199" s="416"/>
    </row>
    <row r="200" spans="1:8" s="231" customFormat="1" ht="24.75" customHeight="1">
      <c r="A200" s="407" t="s">
        <v>1060</v>
      </c>
      <c r="B200" s="408"/>
      <c r="C200" s="407" t="s">
        <v>1062</v>
      </c>
      <c r="D200" s="408"/>
      <c r="E200" s="407" t="s">
        <v>1061</v>
      </c>
      <c r="F200" s="408"/>
      <c r="G200" s="407" t="s">
        <v>1063</v>
      </c>
      <c r="H200" s="408"/>
    </row>
    <row r="201" spans="1:8" ht="24.75" customHeight="1">
      <c r="A201" s="409"/>
      <c r="B201" s="410"/>
      <c r="C201" s="409"/>
      <c r="D201" s="410"/>
      <c r="E201" s="409"/>
      <c r="F201" s="410"/>
      <c r="G201" s="409"/>
      <c r="H201" s="410"/>
    </row>
    <row r="202" spans="1:8" ht="24.75" customHeight="1">
      <c r="A202" s="409"/>
      <c r="B202" s="410"/>
      <c r="C202" s="409"/>
      <c r="D202" s="410"/>
      <c r="E202" s="409"/>
      <c r="F202" s="410"/>
      <c r="G202" s="409"/>
      <c r="H202" s="410"/>
    </row>
    <row r="203" spans="1:8" ht="24.75" customHeight="1" thickBot="1">
      <c r="A203" s="411"/>
      <c r="B203" s="412"/>
      <c r="C203" s="411"/>
      <c r="D203" s="412"/>
      <c r="E203" s="411"/>
      <c r="F203" s="412"/>
      <c r="G203" s="411"/>
      <c r="H203" s="412"/>
    </row>
    <row r="204" spans="1:8" s="231" customFormat="1" ht="24.75" customHeight="1">
      <c r="A204" s="417"/>
      <c r="B204" s="418"/>
      <c r="C204" s="417"/>
      <c r="D204" s="418"/>
      <c r="E204" s="417"/>
      <c r="F204" s="418"/>
      <c r="G204" s="417"/>
      <c r="H204" s="418"/>
    </row>
    <row r="205" spans="1:8" s="231" customFormat="1" ht="24.75" customHeight="1">
      <c r="A205" s="413"/>
      <c r="B205" s="414"/>
      <c r="C205" s="413"/>
      <c r="D205" s="414"/>
      <c r="E205" s="413"/>
      <c r="F205" s="414"/>
      <c r="G205" s="413"/>
      <c r="H205" s="414"/>
    </row>
    <row r="206" spans="1:8" ht="24.75" customHeight="1">
      <c r="A206" s="415" t="s">
        <v>1059</v>
      </c>
      <c r="B206" s="416"/>
      <c r="C206" s="415" t="s">
        <v>1059</v>
      </c>
      <c r="D206" s="416"/>
      <c r="E206" s="415" t="s">
        <v>1059</v>
      </c>
      <c r="F206" s="416"/>
      <c r="G206" s="415" t="s">
        <v>1059</v>
      </c>
      <c r="H206" s="416"/>
    </row>
    <row r="207" spans="1:8" s="231" customFormat="1" ht="24.75" customHeight="1">
      <c r="A207" s="407" t="s">
        <v>1060</v>
      </c>
      <c r="B207" s="408"/>
      <c r="C207" s="407" t="s">
        <v>1062</v>
      </c>
      <c r="D207" s="408"/>
      <c r="E207" s="407" t="s">
        <v>1061</v>
      </c>
      <c r="F207" s="408"/>
      <c r="G207" s="407" t="s">
        <v>1063</v>
      </c>
      <c r="H207" s="408"/>
    </row>
    <row r="208" spans="1:8" ht="24.75" customHeight="1">
      <c r="A208" s="409"/>
      <c r="B208" s="410"/>
      <c r="C208" s="409"/>
      <c r="D208" s="410"/>
      <c r="E208" s="409"/>
      <c r="F208" s="410"/>
      <c r="G208" s="409"/>
      <c r="H208" s="410"/>
    </row>
    <row r="209" spans="1:8" ht="24.75" customHeight="1">
      <c r="A209" s="409"/>
      <c r="B209" s="410"/>
      <c r="C209" s="409"/>
      <c r="D209" s="410"/>
      <c r="E209" s="409"/>
      <c r="F209" s="410"/>
      <c r="G209" s="409"/>
      <c r="H209" s="410"/>
    </row>
    <row r="210" spans="1:8" ht="24.75" customHeight="1" thickBot="1">
      <c r="A210" s="411"/>
      <c r="B210" s="412"/>
      <c r="C210" s="411"/>
      <c r="D210" s="412"/>
      <c r="E210" s="411"/>
      <c r="F210" s="412"/>
      <c r="G210" s="411"/>
      <c r="H210" s="412"/>
    </row>
    <row r="211" spans="1:8" s="231" customFormat="1" ht="24.75" customHeight="1">
      <c r="A211" s="417"/>
      <c r="B211" s="418"/>
      <c r="C211" s="417"/>
      <c r="D211" s="418"/>
      <c r="E211" s="417"/>
      <c r="F211" s="418"/>
      <c r="G211" s="417"/>
      <c r="H211" s="418"/>
    </row>
    <row r="212" spans="1:8" s="231" customFormat="1" ht="24.75" customHeight="1">
      <c r="A212" s="413"/>
      <c r="B212" s="414"/>
      <c r="C212" s="413"/>
      <c r="D212" s="414"/>
      <c r="E212" s="413"/>
      <c r="F212" s="414"/>
      <c r="G212" s="413"/>
      <c r="H212" s="414"/>
    </row>
    <row r="213" spans="1:8" ht="24.75" customHeight="1">
      <c r="A213" s="415" t="s">
        <v>1059</v>
      </c>
      <c r="B213" s="416"/>
      <c r="C213" s="415" t="s">
        <v>1059</v>
      </c>
      <c r="D213" s="416"/>
      <c r="E213" s="415" t="s">
        <v>1059</v>
      </c>
      <c r="F213" s="416"/>
      <c r="G213" s="415" t="s">
        <v>1059</v>
      </c>
      <c r="H213" s="416"/>
    </row>
    <row r="214" spans="1:8" s="231" customFormat="1" ht="24.75" customHeight="1">
      <c r="A214" s="407" t="s">
        <v>1060</v>
      </c>
      <c r="B214" s="408"/>
      <c r="C214" s="407" t="s">
        <v>1062</v>
      </c>
      <c r="D214" s="408"/>
      <c r="E214" s="407" t="s">
        <v>1061</v>
      </c>
      <c r="F214" s="408"/>
      <c r="G214" s="407" t="s">
        <v>1063</v>
      </c>
      <c r="H214" s="408"/>
    </row>
    <row r="215" spans="1:8" ht="24.75" customHeight="1">
      <c r="A215" s="409"/>
      <c r="B215" s="410"/>
      <c r="C215" s="409"/>
      <c r="D215" s="410"/>
      <c r="E215" s="409"/>
      <c r="F215" s="410"/>
      <c r="G215" s="409"/>
      <c r="H215" s="410"/>
    </row>
    <row r="216" spans="1:8" ht="24.75" customHeight="1">
      <c r="A216" s="409"/>
      <c r="B216" s="410"/>
      <c r="C216" s="409"/>
      <c r="D216" s="410"/>
      <c r="E216" s="409"/>
      <c r="F216" s="410"/>
      <c r="G216" s="409"/>
      <c r="H216" s="410"/>
    </row>
    <row r="217" spans="1:8" ht="24.75" customHeight="1" thickBot="1">
      <c r="A217" s="411"/>
      <c r="B217" s="412"/>
      <c r="C217" s="411"/>
      <c r="D217" s="412"/>
      <c r="E217" s="411"/>
      <c r="F217" s="412"/>
      <c r="G217" s="411"/>
      <c r="H217" s="412"/>
    </row>
    <row r="218" spans="1:8" s="231" customFormat="1" ht="24.75" customHeight="1">
      <c r="A218" s="417"/>
      <c r="B218" s="418"/>
      <c r="C218" s="417"/>
      <c r="D218" s="418"/>
      <c r="E218" s="417"/>
      <c r="F218" s="418"/>
      <c r="G218" s="417"/>
      <c r="H218" s="418"/>
    </row>
    <row r="219" spans="1:8" s="231" customFormat="1" ht="24.75" customHeight="1">
      <c r="A219" s="413"/>
      <c r="B219" s="414"/>
      <c r="C219" s="413"/>
      <c r="D219" s="414"/>
      <c r="E219" s="413"/>
      <c r="F219" s="414"/>
      <c r="G219" s="413"/>
      <c r="H219" s="414"/>
    </row>
    <row r="220" spans="1:8" ht="24.75" customHeight="1">
      <c r="A220" s="415" t="s">
        <v>1059</v>
      </c>
      <c r="B220" s="416"/>
      <c r="C220" s="415" t="s">
        <v>1059</v>
      </c>
      <c r="D220" s="416"/>
      <c r="E220" s="415" t="s">
        <v>1059</v>
      </c>
      <c r="F220" s="416"/>
      <c r="G220" s="415" t="s">
        <v>1059</v>
      </c>
      <c r="H220" s="416"/>
    </row>
    <row r="221" spans="1:8" s="231" customFormat="1" ht="24.75" customHeight="1">
      <c r="A221" s="407" t="s">
        <v>1060</v>
      </c>
      <c r="B221" s="408"/>
      <c r="C221" s="407" t="s">
        <v>1062</v>
      </c>
      <c r="D221" s="408"/>
      <c r="E221" s="407" t="s">
        <v>1061</v>
      </c>
      <c r="F221" s="408"/>
      <c r="G221" s="407" t="s">
        <v>1063</v>
      </c>
      <c r="H221" s="408"/>
    </row>
    <row r="222" spans="1:8" ht="24.75" customHeight="1">
      <c r="A222" s="409"/>
      <c r="B222" s="410"/>
      <c r="C222" s="409"/>
      <c r="D222" s="410"/>
      <c r="E222" s="409"/>
      <c r="F222" s="410"/>
      <c r="G222" s="409"/>
      <c r="H222" s="410"/>
    </row>
    <row r="223" spans="1:8" ht="24.75" customHeight="1">
      <c r="A223" s="409"/>
      <c r="B223" s="410"/>
      <c r="C223" s="409"/>
      <c r="D223" s="410"/>
      <c r="E223" s="409"/>
      <c r="F223" s="410"/>
      <c r="G223" s="409"/>
      <c r="H223" s="410"/>
    </row>
    <row r="224" spans="1:8" ht="24.75" customHeight="1" thickBot="1">
      <c r="A224" s="411"/>
      <c r="B224" s="412"/>
      <c r="C224" s="411"/>
      <c r="D224" s="412"/>
      <c r="E224" s="411"/>
      <c r="F224" s="412"/>
      <c r="G224" s="411"/>
      <c r="H224" s="412"/>
    </row>
    <row r="225" spans="1:8" s="231" customFormat="1" ht="24.75" customHeight="1">
      <c r="A225" s="417"/>
      <c r="B225" s="418"/>
      <c r="C225" s="417"/>
      <c r="D225" s="418"/>
      <c r="E225" s="417"/>
      <c r="F225" s="418"/>
      <c r="G225" s="417"/>
      <c r="H225" s="418"/>
    </row>
    <row r="226" spans="1:8" s="231" customFormat="1" ht="24.75" customHeight="1">
      <c r="A226" s="413"/>
      <c r="B226" s="414"/>
      <c r="C226" s="413"/>
      <c r="D226" s="414"/>
      <c r="E226" s="413"/>
      <c r="F226" s="414"/>
      <c r="G226" s="413"/>
      <c r="H226" s="414"/>
    </row>
    <row r="227" spans="1:8" ht="24.75" customHeight="1">
      <c r="A227" s="415" t="s">
        <v>1059</v>
      </c>
      <c r="B227" s="416"/>
      <c r="C227" s="415" t="s">
        <v>1059</v>
      </c>
      <c r="D227" s="416"/>
      <c r="E227" s="415" t="s">
        <v>1059</v>
      </c>
      <c r="F227" s="416"/>
      <c r="G227" s="415" t="s">
        <v>1059</v>
      </c>
      <c r="H227" s="416"/>
    </row>
    <row r="228" spans="1:8" s="231" customFormat="1" ht="24.75" customHeight="1">
      <c r="A228" s="407" t="s">
        <v>1060</v>
      </c>
      <c r="B228" s="408"/>
      <c r="C228" s="407" t="s">
        <v>1062</v>
      </c>
      <c r="D228" s="408"/>
      <c r="E228" s="407" t="s">
        <v>1061</v>
      </c>
      <c r="F228" s="408"/>
      <c r="G228" s="407" t="s">
        <v>1063</v>
      </c>
      <c r="H228" s="408"/>
    </row>
    <row r="229" spans="1:8" ht="24.75" customHeight="1">
      <c r="A229" s="409"/>
      <c r="B229" s="410"/>
      <c r="C229" s="409"/>
      <c r="D229" s="410"/>
      <c r="E229" s="409"/>
      <c r="F229" s="410"/>
      <c r="G229" s="409"/>
      <c r="H229" s="410"/>
    </row>
    <row r="230" spans="1:8" ht="24.75" customHeight="1">
      <c r="A230" s="409"/>
      <c r="B230" s="410"/>
      <c r="C230" s="409"/>
      <c r="D230" s="410"/>
      <c r="E230" s="409"/>
      <c r="F230" s="410"/>
      <c r="G230" s="409"/>
      <c r="H230" s="410"/>
    </row>
    <row r="231" spans="1:8" ht="24.75" customHeight="1" thickBot="1">
      <c r="A231" s="411"/>
      <c r="B231" s="412"/>
      <c r="C231" s="411"/>
      <c r="D231" s="412"/>
      <c r="E231" s="411"/>
      <c r="F231" s="412"/>
      <c r="G231" s="411"/>
      <c r="H231" s="412"/>
    </row>
    <row r="232" spans="1:8" s="231" customFormat="1" ht="24.75" customHeight="1">
      <c r="A232" s="417"/>
      <c r="B232" s="418"/>
      <c r="C232" s="417"/>
      <c r="D232" s="418"/>
      <c r="E232" s="417"/>
      <c r="F232" s="418"/>
      <c r="G232" s="417"/>
      <c r="H232" s="418"/>
    </row>
    <row r="233" spans="1:8" s="231" customFormat="1" ht="24.75" customHeight="1">
      <c r="A233" s="413"/>
      <c r="B233" s="414"/>
      <c r="C233" s="413"/>
      <c r="D233" s="414"/>
      <c r="E233" s="413"/>
      <c r="F233" s="414"/>
      <c r="G233" s="413"/>
      <c r="H233" s="414"/>
    </row>
    <row r="234" spans="1:8" ht="24.75" customHeight="1">
      <c r="A234" s="415" t="s">
        <v>1059</v>
      </c>
      <c r="B234" s="416"/>
      <c r="C234" s="415" t="s">
        <v>1059</v>
      </c>
      <c r="D234" s="416"/>
      <c r="E234" s="415" t="s">
        <v>1059</v>
      </c>
      <c r="F234" s="416"/>
      <c r="G234" s="415" t="s">
        <v>1059</v>
      </c>
      <c r="H234" s="416"/>
    </row>
    <row r="235" spans="1:8" s="231" customFormat="1" ht="24.75" customHeight="1">
      <c r="A235" s="407" t="s">
        <v>1060</v>
      </c>
      <c r="B235" s="408"/>
      <c r="C235" s="407" t="s">
        <v>1062</v>
      </c>
      <c r="D235" s="408"/>
      <c r="E235" s="407" t="s">
        <v>1061</v>
      </c>
      <c r="F235" s="408"/>
      <c r="G235" s="407" t="s">
        <v>1063</v>
      </c>
      <c r="H235" s="408"/>
    </row>
    <row r="236" spans="1:8" ht="24.75" customHeight="1">
      <c r="A236" s="409"/>
      <c r="B236" s="410"/>
      <c r="C236" s="409"/>
      <c r="D236" s="410"/>
      <c r="E236" s="409"/>
      <c r="F236" s="410"/>
      <c r="G236" s="409"/>
      <c r="H236" s="410"/>
    </row>
    <row r="237" spans="1:8" ht="24.75" customHeight="1">
      <c r="A237" s="409"/>
      <c r="B237" s="410"/>
      <c r="C237" s="409"/>
      <c r="D237" s="410"/>
      <c r="E237" s="409"/>
      <c r="F237" s="410"/>
      <c r="G237" s="409"/>
      <c r="H237" s="410"/>
    </row>
    <row r="238" spans="1:8" ht="24.75" customHeight="1" thickBot="1">
      <c r="A238" s="411"/>
      <c r="B238" s="412"/>
      <c r="C238" s="411"/>
      <c r="D238" s="412"/>
      <c r="E238" s="411"/>
      <c r="F238" s="412"/>
      <c r="G238" s="411"/>
      <c r="H238" s="412"/>
    </row>
    <row r="239" spans="1:8" s="231" customFormat="1" ht="24.75" customHeight="1">
      <c r="A239" s="417"/>
      <c r="B239" s="418"/>
      <c r="C239" s="417"/>
      <c r="D239" s="418"/>
      <c r="E239" s="417"/>
      <c r="F239" s="418"/>
      <c r="G239" s="417"/>
      <c r="H239" s="418"/>
    </row>
    <row r="240" spans="1:8" s="231" customFormat="1" ht="24.75" customHeight="1">
      <c r="A240" s="413"/>
      <c r="B240" s="414"/>
      <c r="C240" s="413"/>
      <c r="D240" s="414"/>
      <c r="E240" s="413"/>
      <c r="F240" s="414"/>
      <c r="G240" s="413"/>
      <c r="H240" s="414"/>
    </row>
    <row r="241" spans="1:8" ht="24.75" customHeight="1">
      <c r="A241" s="415" t="s">
        <v>1059</v>
      </c>
      <c r="B241" s="416"/>
      <c r="C241" s="415" t="s">
        <v>1059</v>
      </c>
      <c r="D241" s="416"/>
      <c r="E241" s="415" t="s">
        <v>1059</v>
      </c>
      <c r="F241" s="416"/>
      <c r="G241" s="415" t="s">
        <v>1059</v>
      </c>
      <c r="H241" s="416"/>
    </row>
    <row r="242" spans="1:8" s="231" customFormat="1" ht="24.75" customHeight="1">
      <c r="A242" s="407" t="s">
        <v>1060</v>
      </c>
      <c r="B242" s="408"/>
      <c r="C242" s="407" t="s">
        <v>1062</v>
      </c>
      <c r="D242" s="408"/>
      <c r="E242" s="407" t="s">
        <v>1061</v>
      </c>
      <c r="F242" s="408"/>
      <c r="G242" s="407" t="s">
        <v>1063</v>
      </c>
      <c r="H242" s="408"/>
    </row>
    <row r="243" spans="1:8" ht="24.75" customHeight="1">
      <c r="A243" s="409"/>
      <c r="B243" s="410"/>
      <c r="C243" s="409"/>
      <c r="D243" s="410"/>
      <c r="E243" s="409"/>
      <c r="F243" s="410"/>
      <c r="G243" s="409"/>
      <c r="H243" s="410"/>
    </row>
    <row r="244" spans="1:8" ht="24.75" customHeight="1">
      <c r="A244" s="409"/>
      <c r="B244" s="410"/>
      <c r="C244" s="409"/>
      <c r="D244" s="410"/>
      <c r="E244" s="409"/>
      <c r="F244" s="410"/>
      <c r="G244" s="409"/>
      <c r="H244" s="410"/>
    </row>
    <row r="245" spans="1:8" ht="24.75" customHeight="1" thickBot="1">
      <c r="A245" s="411"/>
      <c r="B245" s="412"/>
      <c r="C245" s="411"/>
      <c r="D245" s="412"/>
      <c r="E245" s="411"/>
      <c r="F245" s="412"/>
      <c r="G245" s="411"/>
      <c r="H245" s="412"/>
    </row>
  </sheetData>
  <mergeCells count="700">
    <mergeCell ref="E1:F1"/>
    <mergeCell ref="G1:H1"/>
    <mergeCell ref="A8:B8"/>
    <mergeCell ref="C8:D8"/>
    <mergeCell ref="E8:F8"/>
    <mergeCell ref="G8:H8"/>
    <mergeCell ref="E3:F3"/>
    <mergeCell ref="G3:H3"/>
    <mergeCell ref="E4:F4"/>
    <mergeCell ref="G4:H4"/>
    <mergeCell ref="A5:B7"/>
    <mergeCell ref="C5:D7"/>
    <mergeCell ref="E5:F7"/>
    <mergeCell ref="G5:H7"/>
    <mergeCell ref="A3:B3"/>
    <mergeCell ref="A4:B4"/>
    <mergeCell ref="A1:B1"/>
    <mergeCell ref="C3:D3"/>
    <mergeCell ref="C4:D4"/>
    <mergeCell ref="C1:D1"/>
    <mergeCell ref="A2:B2"/>
    <mergeCell ref="C2:D2"/>
    <mergeCell ref="E2:F2"/>
    <mergeCell ref="G2:H2"/>
    <mergeCell ref="A12:B14"/>
    <mergeCell ref="C12:D14"/>
    <mergeCell ref="E12:F14"/>
    <mergeCell ref="G12:H14"/>
    <mergeCell ref="A15:B15"/>
    <mergeCell ref="C15:D15"/>
    <mergeCell ref="E15:F15"/>
    <mergeCell ref="G15:H15"/>
    <mergeCell ref="A10:B10"/>
    <mergeCell ref="C10:D10"/>
    <mergeCell ref="E10:F10"/>
    <mergeCell ref="G10:H10"/>
    <mergeCell ref="A11:B11"/>
    <mergeCell ref="C11:D11"/>
    <mergeCell ref="E11:F11"/>
    <mergeCell ref="G11:H11"/>
    <mergeCell ref="A19:B21"/>
    <mergeCell ref="C19:D21"/>
    <mergeCell ref="E19:F21"/>
    <mergeCell ref="G19:H21"/>
    <mergeCell ref="A22:B22"/>
    <mergeCell ref="C22:D22"/>
    <mergeCell ref="E22:F22"/>
    <mergeCell ref="G22:H22"/>
    <mergeCell ref="A17:B17"/>
    <mergeCell ref="C17:D17"/>
    <mergeCell ref="E17:F17"/>
    <mergeCell ref="G17:H17"/>
    <mergeCell ref="A18:B18"/>
    <mergeCell ref="C18:D18"/>
    <mergeCell ref="E18:F18"/>
    <mergeCell ref="G18:H18"/>
    <mergeCell ref="A26:B28"/>
    <mergeCell ref="C26:D28"/>
    <mergeCell ref="E26:F28"/>
    <mergeCell ref="G26:H28"/>
    <mergeCell ref="A29:B29"/>
    <mergeCell ref="C29:D29"/>
    <mergeCell ref="E29:F29"/>
    <mergeCell ref="G29:H29"/>
    <mergeCell ref="A24:B24"/>
    <mergeCell ref="C24:D24"/>
    <mergeCell ref="E24:F24"/>
    <mergeCell ref="G24:H24"/>
    <mergeCell ref="A25:B25"/>
    <mergeCell ref="C25:D25"/>
    <mergeCell ref="E25:F25"/>
    <mergeCell ref="G25:H25"/>
    <mergeCell ref="A33:B35"/>
    <mergeCell ref="C33:D35"/>
    <mergeCell ref="E33:F35"/>
    <mergeCell ref="G33:H35"/>
    <mergeCell ref="A36:B36"/>
    <mergeCell ref="C36:D36"/>
    <mergeCell ref="E36:F36"/>
    <mergeCell ref="G36:H36"/>
    <mergeCell ref="A31:B31"/>
    <mergeCell ref="C31:D31"/>
    <mergeCell ref="E31:F31"/>
    <mergeCell ref="G31:H31"/>
    <mergeCell ref="A32:B32"/>
    <mergeCell ref="C32:D32"/>
    <mergeCell ref="E32:F32"/>
    <mergeCell ref="G32:H32"/>
    <mergeCell ref="A40:B42"/>
    <mergeCell ref="C40:D42"/>
    <mergeCell ref="E40:F42"/>
    <mergeCell ref="G40:H42"/>
    <mergeCell ref="A43:B43"/>
    <mergeCell ref="C43:D43"/>
    <mergeCell ref="E43:F43"/>
    <mergeCell ref="G43:H43"/>
    <mergeCell ref="A38:B38"/>
    <mergeCell ref="C38:D38"/>
    <mergeCell ref="E38:F38"/>
    <mergeCell ref="G38:H38"/>
    <mergeCell ref="A39:B39"/>
    <mergeCell ref="C39:D39"/>
    <mergeCell ref="E39:F39"/>
    <mergeCell ref="G39:H39"/>
    <mergeCell ref="E53:F53"/>
    <mergeCell ref="G53:H53"/>
    <mergeCell ref="A47:B49"/>
    <mergeCell ref="C47:D49"/>
    <mergeCell ref="E47:F49"/>
    <mergeCell ref="G47:H49"/>
    <mergeCell ref="A50:B50"/>
    <mergeCell ref="C50:D50"/>
    <mergeCell ref="E50:F50"/>
    <mergeCell ref="G50:H50"/>
    <mergeCell ref="E51:F51"/>
    <mergeCell ref="G51:H51"/>
    <mergeCell ref="A9:B9"/>
    <mergeCell ref="C9:D9"/>
    <mergeCell ref="A66:B66"/>
    <mergeCell ref="C66:D66"/>
    <mergeCell ref="E66:F66"/>
    <mergeCell ref="G66:H66"/>
    <mergeCell ref="A61:B63"/>
    <mergeCell ref="C61:D63"/>
    <mergeCell ref="E61:F63"/>
    <mergeCell ref="G61:H63"/>
    <mergeCell ref="A64:B64"/>
    <mergeCell ref="C64:D64"/>
    <mergeCell ref="E64:F64"/>
    <mergeCell ref="G64:H64"/>
    <mergeCell ref="A59:B59"/>
    <mergeCell ref="C59:D59"/>
    <mergeCell ref="E59:F59"/>
    <mergeCell ref="G59:H59"/>
    <mergeCell ref="A60:B60"/>
    <mergeCell ref="C60:D60"/>
    <mergeCell ref="E9:F9"/>
    <mergeCell ref="G9:H9"/>
    <mergeCell ref="A16:B16"/>
    <mergeCell ref="C16:D16"/>
    <mergeCell ref="E16:F16"/>
    <mergeCell ref="G16:H16"/>
    <mergeCell ref="A68:B70"/>
    <mergeCell ref="C68:D70"/>
    <mergeCell ref="E68:F70"/>
    <mergeCell ref="G68:H70"/>
    <mergeCell ref="A67:B67"/>
    <mergeCell ref="C67:D67"/>
    <mergeCell ref="E67:F67"/>
    <mergeCell ref="G67:H67"/>
    <mergeCell ref="E60:F60"/>
    <mergeCell ref="G60:H60"/>
    <mergeCell ref="A54:B56"/>
    <mergeCell ref="C54:D56"/>
    <mergeCell ref="E54:F56"/>
    <mergeCell ref="G54:H56"/>
    <mergeCell ref="A57:B57"/>
    <mergeCell ref="C57:D57"/>
    <mergeCell ref="E57:F57"/>
    <mergeCell ref="G57:H57"/>
    <mergeCell ref="E44:F44"/>
    <mergeCell ref="G44:H44"/>
    <mergeCell ref="A51:B51"/>
    <mergeCell ref="C51:D51"/>
    <mergeCell ref="A46:B46"/>
    <mergeCell ref="C46:D46"/>
    <mergeCell ref="E46:F46"/>
    <mergeCell ref="G46:H46"/>
    <mergeCell ref="A72:B72"/>
    <mergeCell ref="C72:D72"/>
    <mergeCell ref="E72:F72"/>
    <mergeCell ref="G72:H72"/>
    <mergeCell ref="A23:B23"/>
    <mergeCell ref="C23:D23"/>
    <mergeCell ref="E23:F23"/>
    <mergeCell ref="G23:H23"/>
    <mergeCell ref="A37:B37"/>
    <mergeCell ref="C37:D37"/>
    <mergeCell ref="E37:F37"/>
    <mergeCell ref="G37:H37"/>
    <mergeCell ref="A30:B30"/>
    <mergeCell ref="C30:D30"/>
    <mergeCell ref="A52:B52"/>
    <mergeCell ref="C52:D52"/>
    <mergeCell ref="E52:F52"/>
    <mergeCell ref="G52:H52"/>
    <mergeCell ref="A53:B53"/>
    <mergeCell ref="C53:D53"/>
    <mergeCell ref="A73:B73"/>
    <mergeCell ref="C73:D73"/>
    <mergeCell ref="E73:F73"/>
    <mergeCell ref="G73:H73"/>
    <mergeCell ref="E30:F30"/>
    <mergeCell ref="G30:H30"/>
    <mergeCell ref="A71:B71"/>
    <mergeCell ref="C71:D71"/>
    <mergeCell ref="E71:F71"/>
    <mergeCell ref="G71:H71"/>
    <mergeCell ref="A58:B58"/>
    <mergeCell ref="C58:D58"/>
    <mergeCell ref="E58:F58"/>
    <mergeCell ref="G58:H58"/>
    <mergeCell ref="A65:B65"/>
    <mergeCell ref="C65:D65"/>
    <mergeCell ref="E65:F65"/>
    <mergeCell ref="G65:H65"/>
    <mergeCell ref="A44:B44"/>
    <mergeCell ref="C44:D44"/>
    <mergeCell ref="A45:B45"/>
    <mergeCell ref="C45:D45"/>
    <mergeCell ref="E45:F45"/>
    <mergeCell ref="G45:H45"/>
    <mergeCell ref="A78:B78"/>
    <mergeCell ref="C78:D78"/>
    <mergeCell ref="E78:F78"/>
    <mergeCell ref="G78:H78"/>
    <mergeCell ref="A79:B79"/>
    <mergeCell ref="C79:D79"/>
    <mergeCell ref="E79:F79"/>
    <mergeCell ref="G79:H79"/>
    <mergeCell ref="E75:F77"/>
    <mergeCell ref="G75:H77"/>
    <mergeCell ref="A74:B74"/>
    <mergeCell ref="C74:D74"/>
    <mergeCell ref="E74:F74"/>
    <mergeCell ref="G74:H74"/>
    <mergeCell ref="A75:B77"/>
    <mergeCell ref="C75:D77"/>
    <mergeCell ref="A96:B98"/>
    <mergeCell ref="C96:D98"/>
    <mergeCell ref="A95:B95"/>
    <mergeCell ref="C95:D95"/>
    <mergeCell ref="E95:F95"/>
    <mergeCell ref="G95:H95"/>
    <mergeCell ref="A93:B93"/>
    <mergeCell ref="C93:D93"/>
    <mergeCell ref="A89:B91"/>
    <mergeCell ref="C89:D91"/>
    <mergeCell ref="A87:B87"/>
    <mergeCell ref="C87:D87"/>
    <mergeCell ref="A85:B85"/>
    <mergeCell ref="C85:D85"/>
    <mergeCell ref="E85:F85"/>
    <mergeCell ref="G85:H85"/>
    <mergeCell ref="A82:B84"/>
    <mergeCell ref="C82:D84"/>
    <mergeCell ref="E82:F84"/>
    <mergeCell ref="G82:H84"/>
    <mergeCell ref="A86:B86"/>
    <mergeCell ref="C86:D86"/>
    <mergeCell ref="E86:F86"/>
    <mergeCell ref="G86:H86"/>
    <mergeCell ref="E80:F80"/>
    <mergeCell ref="G80:H80"/>
    <mergeCell ref="A81:B81"/>
    <mergeCell ref="C81:D81"/>
    <mergeCell ref="E81:F81"/>
    <mergeCell ref="G81:H81"/>
    <mergeCell ref="A80:B80"/>
    <mergeCell ref="C80:D80"/>
    <mergeCell ref="E89:F91"/>
    <mergeCell ref="G89:H91"/>
    <mergeCell ref="A92:B92"/>
    <mergeCell ref="C92:D92"/>
    <mergeCell ref="E92:F92"/>
    <mergeCell ref="G92:H92"/>
    <mergeCell ref="E87:F87"/>
    <mergeCell ref="G87:H87"/>
    <mergeCell ref="A88:B88"/>
    <mergeCell ref="C88:D88"/>
    <mergeCell ref="E88:F88"/>
    <mergeCell ref="G88:H88"/>
    <mergeCell ref="E96:F98"/>
    <mergeCell ref="G96:H98"/>
    <mergeCell ref="A99:B99"/>
    <mergeCell ref="C99:D99"/>
    <mergeCell ref="E99:F99"/>
    <mergeCell ref="G99:H99"/>
    <mergeCell ref="E93:F93"/>
    <mergeCell ref="G93:H93"/>
    <mergeCell ref="A94:B94"/>
    <mergeCell ref="C94:D94"/>
    <mergeCell ref="E94:F94"/>
    <mergeCell ref="G94:H94"/>
    <mergeCell ref="A102:B102"/>
    <mergeCell ref="C102:D102"/>
    <mergeCell ref="E102:F102"/>
    <mergeCell ref="G102:H102"/>
    <mergeCell ref="A103:B105"/>
    <mergeCell ref="C103:D105"/>
    <mergeCell ref="E103:F105"/>
    <mergeCell ref="G103:H105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A108:B108"/>
    <mergeCell ref="C108:D108"/>
    <mergeCell ref="E108:F108"/>
    <mergeCell ref="G108:H108"/>
    <mergeCell ref="A109:B109"/>
    <mergeCell ref="C109:D109"/>
    <mergeCell ref="E109:F109"/>
    <mergeCell ref="G109:H109"/>
    <mergeCell ref="A106:B106"/>
    <mergeCell ref="C106:D106"/>
    <mergeCell ref="E106:F106"/>
    <mergeCell ref="G106:H106"/>
    <mergeCell ref="A107:B107"/>
    <mergeCell ref="C107:D107"/>
    <mergeCell ref="E107:F107"/>
    <mergeCell ref="G107:H107"/>
    <mergeCell ref="A114:B114"/>
    <mergeCell ref="C114:D114"/>
    <mergeCell ref="E114:F114"/>
    <mergeCell ref="G114:H114"/>
    <mergeCell ref="A115:B115"/>
    <mergeCell ref="C115:D115"/>
    <mergeCell ref="E115:F115"/>
    <mergeCell ref="G115:H115"/>
    <mergeCell ref="A110:B112"/>
    <mergeCell ref="C110:D112"/>
    <mergeCell ref="E110:F112"/>
    <mergeCell ref="G110:H112"/>
    <mergeCell ref="A113:B113"/>
    <mergeCell ref="C113:D113"/>
    <mergeCell ref="E113:F113"/>
    <mergeCell ref="G113:H113"/>
    <mergeCell ref="A120:B120"/>
    <mergeCell ref="C120:D120"/>
    <mergeCell ref="E120:F120"/>
    <mergeCell ref="G120:H120"/>
    <mergeCell ref="A121:B121"/>
    <mergeCell ref="C121:D121"/>
    <mergeCell ref="E121:F121"/>
    <mergeCell ref="G121:H121"/>
    <mergeCell ref="A116:B116"/>
    <mergeCell ref="C116:D116"/>
    <mergeCell ref="E116:F116"/>
    <mergeCell ref="G116:H116"/>
    <mergeCell ref="A117:B119"/>
    <mergeCell ref="C117:D119"/>
    <mergeCell ref="E117:F119"/>
    <mergeCell ref="G117:H119"/>
    <mergeCell ref="A124:B126"/>
    <mergeCell ref="C124:D126"/>
    <mergeCell ref="E124:F126"/>
    <mergeCell ref="G124:H126"/>
    <mergeCell ref="A127:B127"/>
    <mergeCell ref="C127:D127"/>
    <mergeCell ref="E127:F127"/>
    <mergeCell ref="G127:H127"/>
    <mergeCell ref="A122:B122"/>
    <mergeCell ref="C122:D122"/>
    <mergeCell ref="E122:F122"/>
    <mergeCell ref="G122:H122"/>
    <mergeCell ref="A123:B123"/>
    <mergeCell ref="C123:D123"/>
    <mergeCell ref="E123:F123"/>
    <mergeCell ref="G123:H123"/>
    <mergeCell ref="A130:B130"/>
    <mergeCell ref="C130:D130"/>
    <mergeCell ref="E130:F130"/>
    <mergeCell ref="G130:H130"/>
    <mergeCell ref="A131:B133"/>
    <mergeCell ref="C131:D133"/>
    <mergeCell ref="E131:F133"/>
    <mergeCell ref="G131:H133"/>
    <mergeCell ref="A128:B128"/>
    <mergeCell ref="C128:D128"/>
    <mergeCell ref="E128:F128"/>
    <mergeCell ref="G128:H128"/>
    <mergeCell ref="A129:B129"/>
    <mergeCell ref="C129:D129"/>
    <mergeCell ref="E129:F129"/>
    <mergeCell ref="G129:H129"/>
    <mergeCell ref="A136:B136"/>
    <mergeCell ref="C136:D136"/>
    <mergeCell ref="E136:F136"/>
    <mergeCell ref="G136:H136"/>
    <mergeCell ref="A137:B137"/>
    <mergeCell ref="C137:D137"/>
    <mergeCell ref="E137:F137"/>
    <mergeCell ref="G137:H137"/>
    <mergeCell ref="A134:B134"/>
    <mergeCell ref="C134:D134"/>
    <mergeCell ref="E134:F134"/>
    <mergeCell ref="G134:H134"/>
    <mergeCell ref="A135:B135"/>
    <mergeCell ref="C135:D135"/>
    <mergeCell ref="E135:F135"/>
    <mergeCell ref="G135:H135"/>
    <mergeCell ref="A142:B142"/>
    <mergeCell ref="C142:D142"/>
    <mergeCell ref="E142:F142"/>
    <mergeCell ref="G142:H142"/>
    <mergeCell ref="A143:B143"/>
    <mergeCell ref="C143:D143"/>
    <mergeCell ref="E143:F143"/>
    <mergeCell ref="G143:H143"/>
    <mergeCell ref="A138:B140"/>
    <mergeCell ref="C138:D140"/>
    <mergeCell ref="E138:F140"/>
    <mergeCell ref="G138:H140"/>
    <mergeCell ref="A141:B141"/>
    <mergeCell ref="C141:D141"/>
    <mergeCell ref="E141:F141"/>
    <mergeCell ref="G141:H141"/>
    <mergeCell ref="A148:B148"/>
    <mergeCell ref="C148:D148"/>
    <mergeCell ref="E148:F148"/>
    <mergeCell ref="G148:H148"/>
    <mergeCell ref="A149:B149"/>
    <mergeCell ref="C149:D149"/>
    <mergeCell ref="E149:F149"/>
    <mergeCell ref="G149:H149"/>
    <mergeCell ref="A144:B144"/>
    <mergeCell ref="C144:D144"/>
    <mergeCell ref="E144:F144"/>
    <mergeCell ref="G144:H144"/>
    <mergeCell ref="A145:B147"/>
    <mergeCell ref="C145:D147"/>
    <mergeCell ref="E145:F147"/>
    <mergeCell ref="G145:H147"/>
    <mergeCell ref="A152:B154"/>
    <mergeCell ref="C152:D154"/>
    <mergeCell ref="E152:F154"/>
    <mergeCell ref="G152:H154"/>
    <mergeCell ref="A155:B155"/>
    <mergeCell ref="C155:D155"/>
    <mergeCell ref="E155:F155"/>
    <mergeCell ref="G155:H155"/>
    <mergeCell ref="A150:B150"/>
    <mergeCell ref="C150:D150"/>
    <mergeCell ref="E150:F150"/>
    <mergeCell ref="G150:H150"/>
    <mergeCell ref="A151:B151"/>
    <mergeCell ref="C151:D151"/>
    <mergeCell ref="E151:F151"/>
    <mergeCell ref="G151:H151"/>
    <mergeCell ref="A158:B158"/>
    <mergeCell ref="C158:D158"/>
    <mergeCell ref="E158:F158"/>
    <mergeCell ref="G158:H158"/>
    <mergeCell ref="A159:B161"/>
    <mergeCell ref="C159:D161"/>
    <mergeCell ref="E159:F161"/>
    <mergeCell ref="G159:H161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64:B164"/>
    <mergeCell ref="C164:D164"/>
    <mergeCell ref="E164:F164"/>
    <mergeCell ref="G164:H164"/>
    <mergeCell ref="A165:B165"/>
    <mergeCell ref="C165:D165"/>
    <mergeCell ref="E165:F165"/>
    <mergeCell ref="G165:H165"/>
    <mergeCell ref="A162:B162"/>
    <mergeCell ref="C162:D162"/>
    <mergeCell ref="E162:F162"/>
    <mergeCell ref="G162:H162"/>
    <mergeCell ref="A163:B163"/>
    <mergeCell ref="C163:D163"/>
    <mergeCell ref="E163:F163"/>
    <mergeCell ref="G163:H163"/>
    <mergeCell ref="A170:B170"/>
    <mergeCell ref="C170:D170"/>
    <mergeCell ref="E170:F170"/>
    <mergeCell ref="G170:H170"/>
    <mergeCell ref="A171:B171"/>
    <mergeCell ref="C171:D171"/>
    <mergeCell ref="E171:F171"/>
    <mergeCell ref="G171:H171"/>
    <mergeCell ref="A166:B168"/>
    <mergeCell ref="C166:D168"/>
    <mergeCell ref="E166:F168"/>
    <mergeCell ref="G166:H168"/>
    <mergeCell ref="A169:B169"/>
    <mergeCell ref="C169:D169"/>
    <mergeCell ref="E169:F169"/>
    <mergeCell ref="G169:H169"/>
    <mergeCell ref="A176:B176"/>
    <mergeCell ref="C176:D176"/>
    <mergeCell ref="E176:F176"/>
    <mergeCell ref="G176:H176"/>
    <mergeCell ref="A177:B177"/>
    <mergeCell ref="C177:D177"/>
    <mergeCell ref="E177:F177"/>
    <mergeCell ref="G177:H177"/>
    <mergeCell ref="A172:B172"/>
    <mergeCell ref="C172:D172"/>
    <mergeCell ref="E172:F172"/>
    <mergeCell ref="G172:H172"/>
    <mergeCell ref="A173:B175"/>
    <mergeCell ref="C173:D175"/>
    <mergeCell ref="E173:F175"/>
    <mergeCell ref="G173:H175"/>
    <mergeCell ref="A180:B182"/>
    <mergeCell ref="C180:D182"/>
    <mergeCell ref="E180:F182"/>
    <mergeCell ref="G180:H182"/>
    <mergeCell ref="A183:B183"/>
    <mergeCell ref="C183:D183"/>
    <mergeCell ref="E183:F183"/>
    <mergeCell ref="G183:H183"/>
    <mergeCell ref="A178:B178"/>
    <mergeCell ref="C178:D178"/>
    <mergeCell ref="E178:F178"/>
    <mergeCell ref="G178:H178"/>
    <mergeCell ref="A179:B179"/>
    <mergeCell ref="C179:D179"/>
    <mergeCell ref="E179:F179"/>
    <mergeCell ref="G179:H179"/>
    <mergeCell ref="A186:B186"/>
    <mergeCell ref="C186:D186"/>
    <mergeCell ref="E186:F186"/>
    <mergeCell ref="G186:H186"/>
    <mergeCell ref="A187:B189"/>
    <mergeCell ref="C187:D189"/>
    <mergeCell ref="E187:F189"/>
    <mergeCell ref="G187:H189"/>
    <mergeCell ref="A184:B184"/>
    <mergeCell ref="C184:D184"/>
    <mergeCell ref="E184:F184"/>
    <mergeCell ref="G184:H184"/>
    <mergeCell ref="A185:B185"/>
    <mergeCell ref="C185:D185"/>
    <mergeCell ref="E185:F185"/>
    <mergeCell ref="G185:H185"/>
    <mergeCell ref="A192:B192"/>
    <mergeCell ref="C192:D192"/>
    <mergeCell ref="E192:F192"/>
    <mergeCell ref="G192:H192"/>
    <mergeCell ref="A193:B193"/>
    <mergeCell ref="C193:D193"/>
    <mergeCell ref="E193:F193"/>
    <mergeCell ref="G193:H193"/>
    <mergeCell ref="A190:B190"/>
    <mergeCell ref="C190:D190"/>
    <mergeCell ref="E190:F190"/>
    <mergeCell ref="G190:H190"/>
    <mergeCell ref="A191:B191"/>
    <mergeCell ref="C191:D191"/>
    <mergeCell ref="E191:F191"/>
    <mergeCell ref="G191:H191"/>
    <mergeCell ref="A198:B198"/>
    <mergeCell ref="C198:D198"/>
    <mergeCell ref="E198:F198"/>
    <mergeCell ref="G198:H198"/>
    <mergeCell ref="A199:B199"/>
    <mergeCell ref="C199:D199"/>
    <mergeCell ref="E199:F199"/>
    <mergeCell ref="G199:H199"/>
    <mergeCell ref="A194:B196"/>
    <mergeCell ref="C194:D196"/>
    <mergeCell ref="E194:F196"/>
    <mergeCell ref="G194:H196"/>
    <mergeCell ref="A197:B197"/>
    <mergeCell ref="C197:D197"/>
    <mergeCell ref="E197:F197"/>
    <mergeCell ref="G197:H197"/>
    <mergeCell ref="A204:B204"/>
    <mergeCell ref="C204:D204"/>
    <mergeCell ref="E204:F204"/>
    <mergeCell ref="G204:H204"/>
    <mergeCell ref="A205:B205"/>
    <mergeCell ref="C205:D205"/>
    <mergeCell ref="E205:F205"/>
    <mergeCell ref="G205:H205"/>
    <mergeCell ref="A200:B200"/>
    <mergeCell ref="C200:D200"/>
    <mergeCell ref="E200:F200"/>
    <mergeCell ref="G200:H200"/>
    <mergeCell ref="A201:B203"/>
    <mergeCell ref="C201:D203"/>
    <mergeCell ref="E201:F203"/>
    <mergeCell ref="G201:H203"/>
    <mergeCell ref="A208:B210"/>
    <mergeCell ref="C208:D210"/>
    <mergeCell ref="E208:F210"/>
    <mergeCell ref="G208:H210"/>
    <mergeCell ref="A211:B211"/>
    <mergeCell ref="C211:D211"/>
    <mergeCell ref="E211:F211"/>
    <mergeCell ref="G211:H211"/>
    <mergeCell ref="A206:B206"/>
    <mergeCell ref="C206:D206"/>
    <mergeCell ref="E206:F206"/>
    <mergeCell ref="G206:H206"/>
    <mergeCell ref="A207:B207"/>
    <mergeCell ref="C207:D207"/>
    <mergeCell ref="E207:F207"/>
    <mergeCell ref="G207:H207"/>
    <mergeCell ref="A214:B214"/>
    <mergeCell ref="C214:D214"/>
    <mergeCell ref="E214:F214"/>
    <mergeCell ref="G214:H214"/>
    <mergeCell ref="A215:B217"/>
    <mergeCell ref="C215:D217"/>
    <mergeCell ref="E215:F217"/>
    <mergeCell ref="G215:H217"/>
    <mergeCell ref="A212:B212"/>
    <mergeCell ref="C212:D212"/>
    <mergeCell ref="E212:F212"/>
    <mergeCell ref="G212:H212"/>
    <mergeCell ref="A213:B213"/>
    <mergeCell ref="C213:D213"/>
    <mergeCell ref="E213:F213"/>
    <mergeCell ref="G213:H213"/>
    <mergeCell ref="A220:B220"/>
    <mergeCell ref="C220:D220"/>
    <mergeCell ref="E220:F220"/>
    <mergeCell ref="G220:H220"/>
    <mergeCell ref="A221:B221"/>
    <mergeCell ref="C221:D221"/>
    <mergeCell ref="E221:F221"/>
    <mergeCell ref="G221:H221"/>
    <mergeCell ref="A218:B218"/>
    <mergeCell ref="C218:D218"/>
    <mergeCell ref="E218:F218"/>
    <mergeCell ref="G218:H218"/>
    <mergeCell ref="A219:B219"/>
    <mergeCell ref="C219:D219"/>
    <mergeCell ref="E219:F219"/>
    <mergeCell ref="G219:H219"/>
    <mergeCell ref="A226:B226"/>
    <mergeCell ref="C226:D226"/>
    <mergeCell ref="E226:F226"/>
    <mergeCell ref="G226:H226"/>
    <mergeCell ref="A227:B227"/>
    <mergeCell ref="C227:D227"/>
    <mergeCell ref="E227:F227"/>
    <mergeCell ref="G227:H227"/>
    <mergeCell ref="A222:B224"/>
    <mergeCell ref="C222:D224"/>
    <mergeCell ref="E222:F224"/>
    <mergeCell ref="G222:H224"/>
    <mergeCell ref="A225:B225"/>
    <mergeCell ref="C225:D225"/>
    <mergeCell ref="E225:F225"/>
    <mergeCell ref="G225:H225"/>
    <mergeCell ref="A232:B232"/>
    <mergeCell ref="C232:D232"/>
    <mergeCell ref="E232:F232"/>
    <mergeCell ref="G232:H232"/>
    <mergeCell ref="A233:B233"/>
    <mergeCell ref="C233:D233"/>
    <mergeCell ref="E233:F233"/>
    <mergeCell ref="G233:H233"/>
    <mergeCell ref="A228:B228"/>
    <mergeCell ref="C228:D228"/>
    <mergeCell ref="E228:F228"/>
    <mergeCell ref="G228:H228"/>
    <mergeCell ref="A229:B231"/>
    <mergeCell ref="C229:D231"/>
    <mergeCell ref="E229:F231"/>
    <mergeCell ref="G229:H231"/>
    <mergeCell ref="A236:B238"/>
    <mergeCell ref="C236:D238"/>
    <mergeCell ref="E236:F238"/>
    <mergeCell ref="G236:H238"/>
    <mergeCell ref="A239:B239"/>
    <mergeCell ref="C239:D239"/>
    <mergeCell ref="E239:F239"/>
    <mergeCell ref="G239:H239"/>
    <mergeCell ref="A234:B234"/>
    <mergeCell ref="C234:D234"/>
    <mergeCell ref="E234:F234"/>
    <mergeCell ref="G234:H234"/>
    <mergeCell ref="A235:B235"/>
    <mergeCell ref="C235:D235"/>
    <mergeCell ref="E235:F235"/>
    <mergeCell ref="G235:H235"/>
    <mergeCell ref="A242:B242"/>
    <mergeCell ref="C242:D242"/>
    <mergeCell ref="E242:F242"/>
    <mergeCell ref="G242:H242"/>
    <mergeCell ref="A243:B245"/>
    <mergeCell ref="C243:D245"/>
    <mergeCell ref="E243:F245"/>
    <mergeCell ref="G243:H245"/>
    <mergeCell ref="A240:B240"/>
    <mergeCell ref="C240:D240"/>
    <mergeCell ref="E240:F240"/>
    <mergeCell ref="G240:H240"/>
    <mergeCell ref="A241:B241"/>
    <mergeCell ref="C241:D241"/>
    <mergeCell ref="E241:F241"/>
    <mergeCell ref="G241:H241"/>
  </mergeCells>
  <phoneticPr fontId="2"/>
  <pageMargins left="0.16" right="0.16" top="0.27" bottom="0.16" header="0.16" footer="0.16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CA65538"/>
  <sheetViews>
    <sheetView topLeftCell="A8" workbookViewId="0">
      <selection activeCell="AL23" sqref="AL23"/>
    </sheetView>
  </sheetViews>
  <sheetFormatPr defaultColWidth="2.625" defaultRowHeight="13.5"/>
  <cols>
    <col min="1" max="16384" width="2.625" style="70"/>
  </cols>
  <sheetData>
    <row r="1" spans="1:79" ht="21.75" customHeight="1">
      <c r="A1" s="261" t="s">
        <v>1153</v>
      </c>
      <c r="B1" s="261"/>
      <c r="C1" s="261"/>
      <c r="D1" s="261"/>
      <c r="E1" s="261"/>
      <c r="F1" s="261"/>
      <c r="G1" s="261"/>
      <c r="H1" s="261"/>
      <c r="I1" s="261"/>
      <c r="J1" s="261"/>
      <c r="U1" s="261" t="s">
        <v>85</v>
      </c>
      <c r="V1" s="261"/>
      <c r="W1" s="261"/>
      <c r="X1" s="261" t="s">
        <v>86</v>
      </c>
      <c r="Y1" s="261"/>
      <c r="Z1" s="261">
        <v>30</v>
      </c>
      <c r="AA1" s="261"/>
      <c r="AB1" s="70" t="s">
        <v>87</v>
      </c>
      <c r="AC1" s="261">
        <v>2</v>
      </c>
      <c r="AD1" s="261"/>
      <c r="AE1" s="70" t="s">
        <v>88</v>
      </c>
      <c r="AF1" s="261" t="e">
        <f>+L</f>
        <v>#NAME?</v>
      </c>
      <c r="AG1" s="261"/>
      <c r="AH1" s="70" t="s">
        <v>90</v>
      </c>
    </row>
    <row r="2" spans="1:79" ht="53.25" customHeight="1">
      <c r="A2" s="260" t="s">
        <v>91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</row>
    <row r="3" spans="1:79" ht="18" customHeight="1" thickBot="1"/>
    <row r="4" spans="1:79" ht="18" customHeight="1" thickBot="1">
      <c r="B4" s="71"/>
      <c r="C4" s="72" t="s">
        <v>92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V4" s="71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3"/>
    </row>
    <row r="5" spans="1:79" ht="27" customHeight="1" thickTop="1">
      <c r="B5" s="75"/>
      <c r="C5" s="269" t="s">
        <v>93</v>
      </c>
      <c r="D5" s="269"/>
      <c r="E5" s="269"/>
      <c r="F5" s="269"/>
      <c r="G5" s="269"/>
      <c r="H5" s="271" t="s">
        <v>111</v>
      </c>
      <c r="I5" s="271"/>
      <c r="J5" s="271"/>
      <c r="K5" s="271"/>
      <c r="L5" s="271"/>
      <c r="M5" s="271"/>
      <c r="N5" s="271"/>
      <c r="O5" s="271"/>
      <c r="P5" s="271"/>
      <c r="Q5" s="273" t="s">
        <v>94</v>
      </c>
      <c r="R5" s="273"/>
      <c r="S5" s="76"/>
      <c r="V5" s="75"/>
      <c r="W5" s="275" t="s">
        <v>95</v>
      </c>
      <c r="X5" s="275"/>
      <c r="Y5" s="275"/>
      <c r="Z5" s="275"/>
      <c r="AA5" s="275" t="s">
        <v>96</v>
      </c>
      <c r="AB5" s="275"/>
      <c r="AC5" s="275"/>
      <c r="AD5" s="276">
        <v>1</v>
      </c>
      <c r="AE5" s="276"/>
      <c r="AF5" s="262" t="s">
        <v>97</v>
      </c>
      <c r="AG5" s="77"/>
    </row>
    <row r="6" spans="1:79" ht="27" customHeight="1" thickBot="1">
      <c r="B6" s="75"/>
      <c r="C6" s="270"/>
      <c r="D6" s="270"/>
      <c r="E6" s="270"/>
      <c r="F6" s="270"/>
      <c r="G6" s="270"/>
      <c r="H6" s="272"/>
      <c r="I6" s="272"/>
      <c r="J6" s="272"/>
      <c r="K6" s="272"/>
      <c r="L6" s="272"/>
      <c r="M6" s="272"/>
      <c r="N6" s="272"/>
      <c r="O6" s="272"/>
      <c r="P6" s="272"/>
      <c r="Q6" s="274"/>
      <c r="R6" s="274"/>
      <c r="S6" s="78"/>
      <c r="V6" s="75"/>
      <c r="W6" s="275"/>
      <c r="X6" s="275"/>
      <c r="Y6" s="275"/>
      <c r="Z6" s="275"/>
      <c r="AA6" s="275"/>
      <c r="AB6" s="275"/>
      <c r="AC6" s="275"/>
      <c r="AD6" s="276"/>
      <c r="AE6" s="276"/>
      <c r="AF6" s="262"/>
      <c r="AG6" s="77"/>
    </row>
    <row r="7" spans="1:79" ht="27" customHeight="1" thickBot="1">
      <c r="B7" s="79"/>
      <c r="C7" s="263" t="s">
        <v>98</v>
      </c>
      <c r="D7" s="263"/>
      <c r="E7" s="263"/>
      <c r="F7" s="263"/>
      <c r="G7" s="263"/>
      <c r="H7" s="264" t="s">
        <v>112</v>
      </c>
      <c r="I7" s="264"/>
      <c r="J7" s="264"/>
      <c r="K7" s="264"/>
      <c r="L7" s="264"/>
      <c r="M7" s="264"/>
      <c r="N7" s="264"/>
      <c r="O7" s="265" t="s">
        <v>99</v>
      </c>
      <c r="P7" s="265"/>
      <c r="Q7" s="265"/>
      <c r="R7" s="80"/>
      <c r="S7" s="81"/>
      <c r="V7" s="79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3"/>
      <c r="AX7" s="435" t="s">
        <v>134</v>
      </c>
      <c r="AY7" s="435"/>
      <c r="AZ7" s="435"/>
      <c r="BA7" s="435"/>
      <c r="BB7" s="435"/>
      <c r="BC7" s="435"/>
      <c r="BD7" s="435"/>
      <c r="BE7" s="435"/>
      <c r="BF7" s="435"/>
      <c r="BG7" s="435"/>
      <c r="BH7" s="435"/>
      <c r="BI7" s="435"/>
      <c r="BJ7" s="435"/>
      <c r="BK7" s="435"/>
      <c r="BL7" s="435"/>
      <c r="BM7" s="435"/>
      <c r="BN7" s="435"/>
      <c r="BO7" s="435"/>
      <c r="BP7" s="435"/>
      <c r="BQ7" s="435"/>
      <c r="BR7" s="435"/>
      <c r="BS7" s="435"/>
      <c r="BT7" s="435"/>
      <c r="BU7" s="435"/>
      <c r="BV7" s="435"/>
      <c r="BW7" s="435"/>
      <c r="BX7" s="435"/>
      <c r="BY7" s="435"/>
      <c r="BZ7" s="435"/>
      <c r="CA7" s="435"/>
    </row>
    <row r="8" spans="1:79" ht="8.25" customHeight="1"/>
    <row r="9" spans="1:79" ht="18" customHeight="1" thickBot="1">
      <c r="S9" s="84" t="s">
        <v>100</v>
      </c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</row>
    <row r="10" spans="1:79" ht="25.5" customHeight="1" thickTop="1">
      <c r="B10" s="266" t="s">
        <v>101</v>
      </c>
      <c r="C10" s="266"/>
      <c r="T10" s="267" t="s">
        <v>113</v>
      </c>
      <c r="U10" s="267"/>
      <c r="V10" s="267"/>
      <c r="W10" s="267"/>
      <c r="X10" s="268" t="s">
        <v>114</v>
      </c>
      <c r="Y10" s="268"/>
      <c r="Z10" s="268"/>
      <c r="AA10" s="268"/>
      <c r="AB10" s="268"/>
      <c r="AC10" s="268"/>
      <c r="AD10" s="268"/>
      <c r="AE10" s="268"/>
      <c r="AF10" s="268"/>
      <c r="AG10" s="268"/>
    </row>
    <row r="11" spans="1:79" ht="18" customHeight="1">
      <c r="B11" s="281" t="s">
        <v>102</v>
      </c>
      <c r="C11" s="281"/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281"/>
      <c r="O11" s="281"/>
      <c r="P11" s="281"/>
      <c r="Q11" s="281"/>
      <c r="R11" s="281"/>
      <c r="S11" s="281"/>
      <c r="T11" s="282" t="s">
        <v>115</v>
      </c>
      <c r="U11" s="282"/>
      <c r="V11" s="282"/>
      <c r="W11" s="282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J11" s="439" t="str">
        <f>C23</f>
        <v>露店運営　　協議会</v>
      </c>
      <c r="AK11" s="439"/>
      <c r="AL11" s="439"/>
      <c r="AM11" s="439"/>
      <c r="AN11" s="439"/>
      <c r="AO11" s="439"/>
      <c r="AP11" s="439"/>
      <c r="AQ11" s="439"/>
      <c r="AR11" s="440">
        <f>R26</f>
        <v>303</v>
      </c>
      <c r="AS11" s="441"/>
      <c r="AT11" s="441"/>
      <c r="AU11" s="441"/>
      <c r="AV11" s="441"/>
      <c r="AW11" s="441" t="s">
        <v>634</v>
      </c>
      <c r="AX11" s="441"/>
      <c r="AY11" s="442"/>
      <c r="BA11" s="439" t="str">
        <f>C28</f>
        <v>CSILead</v>
      </c>
      <c r="BB11" s="439"/>
      <c r="BC11" s="439"/>
      <c r="BD11" s="439"/>
      <c r="BE11" s="439"/>
      <c r="BF11" s="439"/>
      <c r="BG11" s="439"/>
      <c r="BH11" s="439"/>
      <c r="BI11" s="440">
        <v>160</v>
      </c>
      <c r="BJ11" s="441"/>
      <c r="BK11" s="441"/>
      <c r="BL11" s="441"/>
      <c r="BM11" s="441"/>
      <c r="BN11" s="441" t="s">
        <v>634</v>
      </c>
      <c r="BO11" s="441"/>
      <c r="BP11" s="442"/>
    </row>
    <row r="12" spans="1:79" ht="18" customHeight="1">
      <c r="B12" s="281" t="s">
        <v>103</v>
      </c>
      <c r="C12" s="281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1"/>
      <c r="P12" s="281"/>
      <c r="Q12" s="281"/>
      <c r="R12" s="281"/>
      <c r="S12" s="281"/>
      <c r="T12" s="282" t="s">
        <v>116</v>
      </c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J12" s="439"/>
      <c r="AK12" s="439"/>
      <c r="AL12" s="439"/>
      <c r="AM12" s="439"/>
      <c r="AN12" s="439"/>
      <c r="AO12" s="439"/>
      <c r="AP12" s="439"/>
      <c r="AQ12" s="439"/>
      <c r="AR12" s="440"/>
      <c r="AS12" s="441"/>
      <c r="AT12" s="441"/>
      <c r="AU12" s="441"/>
      <c r="AV12" s="441"/>
      <c r="AW12" s="441"/>
      <c r="AX12" s="441"/>
      <c r="AY12" s="442"/>
      <c r="BA12" s="439"/>
      <c r="BB12" s="439"/>
      <c r="BC12" s="439"/>
      <c r="BD12" s="439"/>
      <c r="BE12" s="439"/>
      <c r="BF12" s="439"/>
      <c r="BG12" s="439"/>
      <c r="BH12" s="439"/>
      <c r="BI12" s="440"/>
      <c r="BJ12" s="441"/>
      <c r="BK12" s="441"/>
      <c r="BL12" s="441"/>
      <c r="BM12" s="441"/>
      <c r="BN12" s="441"/>
      <c r="BO12" s="441"/>
      <c r="BP12" s="442"/>
    </row>
    <row r="13" spans="1:79" ht="18" customHeight="1">
      <c r="B13" s="281" t="s">
        <v>104</v>
      </c>
      <c r="C13" s="281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2" t="s">
        <v>107</v>
      </c>
      <c r="U13" s="282"/>
      <c r="V13" s="282"/>
      <c r="W13" s="282"/>
      <c r="X13" s="282" t="s">
        <v>611</v>
      </c>
      <c r="Y13" s="282"/>
      <c r="Z13" s="282"/>
      <c r="AA13" s="282"/>
      <c r="AB13" s="282"/>
      <c r="AC13" s="282"/>
      <c r="AD13" s="282"/>
      <c r="AE13" s="282"/>
      <c r="AF13" s="282"/>
      <c r="AG13" s="282"/>
      <c r="AJ13" s="439"/>
      <c r="AK13" s="439"/>
      <c r="AL13" s="439"/>
      <c r="AM13" s="439"/>
      <c r="AN13" s="439"/>
      <c r="AO13" s="439"/>
      <c r="AP13" s="439"/>
      <c r="AQ13" s="439"/>
      <c r="AR13" s="440"/>
      <c r="AS13" s="441"/>
      <c r="AT13" s="441"/>
      <c r="AU13" s="441"/>
      <c r="AV13" s="441"/>
      <c r="AW13" s="441"/>
      <c r="AX13" s="441"/>
      <c r="AY13" s="442"/>
      <c r="BA13" s="439"/>
      <c r="BB13" s="439"/>
      <c r="BC13" s="439"/>
      <c r="BD13" s="439"/>
      <c r="BE13" s="439"/>
      <c r="BF13" s="439"/>
      <c r="BG13" s="439"/>
      <c r="BH13" s="439"/>
      <c r="BI13" s="440"/>
      <c r="BJ13" s="441"/>
      <c r="BK13" s="441"/>
      <c r="BL13" s="441"/>
      <c r="BM13" s="441"/>
      <c r="BN13" s="441"/>
      <c r="BO13" s="441"/>
      <c r="BP13" s="442"/>
    </row>
    <row r="14" spans="1:79" ht="18" customHeight="1">
      <c r="B14" s="283" t="s">
        <v>106</v>
      </c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2"/>
      <c r="U14" s="282"/>
      <c r="V14" s="282"/>
      <c r="W14" s="282"/>
      <c r="X14" s="282" t="s">
        <v>612</v>
      </c>
      <c r="Y14" s="282"/>
      <c r="Z14" s="282"/>
      <c r="AA14" s="282"/>
      <c r="AB14" s="282"/>
      <c r="AC14" s="282"/>
      <c r="AD14" s="282"/>
      <c r="AE14" s="282"/>
      <c r="AF14" s="282"/>
      <c r="AG14" s="282"/>
      <c r="AJ14" s="439"/>
      <c r="AK14" s="439"/>
      <c r="AL14" s="439"/>
      <c r="AM14" s="439"/>
      <c r="AN14" s="439"/>
      <c r="AO14" s="439"/>
      <c r="AP14" s="439"/>
      <c r="AQ14" s="439"/>
      <c r="AR14" s="440"/>
      <c r="AS14" s="441"/>
      <c r="AT14" s="441"/>
      <c r="AU14" s="441"/>
      <c r="AV14" s="441"/>
      <c r="AW14" s="441"/>
      <c r="AX14" s="441"/>
      <c r="AY14" s="442"/>
      <c r="BA14" s="439"/>
      <c r="BB14" s="439"/>
      <c r="BC14" s="439"/>
      <c r="BD14" s="439"/>
      <c r="BE14" s="439"/>
      <c r="BF14" s="439"/>
      <c r="BG14" s="439"/>
      <c r="BH14" s="439"/>
      <c r="BI14" s="440"/>
      <c r="BJ14" s="441"/>
      <c r="BK14" s="441"/>
      <c r="BL14" s="441"/>
      <c r="BM14" s="441"/>
      <c r="BN14" s="441"/>
      <c r="BO14" s="441"/>
      <c r="BP14" s="442"/>
    </row>
    <row r="15" spans="1:79" ht="18" customHeight="1" thickBot="1">
      <c r="B15" s="283" t="s">
        <v>108</v>
      </c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J15" s="449" t="s">
        <v>635</v>
      </c>
      <c r="AK15" s="449"/>
      <c r="AL15" s="449"/>
      <c r="AM15" s="449"/>
      <c r="AN15" s="449"/>
      <c r="AO15" s="449"/>
      <c r="AP15" s="449"/>
      <c r="AQ15" s="449"/>
      <c r="AR15" s="440">
        <f>R36</f>
        <v>16</v>
      </c>
      <c r="AS15" s="441"/>
      <c r="AT15" s="441"/>
      <c r="AU15" s="441"/>
      <c r="AV15" s="441"/>
      <c r="AW15" s="441" t="s">
        <v>634</v>
      </c>
      <c r="AX15" s="441"/>
      <c r="AY15" s="442"/>
    </row>
    <row r="16" spans="1:79" ht="19.5" customHeight="1">
      <c r="B16" s="277" t="s">
        <v>109</v>
      </c>
      <c r="C16" s="277"/>
      <c r="D16" s="277"/>
      <c r="E16" s="277"/>
      <c r="F16" s="277"/>
      <c r="G16" s="277"/>
      <c r="H16" s="277"/>
      <c r="I16" s="86"/>
      <c r="J16" s="279" t="s">
        <v>1164</v>
      </c>
      <c r="K16" s="279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87"/>
      <c r="AJ16" s="449"/>
      <c r="AK16" s="449"/>
      <c r="AL16" s="449"/>
      <c r="AM16" s="449"/>
      <c r="AN16" s="449"/>
      <c r="AO16" s="449"/>
      <c r="AP16" s="449"/>
      <c r="AQ16" s="449"/>
      <c r="AR16" s="440"/>
      <c r="AS16" s="441"/>
      <c r="AT16" s="441"/>
      <c r="AU16" s="441"/>
      <c r="AV16" s="441"/>
      <c r="AW16" s="441"/>
      <c r="AX16" s="441"/>
      <c r="AY16" s="442"/>
    </row>
    <row r="17" spans="2:57" ht="19.5" customHeight="1" thickBot="1">
      <c r="B17" s="278"/>
      <c r="C17" s="278"/>
      <c r="D17" s="278"/>
      <c r="E17" s="278"/>
      <c r="F17" s="278"/>
      <c r="G17" s="278"/>
      <c r="H17" s="278"/>
      <c r="I17" s="88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0"/>
      <c r="AG17" s="89"/>
      <c r="AJ17" s="449"/>
      <c r="AK17" s="449"/>
      <c r="AL17" s="449"/>
      <c r="AM17" s="449"/>
      <c r="AN17" s="449"/>
      <c r="AO17" s="449"/>
      <c r="AP17" s="449"/>
      <c r="AQ17" s="449"/>
      <c r="AR17" s="440"/>
      <c r="AS17" s="441"/>
      <c r="AT17" s="441"/>
      <c r="AU17" s="441"/>
      <c r="AV17" s="441"/>
      <c r="AW17" s="441"/>
      <c r="AX17" s="441"/>
      <c r="AY17" s="442"/>
    </row>
    <row r="18" spans="2:57" ht="19.5" customHeight="1" thickBot="1">
      <c r="B18" s="75"/>
      <c r="AG18" s="77"/>
      <c r="AJ18" s="449"/>
      <c r="AK18" s="449"/>
      <c r="AL18" s="449"/>
      <c r="AM18" s="449"/>
      <c r="AN18" s="449"/>
      <c r="AO18" s="449"/>
      <c r="AP18" s="449"/>
      <c r="AQ18" s="449"/>
      <c r="AR18" s="450"/>
      <c r="AS18" s="451"/>
      <c r="AT18" s="451"/>
      <c r="AU18" s="451"/>
      <c r="AV18" s="451"/>
      <c r="AW18" s="451"/>
      <c r="AX18" s="451"/>
      <c r="AY18" s="452"/>
    </row>
    <row r="19" spans="2:57" ht="19.5" customHeight="1" thickTop="1">
      <c r="B19" s="75"/>
      <c r="C19" s="473" t="s">
        <v>110</v>
      </c>
      <c r="D19" s="473"/>
      <c r="E19" s="473"/>
      <c r="F19" s="473"/>
      <c r="G19" s="473"/>
      <c r="H19" s="473"/>
      <c r="I19" s="473"/>
      <c r="J19" s="473"/>
      <c r="K19" s="473"/>
      <c r="L19" s="473"/>
      <c r="M19" s="473"/>
      <c r="N19" s="473"/>
      <c r="O19" s="473"/>
      <c r="P19" s="473"/>
      <c r="Q19" s="473"/>
      <c r="R19" s="473"/>
      <c r="S19" s="473"/>
      <c r="T19" s="473"/>
      <c r="U19" s="473"/>
      <c r="V19" s="473"/>
      <c r="W19" s="473"/>
      <c r="X19" s="473"/>
      <c r="Y19" s="473"/>
      <c r="Z19" s="473"/>
      <c r="AA19" s="473"/>
      <c r="AB19" s="473"/>
      <c r="AC19" s="473"/>
      <c r="AD19" s="473"/>
      <c r="AE19" s="473"/>
      <c r="AF19" s="473"/>
      <c r="AG19" s="77"/>
      <c r="AR19" s="453">
        <f>AR11+AR15</f>
        <v>319</v>
      </c>
      <c r="AS19" s="454"/>
      <c r="AT19" s="454"/>
      <c r="AU19" s="454"/>
      <c r="AV19" s="454"/>
      <c r="AW19" s="456" t="s">
        <v>634</v>
      </c>
      <c r="AX19" s="456"/>
      <c r="AY19" s="457"/>
    </row>
    <row r="20" spans="2:57" ht="19.5" customHeight="1">
      <c r="B20" s="75"/>
      <c r="C20" s="473" t="s">
        <v>1162</v>
      </c>
      <c r="D20" s="473"/>
      <c r="E20" s="473"/>
      <c r="F20" s="473"/>
      <c r="G20" s="473"/>
      <c r="H20" s="473"/>
      <c r="I20" s="473"/>
      <c r="J20" s="473"/>
      <c r="K20" s="473"/>
      <c r="L20" s="473"/>
      <c r="M20" s="473"/>
      <c r="N20" s="473"/>
      <c r="O20" s="473"/>
      <c r="P20" s="473"/>
      <c r="Q20" s="473"/>
      <c r="R20" s="473"/>
      <c r="S20" s="473"/>
      <c r="T20" s="473"/>
      <c r="U20" s="473"/>
      <c r="V20" s="473"/>
      <c r="W20" s="473"/>
      <c r="X20" s="473"/>
      <c r="Y20" s="473"/>
      <c r="Z20" s="473"/>
      <c r="AA20" s="473"/>
      <c r="AB20" s="473"/>
      <c r="AC20" s="473"/>
      <c r="AD20" s="473"/>
      <c r="AE20" s="473"/>
      <c r="AF20" s="473"/>
      <c r="AG20" s="77"/>
      <c r="AR20" s="453"/>
      <c r="AS20" s="454"/>
      <c r="AT20" s="454"/>
      <c r="AU20" s="454"/>
      <c r="AV20" s="454"/>
      <c r="AW20" s="441"/>
      <c r="AX20" s="441"/>
      <c r="AY20" s="442"/>
    </row>
    <row r="21" spans="2:57" ht="19.5" customHeight="1">
      <c r="B21" s="75"/>
      <c r="C21" s="472" t="s">
        <v>1163</v>
      </c>
      <c r="D21" s="472"/>
      <c r="E21" s="472"/>
      <c r="F21" s="472"/>
      <c r="G21" s="472"/>
      <c r="H21" s="472"/>
      <c r="I21" s="472"/>
      <c r="J21" s="473"/>
      <c r="K21" s="472"/>
      <c r="L21" s="472"/>
      <c r="M21" s="472"/>
      <c r="N21" s="472"/>
      <c r="O21" s="472"/>
      <c r="P21" s="472"/>
      <c r="Q21" s="473"/>
      <c r="R21" s="473"/>
      <c r="S21" s="473"/>
      <c r="T21" s="473"/>
      <c r="U21" s="473"/>
      <c r="V21" s="473"/>
      <c r="W21" s="473"/>
      <c r="X21" s="473"/>
      <c r="Y21" s="473"/>
      <c r="Z21" s="473"/>
      <c r="AA21" s="473"/>
      <c r="AB21" s="473"/>
      <c r="AC21" s="473"/>
      <c r="AD21" s="473"/>
      <c r="AE21" s="473"/>
      <c r="AF21" s="473"/>
      <c r="AG21" s="77"/>
      <c r="AR21" s="453"/>
      <c r="AS21" s="454"/>
      <c r="AT21" s="454"/>
      <c r="AU21" s="454"/>
      <c r="AV21" s="454"/>
      <c r="AW21" s="441"/>
      <c r="AX21" s="441"/>
      <c r="AY21" s="442"/>
    </row>
    <row r="22" spans="2:57" ht="19.5" customHeight="1">
      <c r="B22" s="75"/>
      <c r="C22" s="284"/>
      <c r="D22" s="284"/>
      <c r="E22" s="284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77"/>
      <c r="AR22" s="455"/>
      <c r="AS22" s="456"/>
      <c r="AT22" s="456"/>
      <c r="AU22" s="456"/>
      <c r="AV22" s="456"/>
      <c r="AW22" s="441"/>
      <c r="AX22" s="441"/>
      <c r="AY22" s="442"/>
    </row>
    <row r="23" spans="2:57" ht="19.5" customHeight="1">
      <c r="B23" s="75"/>
      <c r="C23" s="460" t="s">
        <v>639</v>
      </c>
      <c r="D23" s="460"/>
      <c r="E23" s="460"/>
      <c r="F23" s="460"/>
      <c r="G23" s="287">
        <v>18</v>
      </c>
      <c r="H23" s="287"/>
      <c r="I23" s="290" t="s">
        <v>89</v>
      </c>
      <c r="J23" s="292" t="s">
        <v>119</v>
      </c>
      <c r="K23" s="292"/>
      <c r="L23" s="295">
        <f>'神農会弁当 2018'!C37</f>
        <v>73</v>
      </c>
      <c r="M23" s="293"/>
      <c r="N23" s="294"/>
      <c r="O23" s="91" t="s">
        <v>3</v>
      </c>
      <c r="P23" s="90"/>
      <c r="Q23" s="90"/>
      <c r="R23" s="92"/>
      <c r="S23" s="92"/>
      <c r="T23" s="92"/>
      <c r="U23" s="92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77"/>
    </row>
    <row r="24" spans="2:57" ht="19.5" customHeight="1">
      <c r="B24" s="75"/>
      <c r="C24" s="460"/>
      <c r="D24" s="460"/>
      <c r="E24" s="460"/>
      <c r="F24" s="460"/>
      <c r="G24" s="289"/>
      <c r="H24" s="289"/>
      <c r="I24" s="291"/>
      <c r="J24" s="292" t="s">
        <v>120</v>
      </c>
      <c r="K24" s="292"/>
      <c r="L24" s="295">
        <v>84</v>
      </c>
      <c r="M24" s="293"/>
      <c r="N24" s="294"/>
      <c r="O24" s="91" t="s">
        <v>3</v>
      </c>
      <c r="P24" s="90"/>
      <c r="Q24" s="90"/>
      <c r="R24" s="458">
        <v>500</v>
      </c>
      <c r="S24" s="458"/>
      <c r="T24" s="458"/>
      <c r="U24" s="458"/>
      <c r="V24" s="92"/>
      <c r="W24" s="92"/>
      <c r="X24" s="92"/>
      <c r="Y24" s="92"/>
      <c r="Z24" s="92"/>
      <c r="AA24" s="90"/>
      <c r="AB24" s="90"/>
      <c r="AC24" s="90"/>
      <c r="AD24" s="90"/>
      <c r="AE24" s="90"/>
      <c r="AF24" s="90"/>
      <c r="AG24" s="77"/>
    </row>
    <row r="25" spans="2:57" ht="19.5" customHeight="1">
      <c r="B25" s="75"/>
      <c r="C25" s="460"/>
      <c r="D25" s="460"/>
      <c r="E25" s="460"/>
      <c r="F25" s="460"/>
      <c r="G25" s="286">
        <v>19</v>
      </c>
      <c r="H25" s="287"/>
      <c r="I25" s="290" t="s">
        <v>89</v>
      </c>
      <c r="J25" s="292" t="s">
        <v>119</v>
      </c>
      <c r="K25" s="292"/>
      <c r="L25" s="293">
        <v>79</v>
      </c>
      <c r="M25" s="293"/>
      <c r="N25" s="294"/>
      <c r="O25" s="91" t="s">
        <v>3</v>
      </c>
      <c r="P25" s="90"/>
      <c r="Q25" s="90"/>
      <c r="R25" s="293" t="s">
        <v>123</v>
      </c>
      <c r="S25" s="293"/>
      <c r="T25" s="293"/>
      <c r="U25" s="293"/>
      <c r="V25" s="293" t="s">
        <v>124</v>
      </c>
      <c r="W25" s="293"/>
      <c r="X25" s="293"/>
      <c r="Y25" s="293"/>
      <c r="Z25" s="293"/>
      <c r="AA25" s="90"/>
      <c r="AB25" s="90"/>
      <c r="AC25" s="90"/>
      <c r="AD25" s="90"/>
      <c r="AE25" s="90"/>
      <c r="AF25" s="90"/>
      <c r="AG25" s="77"/>
      <c r="AL25" s="443">
        <f>AR19</f>
        <v>319</v>
      </c>
      <c r="AM25" s="443"/>
      <c r="AN25" s="443"/>
      <c r="AO25" s="443"/>
      <c r="AP25" s="443"/>
      <c r="AQ25" s="443" t="s">
        <v>636</v>
      </c>
      <c r="AR25" s="443"/>
      <c r="AS25" s="444">
        <v>500</v>
      </c>
      <c r="AT25" s="444"/>
      <c r="AU25" s="444"/>
      <c r="AV25" s="444"/>
      <c r="AW25" s="443" t="s">
        <v>637</v>
      </c>
      <c r="AX25" s="443"/>
      <c r="AY25" s="445">
        <f>AL25*AS25</f>
        <v>159500</v>
      </c>
      <c r="AZ25" s="446"/>
      <c r="BA25" s="446"/>
      <c r="BB25" s="446"/>
      <c r="BC25" s="446"/>
      <c r="BD25" s="446"/>
      <c r="BE25" s="446"/>
    </row>
    <row r="26" spans="2:57" ht="19.5" customHeight="1" thickBot="1">
      <c r="B26" s="75"/>
      <c r="C26" s="460"/>
      <c r="D26" s="460"/>
      <c r="E26" s="460"/>
      <c r="F26" s="460"/>
      <c r="G26" s="288"/>
      <c r="H26" s="289"/>
      <c r="I26" s="291"/>
      <c r="J26" s="292" t="s">
        <v>120</v>
      </c>
      <c r="K26" s="292"/>
      <c r="L26" s="293">
        <v>67</v>
      </c>
      <c r="M26" s="293"/>
      <c r="N26" s="294"/>
      <c r="O26" s="91" t="s">
        <v>3</v>
      </c>
      <c r="P26" s="90"/>
      <c r="Q26" s="90"/>
      <c r="R26" s="293">
        <f>L23+L24+L25+L26</f>
        <v>303</v>
      </c>
      <c r="S26" s="293"/>
      <c r="T26" s="293"/>
      <c r="U26" s="293"/>
      <c r="V26" s="297">
        <f>R24*R26</f>
        <v>151500</v>
      </c>
      <c r="W26" s="297"/>
      <c r="X26" s="297"/>
      <c r="Y26" s="297"/>
      <c r="Z26" s="297"/>
      <c r="AA26" s="90"/>
      <c r="AB26" s="90"/>
      <c r="AC26" s="90"/>
      <c r="AD26" s="90"/>
      <c r="AE26" s="90"/>
      <c r="AF26" s="90"/>
      <c r="AG26" s="77"/>
      <c r="AL26" s="443"/>
      <c r="AM26" s="443"/>
      <c r="AN26" s="443"/>
      <c r="AO26" s="443"/>
      <c r="AP26" s="443"/>
      <c r="AQ26" s="443"/>
      <c r="AR26" s="443"/>
      <c r="AS26" s="444"/>
      <c r="AT26" s="444"/>
      <c r="AU26" s="444"/>
      <c r="AV26" s="444"/>
      <c r="AW26" s="443"/>
      <c r="AX26" s="443"/>
      <c r="AY26" s="447"/>
      <c r="AZ26" s="447"/>
      <c r="BA26" s="447"/>
      <c r="BB26" s="447"/>
      <c r="BC26" s="447"/>
      <c r="BD26" s="447"/>
      <c r="BE26" s="447"/>
    </row>
    <row r="27" spans="2:57" ht="19.5" customHeight="1" thickTop="1">
      <c r="B27" s="75"/>
      <c r="C27" s="285"/>
      <c r="D27" s="285"/>
      <c r="E27" s="285"/>
      <c r="F27" s="285"/>
      <c r="G27" s="285"/>
      <c r="H27" s="285"/>
      <c r="I27" s="285"/>
      <c r="J27" s="284"/>
      <c r="K27" s="285"/>
      <c r="L27" s="285"/>
      <c r="M27" s="285"/>
      <c r="N27" s="285"/>
      <c r="O27" s="285"/>
      <c r="P27" s="285"/>
      <c r="Q27" s="284"/>
      <c r="R27" s="285"/>
      <c r="S27" s="285"/>
      <c r="T27" s="285"/>
      <c r="U27" s="285"/>
      <c r="V27" s="285"/>
      <c r="W27" s="285"/>
      <c r="X27" s="285"/>
      <c r="Y27" s="285"/>
      <c r="Z27" s="285"/>
      <c r="AA27" s="284"/>
      <c r="AB27" s="284"/>
      <c r="AC27" s="284"/>
      <c r="AD27" s="284"/>
      <c r="AE27" s="284"/>
      <c r="AF27" s="284"/>
      <c r="AG27" s="77"/>
    </row>
    <row r="28" spans="2:57" ht="19.5" customHeight="1">
      <c r="B28" s="75"/>
      <c r="C28" s="293" t="s">
        <v>122</v>
      </c>
      <c r="D28" s="293"/>
      <c r="E28" s="293"/>
      <c r="F28" s="293"/>
      <c r="G28" s="287">
        <v>18</v>
      </c>
      <c r="H28" s="287"/>
      <c r="I28" s="290" t="s">
        <v>89</v>
      </c>
      <c r="J28" s="292" t="s">
        <v>119</v>
      </c>
      <c r="K28" s="292"/>
      <c r="L28" s="295">
        <v>40</v>
      </c>
      <c r="M28" s="293"/>
      <c r="N28" s="294"/>
      <c r="O28" s="91" t="s">
        <v>3</v>
      </c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77"/>
    </row>
    <row r="29" spans="2:57" ht="19.5" customHeight="1">
      <c r="B29" s="75"/>
      <c r="C29" s="293"/>
      <c r="D29" s="293"/>
      <c r="E29" s="293"/>
      <c r="F29" s="293"/>
      <c r="G29" s="289"/>
      <c r="H29" s="289"/>
      <c r="I29" s="291"/>
      <c r="J29" s="292" t="s">
        <v>120</v>
      </c>
      <c r="K29" s="292"/>
      <c r="L29" s="295">
        <v>40</v>
      </c>
      <c r="M29" s="293"/>
      <c r="N29" s="294"/>
      <c r="O29" s="91" t="s">
        <v>3</v>
      </c>
      <c r="P29" s="90"/>
      <c r="Q29" s="90"/>
      <c r="R29" s="458">
        <v>700</v>
      </c>
      <c r="S29" s="458"/>
      <c r="T29" s="458"/>
      <c r="U29" s="458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77"/>
      <c r="AL29" s="443">
        <v>160</v>
      </c>
      <c r="AM29" s="443"/>
      <c r="AN29" s="443"/>
      <c r="AO29" s="443"/>
      <c r="AP29" s="443"/>
      <c r="AQ29" s="443" t="s">
        <v>636</v>
      </c>
      <c r="AR29" s="443"/>
      <c r="AS29" s="444">
        <v>700</v>
      </c>
      <c r="AT29" s="444"/>
      <c r="AU29" s="444"/>
      <c r="AV29" s="444"/>
      <c r="AW29" s="443" t="s">
        <v>637</v>
      </c>
      <c r="AX29" s="443"/>
      <c r="AY29" s="445">
        <f>AL29*AS29</f>
        <v>112000</v>
      </c>
      <c r="AZ29" s="446"/>
      <c r="BA29" s="446"/>
      <c r="BB29" s="446"/>
      <c r="BC29" s="446"/>
      <c r="BD29" s="446"/>
      <c r="BE29" s="446"/>
    </row>
    <row r="30" spans="2:57" ht="19.5" customHeight="1" thickBot="1">
      <c r="B30" s="75"/>
      <c r="C30" s="293"/>
      <c r="D30" s="293"/>
      <c r="E30" s="293"/>
      <c r="F30" s="293"/>
      <c r="G30" s="286">
        <v>19</v>
      </c>
      <c r="H30" s="287"/>
      <c r="I30" s="290" t="s">
        <v>89</v>
      </c>
      <c r="J30" s="292" t="s">
        <v>119</v>
      </c>
      <c r="K30" s="292"/>
      <c r="L30" s="293">
        <v>40</v>
      </c>
      <c r="M30" s="293"/>
      <c r="N30" s="294"/>
      <c r="O30" s="91" t="s">
        <v>3</v>
      </c>
      <c r="P30" s="90"/>
      <c r="Q30" s="90"/>
      <c r="R30" s="293" t="s">
        <v>123</v>
      </c>
      <c r="S30" s="293"/>
      <c r="T30" s="293"/>
      <c r="U30" s="293"/>
      <c r="V30" s="293" t="s">
        <v>124</v>
      </c>
      <c r="W30" s="293"/>
      <c r="X30" s="293"/>
      <c r="Y30" s="293"/>
      <c r="Z30" s="293"/>
      <c r="AA30" s="90"/>
      <c r="AB30" s="90"/>
      <c r="AC30" s="90"/>
      <c r="AD30" s="90"/>
      <c r="AE30" s="90"/>
      <c r="AF30" s="90"/>
      <c r="AG30" s="77"/>
      <c r="AL30" s="443"/>
      <c r="AM30" s="443"/>
      <c r="AN30" s="443"/>
      <c r="AO30" s="443"/>
      <c r="AP30" s="443"/>
      <c r="AQ30" s="443"/>
      <c r="AR30" s="443"/>
      <c r="AS30" s="444"/>
      <c r="AT30" s="444"/>
      <c r="AU30" s="444"/>
      <c r="AV30" s="444"/>
      <c r="AW30" s="443"/>
      <c r="AX30" s="443"/>
      <c r="AY30" s="447"/>
      <c r="AZ30" s="447"/>
      <c r="BA30" s="447"/>
      <c r="BB30" s="447"/>
      <c r="BC30" s="447"/>
      <c r="BD30" s="447"/>
      <c r="BE30" s="447"/>
    </row>
    <row r="31" spans="2:57" ht="19.5" customHeight="1" thickTop="1">
      <c r="B31" s="75"/>
      <c r="C31" s="293"/>
      <c r="D31" s="293"/>
      <c r="E31" s="293"/>
      <c r="F31" s="293"/>
      <c r="G31" s="288"/>
      <c r="H31" s="289"/>
      <c r="I31" s="291"/>
      <c r="J31" s="292" t="s">
        <v>120</v>
      </c>
      <c r="K31" s="292"/>
      <c r="L31" s="293">
        <v>40</v>
      </c>
      <c r="M31" s="293"/>
      <c r="N31" s="294"/>
      <c r="O31" s="91" t="s">
        <v>3</v>
      </c>
      <c r="P31" s="90"/>
      <c r="Q31" s="90"/>
      <c r="R31" s="293">
        <f>L28+L29+L31+L30</f>
        <v>160</v>
      </c>
      <c r="S31" s="293"/>
      <c r="T31" s="293"/>
      <c r="U31" s="293"/>
      <c r="V31" s="297">
        <f>R29*R31</f>
        <v>112000</v>
      </c>
      <c r="W31" s="297"/>
      <c r="X31" s="297"/>
      <c r="Y31" s="297"/>
      <c r="Z31" s="297"/>
      <c r="AA31" s="90"/>
      <c r="AB31" s="90"/>
      <c r="AC31" s="90"/>
      <c r="AD31" s="90"/>
      <c r="AE31" s="90"/>
      <c r="AF31" s="90"/>
      <c r="AG31" s="77"/>
    </row>
    <row r="32" spans="2:57" ht="19.5" customHeight="1">
      <c r="B32" s="75"/>
      <c r="C32" s="284"/>
      <c r="D32" s="284"/>
      <c r="E32" s="284"/>
      <c r="F32" s="284"/>
      <c r="G32" s="284"/>
      <c r="H32" s="284"/>
      <c r="I32" s="284"/>
      <c r="J32" s="284"/>
      <c r="K32" s="284"/>
      <c r="L32" s="284"/>
      <c r="M32" s="284"/>
      <c r="N32" s="284"/>
      <c r="O32" s="284"/>
      <c r="P32" s="284"/>
      <c r="Q32" s="284"/>
      <c r="R32" s="285"/>
      <c r="S32" s="285"/>
      <c r="T32" s="285"/>
      <c r="U32" s="285"/>
      <c r="V32" s="284"/>
      <c r="W32" s="284"/>
      <c r="X32" s="284"/>
      <c r="Y32" s="284"/>
      <c r="Z32" s="284"/>
      <c r="AA32" s="284"/>
      <c r="AB32" s="284"/>
      <c r="AC32" s="284"/>
      <c r="AD32" s="284"/>
      <c r="AE32" s="284"/>
      <c r="AF32" s="284"/>
      <c r="AG32" s="77"/>
    </row>
    <row r="33" spans="2:57" ht="19.5" customHeight="1" thickBot="1">
      <c r="B33" s="75"/>
      <c r="C33" s="460" t="s">
        <v>613</v>
      </c>
      <c r="D33" s="460"/>
      <c r="E33" s="460"/>
      <c r="F33" s="460"/>
      <c r="G33" s="287">
        <v>18</v>
      </c>
      <c r="H33" s="287"/>
      <c r="I33" s="290" t="s">
        <v>89</v>
      </c>
      <c r="J33" s="292" t="s">
        <v>119</v>
      </c>
      <c r="K33" s="292"/>
      <c r="L33" s="295">
        <v>4</v>
      </c>
      <c r="M33" s="293"/>
      <c r="N33" s="294"/>
      <c r="O33" s="91" t="s">
        <v>3</v>
      </c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2"/>
      <c r="AC33" s="92"/>
      <c r="AD33" s="92"/>
      <c r="AE33" s="92"/>
      <c r="AF33" s="92"/>
      <c r="AG33" s="77"/>
      <c r="AL33" s="443">
        <v>370</v>
      </c>
      <c r="AM33" s="443"/>
      <c r="AN33" s="443"/>
      <c r="AO33" s="443"/>
      <c r="AP33" s="443"/>
      <c r="AQ33" s="443" t="s">
        <v>636</v>
      </c>
      <c r="AR33" s="443"/>
      <c r="AS33" s="444">
        <v>600</v>
      </c>
      <c r="AT33" s="444"/>
      <c r="AU33" s="444"/>
      <c r="AV33" s="444"/>
      <c r="AW33" s="443" t="s">
        <v>637</v>
      </c>
      <c r="AX33" s="443"/>
      <c r="AY33" s="445">
        <f>AL33*AS33</f>
        <v>222000</v>
      </c>
      <c r="AZ33" s="446"/>
      <c r="BA33" s="446"/>
      <c r="BB33" s="446"/>
      <c r="BC33" s="446"/>
      <c r="BD33" s="446"/>
      <c r="BE33" s="446"/>
    </row>
    <row r="34" spans="2:57" ht="19.5" customHeight="1" thickBot="1">
      <c r="B34" s="75"/>
      <c r="C34" s="460"/>
      <c r="D34" s="460"/>
      <c r="E34" s="460"/>
      <c r="F34" s="460"/>
      <c r="G34" s="289"/>
      <c r="H34" s="289"/>
      <c r="I34" s="291"/>
      <c r="J34" s="292" t="s">
        <v>120</v>
      </c>
      <c r="K34" s="292"/>
      <c r="L34" s="295">
        <v>4</v>
      </c>
      <c r="M34" s="293"/>
      <c r="N34" s="294"/>
      <c r="O34" s="91" t="s">
        <v>3</v>
      </c>
      <c r="P34" s="90"/>
      <c r="Q34" s="90"/>
      <c r="R34" s="458">
        <v>500</v>
      </c>
      <c r="S34" s="458"/>
      <c r="T34" s="458"/>
      <c r="U34" s="458"/>
      <c r="V34" s="90"/>
      <c r="W34" s="90"/>
      <c r="X34" s="90"/>
      <c r="Y34" s="90"/>
      <c r="Z34" s="90"/>
      <c r="AA34" s="90"/>
      <c r="AB34" s="467" t="s">
        <v>610</v>
      </c>
      <c r="AC34" s="468"/>
      <c r="AD34" s="468"/>
      <c r="AE34" s="468"/>
      <c r="AF34" s="469"/>
      <c r="AG34" s="77"/>
      <c r="AL34" s="443"/>
      <c r="AM34" s="443"/>
      <c r="AN34" s="443"/>
      <c r="AO34" s="443"/>
      <c r="AP34" s="443"/>
      <c r="AQ34" s="443"/>
      <c r="AR34" s="443"/>
      <c r="AS34" s="444"/>
      <c r="AT34" s="444"/>
      <c r="AU34" s="444"/>
      <c r="AV34" s="444"/>
      <c r="AW34" s="443"/>
      <c r="AX34" s="443"/>
      <c r="AY34" s="447"/>
      <c r="AZ34" s="447"/>
      <c r="BA34" s="447"/>
      <c r="BB34" s="447"/>
      <c r="BC34" s="447"/>
      <c r="BD34" s="447"/>
      <c r="BE34" s="447"/>
    </row>
    <row r="35" spans="2:57" ht="19.5" customHeight="1" thickTop="1">
      <c r="B35" s="75"/>
      <c r="C35" s="460"/>
      <c r="D35" s="460"/>
      <c r="E35" s="460"/>
      <c r="F35" s="460"/>
      <c r="G35" s="286">
        <v>19</v>
      </c>
      <c r="H35" s="287"/>
      <c r="I35" s="290" t="s">
        <v>89</v>
      </c>
      <c r="J35" s="292" t="s">
        <v>119</v>
      </c>
      <c r="K35" s="292"/>
      <c r="L35" s="293">
        <v>4</v>
      </c>
      <c r="M35" s="293"/>
      <c r="N35" s="294"/>
      <c r="O35" s="91" t="s">
        <v>3</v>
      </c>
      <c r="P35" s="90"/>
      <c r="Q35" s="90"/>
      <c r="R35" s="293" t="s">
        <v>123</v>
      </c>
      <c r="S35" s="293"/>
      <c r="T35" s="293"/>
      <c r="U35" s="293"/>
      <c r="V35" s="293" t="s">
        <v>124</v>
      </c>
      <c r="W35" s="293"/>
      <c r="X35" s="293"/>
      <c r="Y35" s="293"/>
      <c r="Z35" s="293"/>
      <c r="AA35" s="90"/>
      <c r="AB35" s="461">
        <f>V26+V31+V36</f>
        <v>271500</v>
      </c>
      <c r="AC35" s="462"/>
      <c r="AD35" s="462"/>
      <c r="AE35" s="462"/>
      <c r="AF35" s="463"/>
      <c r="AG35" s="77"/>
    </row>
    <row r="36" spans="2:57" ht="19.5" customHeight="1" thickBot="1">
      <c r="B36" s="75"/>
      <c r="C36" s="460"/>
      <c r="D36" s="460"/>
      <c r="E36" s="460"/>
      <c r="F36" s="460"/>
      <c r="G36" s="288"/>
      <c r="H36" s="289"/>
      <c r="I36" s="291"/>
      <c r="J36" s="292" t="s">
        <v>120</v>
      </c>
      <c r="K36" s="292"/>
      <c r="L36" s="293">
        <v>4</v>
      </c>
      <c r="M36" s="293"/>
      <c r="N36" s="294"/>
      <c r="O36" s="91" t="s">
        <v>3</v>
      </c>
      <c r="P36" s="90"/>
      <c r="Q36" s="90"/>
      <c r="R36" s="293">
        <f>L33+L34+L36+L35</f>
        <v>16</v>
      </c>
      <c r="S36" s="293"/>
      <c r="T36" s="293"/>
      <c r="U36" s="293"/>
      <c r="V36" s="297">
        <f>R34*R36</f>
        <v>8000</v>
      </c>
      <c r="W36" s="297"/>
      <c r="X36" s="297"/>
      <c r="Y36" s="297"/>
      <c r="Z36" s="297"/>
      <c r="AA36" s="90"/>
      <c r="AB36" s="464"/>
      <c r="AC36" s="465"/>
      <c r="AD36" s="465"/>
      <c r="AE36" s="465"/>
      <c r="AF36" s="466"/>
      <c r="AG36" s="77"/>
    </row>
    <row r="37" spans="2:57" ht="19.5" customHeight="1" thickBot="1">
      <c r="B37" s="75"/>
      <c r="C37" s="470" t="s">
        <v>133</v>
      </c>
      <c r="D37" s="470"/>
      <c r="E37" s="470"/>
      <c r="F37" s="470"/>
      <c r="G37" s="470"/>
      <c r="H37" s="470"/>
      <c r="I37" s="470"/>
      <c r="J37" s="470"/>
      <c r="K37" s="470"/>
      <c r="L37" s="470"/>
      <c r="M37" s="470"/>
      <c r="N37" s="470"/>
      <c r="O37" s="470"/>
      <c r="P37" s="470"/>
      <c r="Q37" s="470"/>
      <c r="R37" s="470"/>
      <c r="S37" s="470"/>
      <c r="T37" s="470"/>
      <c r="U37" s="470"/>
      <c r="V37" s="470"/>
      <c r="W37" s="470"/>
      <c r="X37" s="470"/>
      <c r="Y37" s="470"/>
      <c r="Z37" s="470"/>
      <c r="AA37" s="470"/>
      <c r="AB37" s="471"/>
      <c r="AC37" s="471"/>
      <c r="AD37" s="471"/>
      <c r="AE37" s="471"/>
      <c r="AF37" s="471"/>
      <c r="AG37" s="77"/>
      <c r="AY37" s="436">
        <f>AY25+AY29</f>
        <v>271500</v>
      </c>
      <c r="AZ37" s="437"/>
      <c r="BA37" s="437"/>
      <c r="BB37" s="437"/>
      <c r="BC37" s="437"/>
      <c r="BD37" s="437"/>
      <c r="BE37" s="437"/>
    </row>
    <row r="38" spans="2:57" ht="19.5" customHeight="1" thickBot="1">
      <c r="B38" s="75"/>
      <c r="C38" s="435" t="s">
        <v>134</v>
      </c>
      <c r="D38" s="435"/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5"/>
      <c r="Q38" s="435"/>
      <c r="R38" s="435"/>
      <c r="S38" s="435"/>
      <c r="T38" s="435"/>
      <c r="U38" s="435"/>
      <c r="V38" s="435"/>
      <c r="W38" s="435"/>
      <c r="X38" s="435"/>
      <c r="Y38" s="435"/>
      <c r="Z38" s="435"/>
      <c r="AA38" s="435"/>
      <c r="AB38" s="435"/>
      <c r="AC38" s="435"/>
      <c r="AD38" s="435"/>
      <c r="AE38" s="435"/>
      <c r="AF38" s="435"/>
      <c r="AG38" s="77"/>
      <c r="AY38" s="437"/>
      <c r="AZ38" s="437"/>
      <c r="BA38" s="437"/>
      <c r="BB38" s="437"/>
      <c r="BC38" s="437"/>
      <c r="BD38" s="437"/>
      <c r="BE38" s="437"/>
    </row>
    <row r="39" spans="2:57" ht="19.5" customHeight="1" thickBot="1">
      <c r="B39" s="75"/>
      <c r="C39" s="459"/>
      <c r="D39" s="459"/>
      <c r="E39" s="459"/>
      <c r="F39" s="459"/>
      <c r="G39" s="459"/>
      <c r="H39" s="459"/>
      <c r="I39" s="459"/>
      <c r="J39" s="459"/>
      <c r="K39" s="459"/>
      <c r="L39" s="459"/>
      <c r="M39" s="459"/>
      <c r="N39" s="459"/>
      <c r="O39" s="459"/>
      <c r="P39" s="459"/>
      <c r="Q39" s="459"/>
      <c r="R39" s="459"/>
      <c r="S39" s="459"/>
      <c r="T39" s="459"/>
      <c r="U39" s="459"/>
      <c r="V39" s="459"/>
      <c r="W39" s="459"/>
      <c r="X39" s="459"/>
      <c r="Y39" s="459"/>
      <c r="Z39" s="459"/>
      <c r="AA39" s="459"/>
      <c r="AB39" s="459"/>
      <c r="AC39" s="459"/>
      <c r="AD39" s="459"/>
      <c r="AE39" s="459"/>
      <c r="AF39" s="459"/>
      <c r="AG39" s="77"/>
      <c r="AY39" s="438"/>
      <c r="AZ39" s="438"/>
      <c r="BA39" s="438"/>
      <c r="BB39" s="438"/>
      <c r="BC39" s="438"/>
      <c r="BD39" s="438"/>
      <c r="BE39" s="438"/>
    </row>
    <row r="40" spans="2:57" ht="19.5" customHeight="1" thickTop="1">
      <c r="B40" s="75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77"/>
    </row>
    <row r="41" spans="2:57" ht="19.5" customHeight="1" thickBot="1">
      <c r="B41" s="79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3"/>
    </row>
    <row r="42" spans="2:57" ht="19.5" customHeight="1"/>
    <row r="43" spans="2:57" ht="18" customHeight="1"/>
    <row r="44" spans="2:57" ht="18" customHeight="1">
      <c r="M44" s="448" t="s">
        <v>630</v>
      </c>
      <c r="N44" s="448"/>
      <c r="O44" s="448"/>
      <c r="P44" s="448"/>
      <c r="Q44" s="448"/>
      <c r="R44" s="448"/>
      <c r="S44" s="448"/>
      <c r="T44" s="448"/>
      <c r="U44" s="448"/>
      <c r="V44" s="448"/>
      <c r="W44" s="448"/>
      <c r="X44" s="448"/>
      <c r="Y44" s="448"/>
      <c r="Z44" s="448"/>
      <c r="AA44" s="448"/>
      <c r="AB44" s="448"/>
    </row>
    <row r="45" spans="2:57" ht="18" customHeight="1">
      <c r="M45" s="448"/>
      <c r="N45" s="448"/>
      <c r="O45" s="448"/>
      <c r="P45" s="448"/>
      <c r="Q45" s="448"/>
      <c r="R45" s="448"/>
      <c r="S45" s="448"/>
      <c r="T45" s="448"/>
      <c r="U45" s="448"/>
      <c r="V45" s="448"/>
      <c r="W45" s="448"/>
      <c r="X45" s="448"/>
      <c r="Y45" s="448"/>
      <c r="Z45" s="448"/>
      <c r="AA45" s="448"/>
      <c r="AB45" s="448"/>
    </row>
    <row r="46" spans="2:57" ht="18" customHeight="1">
      <c r="M46" s="448"/>
      <c r="N46" s="448"/>
      <c r="O46" s="448"/>
      <c r="P46" s="448"/>
      <c r="Q46" s="448"/>
      <c r="R46" s="448"/>
      <c r="S46" s="448"/>
      <c r="T46" s="448"/>
      <c r="U46" s="448"/>
      <c r="V46" s="448"/>
      <c r="W46" s="448"/>
      <c r="X46" s="448"/>
      <c r="Y46" s="448"/>
      <c r="Z46" s="448"/>
      <c r="AA46" s="448"/>
      <c r="AB46" s="448"/>
    </row>
    <row r="47" spans="2:57" ht="18" customHeight="1">
      <c r="M47" s="448"/>
      <c r="N47" s="448"/>
      <c r="O47" s="448"/>
      <c r="P47" s="448"/>
      <c r="Q47" s="448"/>
      <c r="R47" s="448"/>
      <c r="S47" s="448"/>
      <c r="T47" s="448"/>
      <c r="U47" s="448"/>
      <c r="V47" s="448"/>
      <c r="W47" s="448"/>
      <c r="X47" s="448"/>
      <c r="Y47" s="448"/>
      <c r="Z47" s="448"/>
      <c r="AA47" s="448"/>
      <c r="AB47" s="448"/>
    </row>
    <row r="48" spans="2:57" ht="18" customHeight="1">
      <c r="M48" s="448"/>
      <c r="N48" s="448"/>
      <c r="O48" s="448"/>
      <c r="P48" s="448"/>
      <c r="Q48" s="448"/>
      <c r="R48" s="448"/>
      <c r="S48" s="448"/>
      <c r="T48" s="448"/>
      <c r="U48" s="448"/>
      <c r="V48" s="448"/>
      <c r="W48" s="448"/>
      <c r="X48" s="448"/>
      <c r="Y48" s="448"/>
      <c r="Z48" s="448"/>
      <c r="AA48" s="448"/>
      <c r="AB48" s="448"/>
    </row>
    <row r="49" spans="13:28" ht="18" customHeight="1">
      <c r="M49" s="448"/>
      <c r="N49" s="448"/>
      <c r="O49" s="448"/>
      <c r="P49" s="448"/>
      <c r="Q49" s="448"/>
      <c r="R49" s="448"/>
      <c r="S49" s="448"/>
      <c r="T49" s="448"/>
      <c r="U49" s="448"/>
      <c r="V49" s="448"/>
      <c r="W49" s="448"/>
      <c r="X49" s="448"/>
      <c r="Y49" s="448"/>
      <c r="Z49" s="448"/>
      <c r="AA49" s="448"/>
      <c r="AB49" s="448"/>
    </row>
    <row r="50" spans="13:28" ht="18" customHeight="1">
      <c r="M50" s="448"/>
      <c r="N50" s="448"/>
      <c r="O50" s="448"/>
      <c r="P50" s="448"/>
      <c r="Q50" s="448"/>
      <c r="R50" s="448"/>
      <c r="S50" s="448"/>
      <c r="T50" s="448"/>
      <c r="U50" s="448"/>
      <c r="V50" s="448"/>
      <c r="W50" s="448"/>
      <c r="X50" s="448"/>
      <c r="Y50" s="448"/>
      <c r="Z50" s="448"/>
      <c r="AA50" s="448"/>
      <c r="AB50" s="448"/>
    </row>
    <row r="51" spans="13:28" ht="18" customHeight="1">
      <c r="M51" s="448"/>
      <c r="N51" s="448"/>
      <c r="O51" s="448"/>
      <c r="P51" s="448"/>
      <c r="Q51" s="448"/>
      <c r="R51" s="448"/>
      <c r="S51" s="448"/>
      <c r="T51" s="448"/>
      <c r="U51" s="448"/>
      <c r="V51" s="448"/>
      <c r="W51" s="448"/>
      <c r="X51" s="448"/>
      <c r="Y51" s="448"/>
      <c r="Z51" s="448"/>
      <c r="AA51" s="448"/>
      <c r="AB51" s="448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30">
    <mergeCell ref="A2:AH2"/>
    <mergeCell ref="U1:W1"/>
    <mergeCell ref="X1:Y1"/>
    <mergeCell ref="Z1:AA1"/>
    <mergeCell ref="AC1:AD1"/>
    <mergeCell ref="AF1:AG1"/>
    <mergeCell ref="AF5:AF6"/>
    <mergeCell ref="C7:G7"/>
    <mergeCell ref="H7:N7"/>
    <mergeCell ref="O7:Q7"/>
    <mergeCell ref="A1:J1"/>
    <mergeCell ref="B10:C10"/>
    <mergeCell ref="T10:W10"/>
    <mergeCell ref="X10:AG10"/>
    <mergeCell ref="C5:G6"/>
    <mergeCell ref="H5:P6"/>
    <mergeCell ref="Q5:R6"/>
    <mergeCell ref="W5:Z6"/>
    <mergeCell ref="AA5:AC6"/>
    <mergeCell ref="AD5:AE6"/>
    <mergeCell ref="C20:AF20"/>
    <mergeCell ref="B16:H17"/>
    <mergeCell ref="J16:AF17"/>
    <mergeCell ref="C19:AF19"/>
    <mergeCell ref="B11:S11"/>
    <mergeCell ref="T11:W11"/>
    <mergeCell ref="B12:S12"/>
    <mergeCell ref="T12:AG12"/>
    <mergeCell ref="B13:S13"/>
    <mergeCell ref="T13:W13"/>
    <mergeCell ref="X13:AG13"/>
    <mergeCell ref="B14:S14"/>
    <mergeCell ref="T14:W14"/>
    <mergeCell ref="X14:AG14"/>
    <mergeCell ref="B15:S15"/>
    <mergeCell ref="T15:W15"/>
    <mergeCell ref="X15:AG15"/>
    <mergeCell ref="C21:AF21"/>
    <mergeCell ref="C22:AF22"/>
    <mergeCell ref="C23:F26"/>
    <mergeCell ref="G23:H24"/>
    <mergeCell ref="I23:I24"/>
    <mergeCell ref="J23:K23"/>
    <mergeCell ref="L23:N23"/>
    <mergeCell ref="J24:K24"/>
    <mergeCell ref="L24:N24"/>
    <mergeCell ref="G25:H26"/>
    <mergeCell ref="I25:I26"/>
    <mergeCell ref="J25:K25"/>
    <mergeCell ref="L25:N25"/>
    <mergeCell ref="R25:U25"/>
    <mergeCell ref="V25:Z25"/>
    <mergeCell ref="J26:K26"/>
    <mergeCell ref="L26:N26"/>
    <mergeCell ref="R26:U26"/>
    <mergeCell ref="V26:Z26"/>
    <mergeCell ref="R24:U24"/>
    <mergeCell ref="C38:AF38"/>
    <mergeCell ref="C39:AF39"/>
    <mergeCell ref="C40:AF40"/>
    <mergeCell ref="C33:F36"/>
    <mergeCell ref="G33:H34"/>
    <mergeCell ref="I33:I34"/>
    <mergeCell ref="J33:K33"/>
    <mergeCell ref="L33:N33"/>
    <mergeCell ref="J34:K34"/>
    <mergeCell ref="L34:N34"/>
    <mergeCell ref="G35:H36"/>
    <mergeCell ref="I35:I36"/>
    <mergeCell ref="J35:K35"/>
    <mergeCell ref="L35:N35"/>
    <mergeCell ref="J36:K36"/>
    <mergeCell ref="R34:U34"/>
    <mergeCell ref="AB35:AF36"/>
    <mergeCell ref="AB34:AF34"/>
    <mergeCell ref="R35:U35"/>
    <mergeCell ref="V35:Z35"/>
    <mergeCell ref="C37:AF37"/>
    <mergeCell ref="J31:K31"/>
    <mergeCell ref="L31:N31"/>
    <mergeCell ref="R31:U31"/>
    <mergeCell ref="V31:Z31"/>
    <mergeCell ref="C27:AF27"/>
    <mergeCell ref="C28:F31"/>
    <mergeCell ref="G28:H29"/>
    <mergeCell ref="I28:I29"/>
    <mergeCell ref="J28:K28"/>
    <mergeCell ref="L28:N28"/>
    <mergeCell ref="J29:K29"/>
    <mergeCell ref="L29:N29"/>
    <mergeCell ref="G30:H31"/>
    <mergeCell ref="I30:I31"/>
    <mergeCell ref="J30:K30"/>
    <mergeCell ref="L30:N30"/>
    <mergeCell ref="R30:U30"/>
    <mergeCell ref="R29:U29"/>
    <mergeCell ref="V30:Z30"/>
    <mergeCell ref="AL33:AP34"/>
    <mergeCell ref="AQ33:AR34"/>
    <mergeCell ref="AS33:AV34"/>
    <mergeCell ref="AW33:AX34"/>
    <mergeCell ref="AY33:BE34"/>
    <mergeCell ref="M44:AB51"/>
    <mergeCell ref="AJ11:AQ14"/>
    <mergeCell ref="AR11:AV14"/>
    <mergeCell ref="AW11:AY14"/>
    <mergeCell ref="AJ15:AQ18"/>
    <mergeCell ref="AR15:AV18"/>
    <mergeCell ref="AW15:AY18"/>
    <mergeCell ref="AR19:AV22"/>
    <mergeCell ref="AW19:AY22"/>
    <mergeCell ref="AL25:AP26"/>
    <mergeCell ref="AQ25:AR26"/>
    <mergeCell ref="AW25:AX26"/>
    <mergeCell ref="AY25:BE26"/>
    <mergeCell ref="AS25:AV26"/>
    <mergeCell ref="AL29:AP30"/>
    <mergeCell ref="L36:N36"/>
    <mergeCell ref="R36:U36"/>
    <mergeCell ref="V36:Z36"/>
    <mergeCell ref="C32:AF32"/>
    <mergeCell ref="AX7:CA7"/>
    <mergeCell ref="AY37:BE39"/>
    <mergeCell ref="BA11:BH14"/>
    <mergeCell ref="BI11:BM14"/>
    <mergeCell ref="BN11:BP14"/>
    <mergeCell ref="AQ29:AR30"/>
    <mergeCell ref="AS29:AV30"/>
    <mergeCell ref="AW29:AX30"/>
    <mergeCell ref="AY29:BE30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4"/>
  <sheetViews>
    <sheetView workbookViewId="0">
      <selection activeCell="C13" sqref="C13"/>
    </sheetView>
  </sheetViews>
  <sheetFormatPr defaultRowHeight="38.25" customHeight="1"/>
  <cols>
    <col min="1" max="3" width="9" style="29"/>
    <col min="4" max="4" width="3" style="29" customWidth="1"/>
    <col min="5" max="6" width="9" style="29"/>
    <col min="7" max="7" width="2.5" style="29" customWidth="1"/>
    <col min="8" max="8" width="9" style="29"/>
    <col min="9" max="9" width="9.5" style="29" bestFit="1" customWidth="1"/>
    <col min="10" max="16384" width="9" style="29"/>
  </cols>
  <sheetData>
    <row r="1" spans="1:9" ht="38.25" customHeight="1">
      <c r="A1" s="480" t="s">
        <v>84</v>
      </c>
      <c r="B1" s="480"/>
      <c r="C1" s="480"/>
      <c r="D1" s="480"/>
      <c r="F1" s="481" t="s">
        <v>749</v>
      </c>
      <c r="G1" s="481"/>
      <c r="H1" s="481"/>
      <c r="I1" s="481"/>
    </row>
    <row r="2" spans="1:9" ht="38.25" customHeight="1">
      <c r="A2" s="475" t="s">
        <v>272</v>
      </c>
      <c r="B2" s="475"/>
      <c r="C2" s="474">
        <v>48000</v>
      </c>
      <c r="D2" s="474"/>
      <c r="F2" s="248">
        <v>303</v>
      </c>
      <c r="G2" s="247" t="s">
        <v>3</v>
      </c>
      <c r="H2" s="245">
        <v>500</v>
      </c>
      <c r="I2" s="246">
        <f>F2*H2</f>
        <v>151500</v>
      </c>
    </row>
    <row r="3" spans="1:9" ht="38.25" customHeight="1" thickBot="1">
      <c r="A3" s="475" t="s">
        <v>1165</v>
      </c>
      <c r="B3" s="475"/>
      <c r="C3" s="474">
        <v>24000</v>
      </c>
      <c r="D3" s="474"/>
      <c r="F3" s="248">
        <v>16</v>
      </c>
      <c r="G3" s="247" t="s">
        <v>3</v>
      </c>
      <c r="H3" s="245">
        <v>500</v>
      </c>
      <c r="I3" s="249">
        <f>F3*H3</f>
        <v>8000</v>
      </c>
    </row>
    <row r="4" spans="1:9" ht="38.25" customHeight="1" thickBot="1">
      <c r="A4" s="475" t="s">
        <v>1166</v>
      </c>
      <c r="B4" s="475"/>
      <c r="C4" s="474">
        <v>144000</v>
      </c>
      <c r="D4" s="474"/>
      <c r="I4" s="250">
        <f>SUM(I2:I3)</f>
        <v>159500</v>
      </c>
    </row>
    <row r="5" spans="1:9" ht="38.25" customHeight="1">
      <c r="A5" s="475" t="s">
        <v>179</v>
      </c>
      <c r="B5" s="475"/>
      <c r="C5" s="474">
        <v>32000</v>
      </c>
      <c r="D5" s="474"/>
    </row>
    <row r="6" spans="1:9" ht="38.25" customHeight="1">
      <c r="A6" s="475" t="s">
        <v>1167</v>
      </c>
      <c r="B6" s="475"/>
      <c r="C6" s="474">
        <v>8000</v>
      </c>
      <c r="D6" s="474"/>
    </row>
    <row r="7" spans="1:9" ht="38.25" customHeight="1">
      <c r="A7" s="475" t="s">
        <v>1168</v>
      </c>
      <c r="B7" s="475"/>
      <c r="C7" s="474">
        <v>24000</v>
      </c>
      <c r="D7" s="474"/>
    </row>
    <row r="8" spans="1:9" ht="38.25" customHeight="1">
      <c r="A8" s="475" t="s">
        <v>1169</v>
      </c>
      <c r="B8" s="475"/>
      <c r="C8" s="474">
        <v>48000</v>
      </c>
      <c r="D8" s="474"/>
    </row>
    <row r="9" spans="1:9" ht="38.25" customHeight="1">
      <c r="A9" s="475" t="s">
        <v>1170</v>
      </c>
      <c r="B9" s="475"/>
      <c r="C9" s="474">
        <v>48000</v>
      </c>
      <c r="D9" s="474"/>
    </row>
    <row r="10" spans="1:9" ht="38.25" customHeight="1">
      <c r="A10" s="475" t="s">
        <v>1171</v>
      </c>
      <c r="B10" s="475"/>
      <c r="C10" s="474">
        <v>72000</v>
      </c>
      <c r="D10" s="474"/>
    </row>
    <row r="11" spans="1:9" ht="38.25" customHeight="1" thickBot="1">
      <c r="A11" s="475" t="s">
        <v>1172</v>
      </c>
      <c r="B11" s="475"/>
      <c r="C11" s="477">
        <v>116000</v>
      </c>
      <c r="D11" s="477"/>
    </row>
    <row r="12" spans="1:9" ht="38.25" customHeight="1" thickBot="1">
      <c r="A12" s="476"/>
      <c r="B12" s="388"/>
      <c r="C12" s="478">
        <f>SUM(C2:C11)</f>
        <v>564000</v>
      </c>
      <c r="D12" s="479"/>
    </row>
    <row r="13" spans="1:9" ht="38.25" customHeight="1">
      <c r="A13" s="305"/>
      <c r="B13" s="305"/>
    </row>
    <row r="14" spans="1:9" ht="38.25" customHeight="1">
      <c r="A14" s="305"/>
      <c r="B14" s="305"/>
    </row>
  </sheetData>
  <mergeCells count="26">
    <mergeCell ref="C10:D10"/>
    <mergeCell ref="C11:D11"/>
    <mergeCell ref="C12:D12"/>
    <mergeCell ref="A1:D1"/>
    <mergeCell ref="F1:I1"/>
    <mergeCell ref="A2:B2"/>
    <mergeCell ref="A3:B3"/>
    <mergeCell ref="A4:B4"/>
    <mergeCell ref="A5:B5"/>
    <mergeCell ref="A6:B6"/>
    <mergeCell ref="A13:B13"/>
    <mergeCell ref="A14:B14"/>
    <mergeCell ref="C2:D2"/>
    <mergeCell ref="C3:D3"/>
    <mergeCell ref="C4:D4"/>
    <mergeCell ref="C5:D5"/>
    <mergeCell ref="C6:D6"/>
    <mergeCell ref="C7:D7"/>
    <mergeCell ref="C8:D8"/>
    <mergeCell ref="C9:D9"/>
    <mergeCell ref="A7:B7"/>
    <mergeCell ref="A8:B8"/>
    <mergeCell ref="A9:B9"/>
    <mergeCell ref="A10:B10"/>
    <mergeCell ref="A11:B11"/>
    <mergeCell ref="A12:B12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2:Y49"/>
  <sheetViews>
    <sheetView topLeftCell="A25" workbookViewId="0">
      <selection activeCell="I28" sqref="I28"/>
    </sheetView>
  </sheetViews>
  <sheetFormatPr defaultColWidth="3.75" defaultRowHeight="24" customHeight="1"/>
  <cols>
    <col min="1" max="14" width="3.75" style="167"/>
    <col min="15" max="15" width="4.375" style="167" customWidth="1"/>
    <col min="16" max="19" width="3.75" style="167"/>
    <col min="20" max="20" width="4.375" style="167" customWidth="1"/>
    <col min="21" max="16384" width="3.75" style="167"/>
  </cols>
  <sheetData>
    <row r="2" spans="2:22" ht="24" customHeight="1">
      <c r="Q2" s="491">
        <v>43152</v>
      </c>
      <c r="R2" s="491"/>
      <c r="S2" s="491"/>
      <c r="T2" s="491"/>
      <c r="U2" s="491"/>
      <c r="V2" s="491"/>
    </row>
    <row r="3" spans="2:22" ht="24" customHeight="1">
      <c r="B3" s="490" t="s">
        <v>640</v>
      </c>
      <c r="C3" s="490"/>
      <c r="D3" s="490"/>
      <c r="E3" s="168" t="s">
        <v>135</v>
      </c>
    </row>
    <row r="5" spans="2:22" ht="24" customHeight="1">
      <c r="B5" s="482" t="s">
        <v>136</v>
      </c>
      <c r="C5" s="482"/>
      <c r="D5" s="482"/>
      <c r="E5" s="482" t="s">
        <v>137</v>
      </c>
      <c r="F5" s="482"/>
      <c r="G5" s="482"/>
      <c r="H5" s="482"/>
      <c r="I5" s="482" t="s">
        <v>138</v>
      </c>
      <c r="J5" s="482"/>
      <c r="K5" s="482"/>
      <c r="L5" s="482" t="s">
        <v>139</v>
      </c>
      <c r="M5" s="482"/>
      <c r="N5" s="482"/>
      <c r="O5" s="482" t="s">
        <v>137</v>
      </c>
      <c r="P5" s="482"/>
      <c r="Q5" s="482" t="s">
        <v>140</v>
      </c>
      <c r="R5" s="482"/>
      <c r="S5" s="482" t="s">
        <v>141</v>
      </c>
      <c r="T5" s="482"/>
      <c r="U5" s="482"/>
    </row>
    <row r="6" spans="2:22" ht="24" customHeight="1">
      <c r="B6" s="483">
        <v>43447</v>
      </c>
      <c r="C6" s="484"/>
      <c r="D6" s="484"/>
      <c r="E6" s="485" t="s">
        <v>1173</v>
      </c>
      <c r="F6" s="485"/>
      <c r="G6" s="485"/>
      <c r="H6" s="485"/>
      <c r="I6" s="486">
        <v>850</v>
      </c>
      <c r="J6" s="486"/>
      <c r="K6" s="486"/>
      <c r="L6" s="486"/>
      <c r="M6" s="486"/>
      <c r="N6" s="486"/>
      <c r="O6" s="169">
        <v>4</v>
      </c>
      <c r="P6" s="170" t="s">
        <v>142</v>
      </c>
      <c r="Q6" s="169"/>
      <c r="R6" s="170" t="s">
        <v>144</v>
      </c>
      <c r="S6" s="487">
        <f t="shared" ref="S6:S13" si="0">I6*O6+L6*Q6</f>
        <v>3400</v>
      </c>
      <c r="T6" s="488"/>
      <c r="U6" s="489"/>
    </row>
    <row r="7" spans="2:22" ht="24" customHeight="1">
      <c r="B7" s="483">
        <v>43448</v>
      </c>
      <c r="C7" s="484"/>
      <c r="D7" s="484"/>
      <c r="E7" s="485" t="s">
        <v>1174</v>
      </c>
      <c r="F7" s="485"/>
      <c r="G7" s="485"/>
      <c r="H7" s="485"/>
      <c r="I7" s="486">
        <v>850</v>
      </c>
      <c r="J7" s="486"/>
      <c r="K7" s="486"/>
      <c r="L7" s="486"/>
      <c r="M7" s="486"/>
      <c r="N7" s="486"/>
      <c r="O7" s="169">
        <v>5</v>
      </c>
      <c r="P7" s="170" t="s">
        <v>142</v>
      </c>
      <c r="Q7" s="169"/>
      <c r="R7" s="170" t="s">
        <v>142</v>
      </c>
      <c r="S7" s="487">
        <f t="shared" ref="S7" si="1">I7*O7+L7*Q7</f>
        <v>4250</v>
      </c>
      <c r="T7" s="488"/>
      <c r="U7" s="489"/>
    </row>
    <row r="8" spans="2:22" ht="24" customHeight="1">
      <c r="B8" s="483">
        <v>43449</v>
      </c>
      <c r="C8" s="484"/>
      <c r="D8" s="484"/>
      <c r="E8" s="485" t="s">
        <v>1175</v>
      </c>
      <c r="F8" s="485"/>
      <c r="G8" s="485"/>
      <c r="H8" s="485"/>
      <c r="I8" s="486">
        <v>850</v>
      </c>
      <c r="J8" s="486"/>
      <c r="K8" s="486"/>
      <c r="L8" s="486"/>
      <c r="M8" s="486"/>
      <c r="N8" s="486"/>
      <c r="O8" s="169">
        <v>6</v>
      </c>
      <c r="P8" s="170" t="s">
        <v>142</v>
      </c>
      <c r="Q8" s="169"/>
      <c r="R8" s="170" t="s">
        <v>142</v>
      </c>
      <c r="S8" s="487">
        <f>I8*O8+L8*Q8</f>
        <v>5100</v>
      </c>
      <c r="T8" s="488"/>
      <c r="U8" s="489"/>
    </row>
    <row r="9" spans="2:22" ht="24" customHeight="1">
      <c r="B9" s="483">
        <v>43450</v>
      </c>
      <c r="C9" s="484"/>
      <c r="D9" s="484"/>
      <c r="E9" s="485" t="s">
        <v>1176</v>
      </c>
      <c r="F9" s="485"/>
      <c r="G9" s="485"/>
      <c r="H9" s="485"/>
      <c r="I9" s="486">
        <v>850</v>
      </c>
      <c r="J9" s="486"/>
      <c r="K9" s="486"/>
      <c r="L9" s="486"/>
      <c r="M9" s="486"/>
      <c r="N9" s="486"/>
      <c r="O9" s="169">
        <v>5.5</v>
      </c>
      <c r="P9" s="170" t="s">
        <v>142</v>
      </c>
      <c r="Q9" s="169"/>
      <c r="R9" s="170" t="s">
        <v>142</v>
      </c>
      <c r="S9" s="487">
        <f>I9*O9+L9*Q9</f>
        <v>4675</v>
      </c>
      <c r="T9" s="488"/>
      <c r="U9" s="489"/>
    </row>
    <row r="10" spans="2:22" ht="24" customHeight="1">
      <c r="B10" s="483">
        <v>43451</v>
      </c>
      <c r="C10" s="484"/>
      <c r="D10" s="484"/>
      <c r="E10" s="485" t="s">
        <v>1177</v>
      </c>
      <c r="F10" s="485"/>
      <c r="G10" s="485"/>
      <c r="H10" s="485"/>
      <c r="I10" s="486">
        <v>850</v>
      </c>
      <c r="J10" s="486"/>
      <c r="K10" s="486"/>
      <c r="L10" s="486"/>
      <c r="M10" s="486"/>
      <c r="N10" s="486"/>
      <c r="O10" s="169">
        <v>8</v>
      </c>
      <c r="P10" s="170" t="s">
        <v>142</v>
      </c>
      <c r="Q10" s="169"/>
      <c r="R10" s="170" t="s">
        <v>142</v>
      </c>
      <c r="S10" s="487">
        <f t="shared" ref="S10" si="2">I10*O10+L10*Q10</f>
        <v>6800</v>
      </c>
      <c r="T10" s="488"/>
      <c r="U10" s="489"/>
    </row>
    <row r="11" spans="2:22" ht="24" customHeight="1">
      <c r="B11" s="483">
        <v>43452</v>
      </c>
      <c r="C11" s="484"/>
      <c r="D11" s="484"/>
      <c r="E11" s="485" t="s">
        <v>1178</v>
      </c>
      <c r="F11" s="485"/>
      <c r="G11" s="485"/>
      <c r="H11" s="485"/>
      <c r="I11" s="486">
        <v>850</v>
      </c>
      <c r="J11" s="486"/>
      <c r="K11" s="486"/>
      <c r="L11" s="486"/>
      <c r="M11" s="486"/>
      <c r="N11" s="486"/>
      <c r="O11" s="169">
        <v>6.5</v>
      </c>
      <c r="P11" s="170" t="s">
        <v>142</v>
      </c>
      <c r="Q11" s="169"/>
      <c r="R11" s="170" t="s">
        <v>142</v>
      </c>
      <c r="S11" s="487">
        <f>I11*O11+L11*Q11</f>
        <v>5525</v>
      </c>
      <c r="T11" s="488"/>
      <c r="U11" s="489"/>
    </row>
    <row r="12" spans="2:22" ht="24" customHeight="1">
      <c r="B12" s="483">
        <v>43460</v>
      </c>
      <c r="C12" s="484"/>
      <c r="D12" s="484"/>
      <c r="E12" s="485" t="s">
        <v>1179</v>
      </c>
      <c r="F12" s="485"/>
      <c r="G12" s="485"/>
      <c r="H12" s="485"/>
      <c r="I12" s="486">
        <v>850</v>
      </c>
      <c r="J12" s="486"/>
      <c r="K12" s="486"/>
      <c r="L12" s="486"/>
      <c r="M12" s="486"/>
      <c r="N12" s="486"/>
      <c r="O12" s="169">
        <v>6</v>
      </c>
      <c r="P12" s="170" t="s">
        <v>142</v>
      </c>
      <c r="Q12" s="169"/>
      <c r="R12" s="170" t="s">
        <v>142</v>
      </c>
      <c r="S12" s="487">
        <f t="shared" ref="S12" si="3">I12*O12+L12*Q12</f>
        <v>5100</v>
      </c>
      <c r="T12" s="488"/>
      <c r="U12" s="489"/>
    </row>
    <row r="13" spans="2:22" ht="24" customHeight="1">
      <c r="B13" s="500">
        <v>43463</v>
      </c>
      <c r="C13" s="501"/>
      <c r="D13" s="501"/>
      <c r="E13" s="485" t="s">
        <v>1179</v>
      </c>
      <c r="F13" s="485"/>
      <c r="G13" s="485"/>
      <c r="H13" s="485"/>
      <c r="I13" s="502">
        <v>850</v>
      </c>
      <c r="J13" s="502"/>
      <c r="K13" s="502"/>
      <c r="L13" s="502"/>
      <c r="M13" s="502"/>
      <c r="N13" s="502"/>
      <c r="O13" s="251">
        <v>6</v>
      </c>
      <c r="P13" s="252" t="s">
        <v>142</v>
      </c>
      <c r="Q13" s="251"/>
      <c r="R13" s="252" t="s">
        <v>144</v>
      </c>
      <c r="S13" s="503">
        <f t="shared" si="0"/>
        <v>5100</v>
      </c>
      <c r="T13" s="504"/>
      <c r="U13" s="505"/>
    </row>
    <row r="14" spans="2:22" ht="24" customHeight="1">
      <c r="B14" s="483">
        <v>43101</v>
      </c>
      <c r="C14" s="484"/>
      <c r="D14" s="484"/>
      <c r="E14" s="485"/>
      <c r="F14" s="485"/>
      <c r="G14" s="485"/>
      <c r="H14" s="485"/>
      <c r="I14" s="486"/>
      <c r="J14" s="486"/>
      <c r="K14" s="486"/>
      <c r="L14" s="486"/>
      <c r="M14" s="486"/>
      <c r="N14" s="486"/>
      <c r="O14" s="169"/>
      <c r="P14" s="170" t="s">
        <v>142</v>
      </c>
      <c r="Q14" s="169"/>
      <c r="R14" s="170" t="s">
        <v>142</v>
      </c>
      <c r="S14" s="487">
        <v>5000</v>
      </c>
      <c r="T14" s="488"/>
      <c r="U14" s="489"/>
    </row>
    <row r="15" spans="2:22" ht="24" customHeight="1">
      <c r="B15" s="483">
        <v>43102</v>
      </c>
      <c r="C15" s="484"/>
      <c r="D15" s="484"/>
      <c r="E15" s="485"/>
      <c r="F15" s="485"/>
      <c r="G15" s="485"/>
      <c r="H15" s="485"/>
      <c r="I15" s="486"/>
      <c r="J15" s="486"/>
      <c r="K15" s="486"/>
      <c r="L15" s="486"/>
      <c r="M15" s="486"/>
      <c r="N15" s="486"/>
      <c r="O15" s="169"/>
      <c r="P15" s="170" t="s">
        <v>142</v>
      </c>
      <c r="Q15" s="169"/>
      <c r="R15" s="170" t="s">
        <v>142</v>
      </c>
      <c r="S15" s="487">
        <v>5000</v>
      </c>
      <c r="T15" s="488"/>
      <c r="U15" s="489"/>
    </row>
    <row r="16" spans="2:22" ht="24" customHeight="1">
      <c r="B16" s="483">
        <v>43103</v>
      </c>
      <c r="C16" s="484"/>
      <c r="D16" s="484"/>
      <c r="E16" s="485"/>
      <c r="F16" s="485"/>
      <c r="G16" s="485"/>
      <c r="H16" s="485"/>
      <c r="I16" s="486"/>
      <c r="J16" s="486"/>
      <c r="K16" s="486"/>
      <c r="L16" s="486"/>
      <c r="M16" s="486"/>
      <c r="N16" s="486"/>
      <c r="O16" s="169"/>
      <c r="P16" s="170" t="s">
        <v>142</v>
      </c>
      <c r="Q16" s="169"/>
      <c r="R16" s="170" t="s">
        <v>142</v>
      </c>
      <c r="S16" s="487">
        <v>5000</v>
      </c>
      <c r="T16" s="488"/>
      <c r="U16" s="489"/>
    </row>
    <row r="17" spans="1:25" ht="24" customHeight="1">
      <c r="B17" s="483">
        <v>43104</v>
      </c>
      <c r="C17" s="484"/>
      <c r="D17" s="484"/>
      <c r="E17" s="485"/>
      <c r="F17" s="485"/>
      <c r="G17" s="485"/>
      <c r="H17" s="485"/>
      <c r="I17" s="486"/>
      <c r="J17" s="486"/>
      <c r="K17" s="486"/>
      <c r="L17" s="486"/>
      <c r="M17" s="486"/>
      <c r="N17" s="486"/>
      <c r="O17" s="169"/>
      <c r="P17" s="170" t="s">
        <v>142</v>
      </c>
      <c r="Q17" s="169"/>
      <c r="R17" s="170" t="s">
        <v>144</v>
      </c>
      <c r="S17" s="487">
        <v>5000</v>
      </c>
      <c r="T17" s="488"/>
      <c r="U17" s="489"/>
    </row>
    <row r="18" spans="1:25" ht="24" customHeight="1">
      <c r="B18" s="483">
        <v>43142</v>
      </c>
      <c r="C18" s="484"/>
      <c r="D18" s="484"/>
      <c r="E18" s="485" t="s">
        <v>1180</v>
      </c>
      <c r="F18" s="485"/>
      <c r="G18" s="485"/>
      <c r="H18" s="485"/>
      <c r="I18" s="486">
        <v>850</v>
      </c>
      <c r="J18" s="486"/>
      <c r="K18" s="486"/>
      <c r="L18" s="486"/>
      <c r="M18" s="486"/>
      <c r="N18" s="486"/>
      <c r="O18" s="169">
        <v>5.5</v>
      </c>
      <c r="P18" s="170" t="s">
        <v>142</v>
      </c>
      <c r="Q18" s="169"/>
      <c r="R18" s="170" t="s">
        <v>142</v>
      </c>
      <c r="S18" s="487">
        <f t="shared" ref="S18" si="4">I18*O18+L18*Q18</f>
        <v>4675</v>
      </c>
      <c r="T18" s="488"/>
      <c r="U18" s="489"/>
    </row>
    <row r="19" spans="1:25" ht="24" customHeight="1">
      <c r="B19" s="483">
        <v>43143</v>
      </c>
      <c r="C19" s="484"/>
      <c r="D19" s="484"/>
      <c r="E19" s="485" t="s">
        <v>1179</v>
      </c>
      <c r="F19" s="485"/>
      <c r="G19" s="485"/>
      <c r="H19" s="485"/>
      <c r="I19" s="486">
        <v>850</v>
      </c>
      <c r="J19" s="486"/>
      <c r="K19" s="486"/>
      <c r="L19" s="486"/>
      <c r="M19" s="486"/>
      <c r="N19" s="486"/>
      <c r="O19" s="169">
        <v>5</v>
      </c>
      <c r="P19" s="170" t="s">
        <v>142</v>
      </c>
      <c r="Q19" s="169"/>
      <c r="R19" s="170" t="s">
        <v>142</v>
      </c>
      <c r="S19" s="487">
        <f t="shared" ref="S19" si="5">I19*O19+L19*Q19</f>
        <v>4250</v>
      </c>
      <c r="T19" s="488"/>
      <c r="U19" s="489"/>
    </row>
    <row r="20" spans="1:25" ht="24" customHeight="1">
      <c r="B20" s="483">
        <v>43149</v>
      </c>
      <c r="C20" s="484"/>
      <c r="D20" s="484"/>
      <c r="E20" s="485" t="s">
        <v>1182</v>
      </c>
      <c r="F20" s="485"/>
      <c r="G20" s="485"/>
      <c r="H20" s="485"/>
      <c r="I20" s="486">
        <v>850</v>
      </c>
      <c r="J20" s="486"/>
      <c r="K20" s="486"/>
      <c r="L20" s="486"/>
      <c r="M20" s="486"/>
      <c r="N20" s="486"/>
      <c r="O20" s="169">
        <v>7</v>
      </c>
      <c r="P20" s="170" t="s">
        <v>142</v>
      </c>
      <c r="Q20" s="169"/>
      <c r="R20" s="170" t="s">
        <v>142</v>
      </c>
      <c r="S20" s="487">
        <f t="shared" ref="S20" si="6">I20*O20+L20*Q20</f>
        <v>5950</v>
      </c>
      <c r="T20" s="488"/>
      <c r="U20" s="489"/>
    </row>
    <row r="21" spans="1:25" ht="24" customHeight="1">
      <c r="B21" s="493">
        <v>43150</v>
      </c>
      <c r="C21" s="494"/>
      <c r="D21" s="494"/>
      <c r="E21" s="495" t="s">
        <v>1181</v>
      </c>
      <c r="F21" s="495"/>
      <c r="G21" s="495"/>
      <c r="H21" s="495"/>
      <c r="I21" s="496">
        <v>850</v>
      </c>
      <c r="J21" s="496"/>
      <c r="K21" s="496"/>
      <c r="L21" s="496"/>
      <c r="M21" s="496"/>
      <c r="N21" s="496"/>
      <c r="O21" s="171">
        <v>3.5</v>
      </c>
      <c r="P21" s="172" t="s">
        <v>143</v>
      </c>
      <c r="Q21" s="171"/>
      <c r="R21" s="172" t="s">
        <v>143</v>
      </c>
      <c r="S21" s="497">
        <f t="shared" ref="S21" si="7">I21*O21+L21*Q21</f>
        <v>2975</v>
      </c>
      <c r="T21" s="498"/>
      <c r="U21" s="499"/>
    </row>
    <row r="22" spans="1:25" ht="24" customHeight="1">
      <c r="B22" s="175"/>
      <c r="C22" s="175"/>
      <c r="D22" s="175"/>
      <c r="E22" s="175"/>
      <c r="F22" s="175"/>
      <c r="G22" s="175"/>
      <c r="H22" s="175"/>
      <c r="I22" s="175"/>
      <c r="O22" s="173"/>
      <c r="P22" s="174"/>
      <c r="Q22" s="173"/>
      <c r="R22" s="174"/>
      <c r="S22" s="492">
        <f>SUM(S6:S21)</f>
        <v>77800</v>
      </c>
      <c r="T22" s="492"/>
      <c r="U22" s="492"/>
    </row>
    <row r="23" spans="1:25" ht="24" customHeight="1" thickBot="1">
      <c r="B23" s="175"/>
      <c r="C23" s="175"/>
      <c r="D23" s="175"/>
      <c r="E23" s="175"/>
      <c r="F23" s="175"/>
      <c r="G23" s="175"/>
      <c r="H23" s="175"/>
      <c r="I23" s="175"/>
      <c r="O23" s="518" t="s">
        <v>1183</v>
      </c>
      <c r="P23" s="518"/>
      <c r="Q23" s="518"/>
      <c r="R23" s="518"/>
      <c r="S23" s="519">
        <v>10000</v>
      </c>
      <c r="T23" s="520"/>
      <c r="U23" s="521"/>
    </row>
    <row r="24" spans="1:25" ht="24" customHeight="1" thickBot="1">
      <c r="B24" s="175"/>
      <c r="C24" s="175"/>
      <c r="D24" s="175"/>
      <c r="E24" s="175"/>
      <c r="F24" s="175"/>
      <c r="G24" s="175"/>
      <c r="H24" s="175"/>
      <c r="I24" s="175"/>
      <c r="O24" s="173"/>
      <c r="P24" s="174"/>
      <c r="Q24" s="173"/>
      <c r="R24" s="174"/>
      <c r="S24" s="522">
        <f>S22-S23</f>
        <v>67800</v>
      </c>
      <c r="T24" s="523"/>
      <c r="U24" s="524"/>
    </row>
    <row r="25" spans="1:25" ht="24" customHeight="1">
      <c r="B25" s="175"/>
      <c r="C25" s="175"/>
      <c r="D25" s="175"/>
      <c r="E25" s="175"/>
      <c r="F25" s="175"/>
      <c r="G25" s="175"/>
      <c r="H25" s="175"/>
      <c r="I25" s="175"/>
      <c r="O25" s="173"/>
      <c r="P25" s="174"/>
      <c r="Q25" s="173"/>
      <c r="R25" s="174"/>
      <c r="S25" s="253"/>
      <c r="T25" s="253"/>
      <c r="U25" s="253"/>
    </row>
    <row r="26" spans="1:25" ht="24" customHeight="1">
      <c r="A26" s="525" t="s">
        <v>1184</v>
      </c>
      <c r="B26" s="525"/>
      <c r="C26" s="525"/>
      <c r="D26" s="525"/>
      <c r="E26" s="526">
        <v>10000</v>
      </c>
      <c r="F26" s="526"/>
      <c r="G26" s="526"/>
      <c r="H26" s="526"/>
      <c r="I26" s="517" t="s">
        <v>1186</v>
      </c>
      <c r="J26" s="517"/>
      <c r="K26" s="517"/>
      <c r="L26" s="517"/>
      <c r="M26" s="517"/>
      <c r="N26" s="517"/>
      <c r="O26" s="173"/>
      <c r="P26" s="174"/>
      <c r="Q26" s="173"/>
      <c r="R26" s="174"/>
      <c r="S26" s="253"/>
      <c r="T26" s="253"/>
      <c r="U26" s="253"/>
    </row>
    <row r="27" spans="1:25" ht="24" customHeight="1">
      <c r="A27" s="525" t="s">
        <v>1185</v>
      </c>
      <c r="B27" s="525"/>
      <c r="C27" s="525"/>
      <c r="D27" s="525"/>
      <c r="E27" s="526">
        <v>34000</v>
      </c>
      <c r="F27" s="526"/>
      <c r="G27" s="526"/>
      <c r="H27" s="526"/>
      <c r="I27" s="517" t="s">
        <v>1187</v>
      </c>
      <c r="J27" s="517"/>
      <c r="K27" s="517"/>
      <c r="L27" s="517"/>
      <c r="M27" s="517"/>
      <c r="N27" s="517"/>
      <c r="O27" s="173"/>
      <c r="P27" s="174"/>
      <c r="Q27" s="173"/>
      <c r="R27" s="174"/>
      <c r="S27" s="253"/>
      <c r="T27" s="253"/>
      <c r="U27" s="253"/>
    </row>
    <row r="28" spans="1:25" ht="24" customHeight="1">
      <c r="B28" s="175"/>
      <c r="C28" s="175"/>
      <c r="D28" s="175"/>
      <c r="E28" s="175"/>
      <c r="F28" s="175"/>
      <c r="G28" s="175"/>
      <c r="H28" s="175"/>
      <c r="I28" s="175"/>
      <c r="O28" s="173"/>
      <c r="P28" s="174"/>
      <c r="Q28" s="173"/>
      <c r="R28" s="174"/>
      <c r="S28" s="253"/>
      <c r="T28" s="253"/>
      <c r="U28" s="253"/>
    </row>
    <row r="29" spans="1:25" ht="24" customHeight="1">
      <c r="B29" s="175"/>
      <c r="C29" s="175"/>
      <c r="D29" s="175"/>
      <c r="E29" s="175"/>
      <c r="F29" s="175"/>
      <c r="G29" s="175"/>
      <c r="H29" s="175"/>
      <c r="I29" s="175"/>
      <c r="O29" s="173"/>
      <c r="P29" s="174"/>
      <c r="Q29" s="173"/>
      <c r="R29" s="174"/>
      <c r="S29" s="253"/>
      <c r="T29" s="253"/>
      <c r="U29" s="253"/>
    </row>
    <row r="30" spans="1:25" ht="24" customHeight="1">
      <c r="A30" s="175"/>
      <c r="B30" s="175"/>
      <c r="C30" s="175"/>
      <c r="D30" s="175"/>
      <c r="E30" s="175"/>
      <c r="F30" s="175"/>
      <c r="G30" s="175"/>
      <c r="H30" s="175"/>
      <c r="I30" s="175"/>
      <c r="O30" s="173"/>
      <c r="P30" s="174"/>
      <c r="Q30" s="173"/>
      <c r="R30" s="173"/>
      <c r="S30" s="173"/>
      <c r="T30" s="173"/>
      <c r="U30" s="173"/>
      <c r="V30" s="173"/>
      <c r="W30" s="173"/>
      <c r="X30" s="173"/>
      <c r="Y30" s="173"/>
    </row>
    <row r="31" spans="1:25" ht="24" customHeight="1">
      <c r="A31" s="175"/>
      <c r="B31" s="175"/>
      <c r="C31" s="175"/>
      <c r="D31" s="175"/>
      <c r="E31" s="175"/>
      <c r="F31" s="175"/>
      <c r="G31" s="175"/>
      <c r="H31" s="175"/>
      <c r="I31" s="175"/>
      <c r="O31" s="173"/>
      <c r="P31" s="174"/>
      <c r="Q31" s="173"/>
      <c r="R31" s="173"/>
      <c r="S31" s="173"/>
      <c r="T31" s="173"/>
      <c r="U31" s="173"/>
      <c r="V31" s="173"/>
      <c r="W31" s="173"/>
      <c r="X31" s="173"/>
      <c r="Y31" s="173"/>
    </row>
    <row r="32" spans="1:25" ht="24" customHeight="1">
      <c r="Q32" s="491">
        <v>42419</v>
      </c>
      <c r="R32" s="491"/>
      <c r="S32" s="491"/>
      <c r="T32" s="491"/>
      <c r="U32" s="491"/>
      <c r="V32" s="491"/>
    </row>
    <row r="33" spans="1:22" ht="24" customHeight="1">
      <c r="B33" s="490" t="s">
        <v>146</v>
      </c>
      <c r="C33" s="490"/>
      <c r="D33" s="490"/>
      <c r="E33" s="168" t="s">
        <v>135</v>
      </c>
    </row>
    <row r="35" spans="1:22" ht="24" customHeight="1">
      <c r="B35" s="482" t="s">
        <v>136</v>
      </c>
      <c r="C35" s="482"/>
      <c r="D35" s="482"/>
      <c r="E35" s="482" t="s">
        <v>137</v>
      </c>
      <c r="F35" s="482"/>
      <c r="G35" s="482"/>
      <c r="H35" s="482"/>
      <c r="I35" s="482" t="s">
        <v>138</v>
      </c>
      <c r="J35" s="482"/>
      <c r="K35" s="482"/>
      <c r="L35" s="482" t="s">
        <v>139</v>
      </c>
      <c r="M35" s="482"/>
      <c r="N35" s="482"/>
      <c r="O35" s="482" t="s">
        <v>137</v>
      </c>
      <c r="P35" s="482"/>
      <c r="Q35" s="482" t="s">
        <v>140</v>
      </c>
      <c r="R35" s="482"/>
      <c r="S35" s="482" t="s">
        <v>141</v>
      </c>
      <c r="T35" s="482"/>
      <c r="U35" s="482"/>
    </row>
    <row r="36" spans="1:22" ht="24" customHeight="1">
      <c r="B36" s="483">
        <v>43142</v>
      </c>
      <c r="C36" s="484"/>
      <c r="D36" s="484"/>
      <c r="E36" s="484" t="s">
        <v>147</v>
      </c>
      <c r="F36" s="484"/>
      <c r="G36" s="484"/>
      <c r="H36" s="484"/>
      <c r="I36" s="486">
        <v>1250</v>
      </c>
      <c r="J36" s="486"/>
      <c r="K36" s="486"/>
      <c r="L36" s="486">
        <v>1875</v>
      </c>
      <c r="M36" s="486"/>
      <c r="N36" s="486"/>
      <c r="O36" s="169">
        <v>8</v>
      </c>
      <c r="P36" s="170" t="s">
        <v>142</v>
      </c>
      <c r="Q36" s="169"/>
      <c r="R36" s="170" t="s">
        <v>142</v>
      </c>
      <c r="S36" s="487">
        <f t="shared" ref="S36:S37" si="8">I36*O36+L36*Q36</f>
        <v>10000</v>
      </c>
      <c r="T36" s="488"/>
      <c r="U36" s="489"/>
    </row>
    <row r="37" spans="1:22" ht="24" customHeight="1">
      <c r="B37" s="493">
        <v>43143</v>
      </c>
      <c r="C37" s="494"/>
      <c r="D37" s="494"/>
      <c r="E37" s="494" t="s">
        <v>147</v>
      </c>
      <c r="F37" s="494"/>
      <c r="G37" s="494"/>
      <c r="H37" s="494"/>
      <c r="I37" s="496">
        <v>1250</v>
      </c>
      <c r="J37" s="496"/>
      <c r="K37" s="496"/>
      <c r="L37" s="496">
        <v>1875</v>
      </c>
      <c r="M37" s="496"/>
      <c r="N37" s="496"/>
      <c r="O37" s="171">
        <v>8</v>
      </c>
      <c r="P37" s="172" t="s">
        <v>142</v>
      </c>
      <c r="Q37" s="171"/>
      <c r="R37" s="172" t="s">
        <v>142</v>
      </c>
      <c r="S37" s="514">
        <f t="shared" si="8"/>
        <v>10000</v>
      </c>
      <c r="T37" s="515"/>
      <c r="U37" s="516"/>
    </row>
    <row r="38" spans="1:22" ht="24" customHeight="1" thickBot="1">
      <c r="B38" s="509" t="s">
        <v>145</v>
      </c>
      <c r="C38" s="509"/>
      <c r="D38" s="509"/>
      <c r="E38" s="509"/>
      <c r="F38" s="509"/>
      <c r="G38" s="509"/>
      <c r="H38" s="509"/>
      <c r="I38" s="510"/>
      <c r="J38" s="510"/>
      <c r="K38" s="510"/>
      <c r="O38" s="173"/>
      <c r="P38" s="174"/>
      <c r="Q38" s="173"/>
      <c r="R38" s="174"/>
      <c r="S38" s="511"/>
      <c r="T38" s="511"/>
      <c r="U38" s="511"/>
    </row>
    <row r="39" spans="1:22" ht="24" customHeight="1" thickBot="1">
      <c r="A39" s="517"/>
      <c r="B39" s="517"/>
      <c r="C39" s="517"/>
      <c r="D39" s="517"/>
      <c r="E39" s="517"/>
      <c r="F39" s="517"/>
      <c r="G39" s="517"/>
      <c r="H39" s="517"/>
      <c r="I39" s="517"/>
      <c r="O39" s="173"/>
      <c r="P39" s="174"/>
      <c r="Q39" s="173"/>
      <c r="R39" s="174"/>
      <c r="S39" s="506">
        <f>SUM(S36:S38)</f>
        <v>20000</v>
      </c>
      <c r="T39" s="507"/>
      <c r="U39" s="508"/>
    </row>
    <row r="40" spans="1:22" ht="24" customHeight="1">
      <c r="A40" s="517"/>
      <c r="B40" s="517"/>
      <c r="C40" s="517"/>
      <c r="D40" s="517"/>
      <c r="E40" s="517"/>
      <c r="F40" s="517"/>
      <c r="G40" s="517"/>
      <c r="H40" s="517"/>
      <c r="I40" s="517"/>
      <c r="O40" s="173"/>
      <c r="P40" s="174"/>
      <c r="Q40" s="173"/>
      <c r="R40" s="174"/>
      <c r="S40" s="173"/>
      <c r="T40" s="174"/>
      <c r="U40" s="173"/>
      <c r="V40" s="174"/>
    </row>
    <row r="41" spans="1:22" ht="24" customHeight="1">
      <c r="Q41" s="491">
        <v>42419</v>
      </c>
      <c r="R41" s="491"/>
      <c r="S41" s="491"/>
      <c r="T41" s="491"/>
      <c r="U41" s="491"/>
      <c r="V41" s="491"/>
    </row>
    <row r="42" spans="1:22" ht="24" customHeight="1">
      <c r="B42" s="490" t="s">
        <v>148</v>
      </c>
      <c r="C42" s="490"/>
      <c r="D42" s="490"/>
      <c r="E42" s="168" t="s">
        <v>135</v>
      </c>
    </row>
    <row r="44" spans="1:22" ht="24" customHeight="1">
      <c r="B44" s="482" t="s">
        <v>136</v>
      </c>
      <c r="C44" s="482"/>
      <c r="D44" s="482"/>
      <c r="E44" s="482" t="s">
        <v>137</v>
      </c>
      <c r="F44" s="482"/>
      <c r="G44" s="482"/>
      <c r="H44" s="482"/>
      <c r="I44" s="482" t="s">
        <v>138</v>
      </c>
      <c r="J44" s="482"/>
      <c r="K44" s="482"/>
      <c r="L44" s="482" t="s">
        <v>139</v>
      </c>
      <c r="M44" s="482"/>
      <c r="N44" s="482"/>
      <c r="O44" s="482" t="s">
        <v>137</v>
      </c>
      <c r="P44" s="482"/>
      <c r="Q44" s="482" t="s">
        <v>140</v>
      </c>
      <c r="R44" s="482"/>
      <c r="S44" s="482" t="s">
        <v>141</v>
      </c>
      <c r="T44" s="482"/>
      <c r="U44" s="482"/>
    </row>
    <row r="45" spans="1:22" ht="24" customHeight="1">
      <c r="B45" s="483">
        <v>43142</v>
      </c>
      <c r="C45" s="484"/>
      <c r="D45" s="484"/>
      <c r="E45" s="484" t="s">
        <v>147</v>
      </c>
      <c r="F45" s="484"/>
      <c r="G45" s="484"/>
      <c r="H45" s="484"/>
      <c r="I45" s="486">
        <v>1250</v>
      </c>
      <c r="J45" s="486"/>
      <c r="K45" s="486"/>
      <c r="L45" s="486">
        <v>1875</v>
      </c>
      <c r="M45" s="486"/>
      <c r="N45" s="486"/>
      <c r="O45" s="169">
        <v>8</v>
      </c>
      <c r="P45" s="170" t="s">
        <v>142</v>
      </c>
      <c r="Q45" s="169"/>
      <c r="R45" s="170" t="s">
        <v>142</v>
      </c>
      <c r="S45" s="487">
        <f t="shared" ref="S45" si="9">I45*O45+L45*Q45</f>
        <v>10000</v>
      </c>
      <c r="T45" s="488"/>
      <c r="U45" s="489"/>
    </row>
    <row r="46" spans="1:22" ht="24" customHeight="1">
      <c r="B46" s="483">
        <v>43143</v>
      </c>
      <c r="C46" s="484"/>
      <c r="D46" s="484"/>
      <c r="E46" s="484" t="s">
        <v>147</v>
      </c>
      <c r="F46" s="484"/>
      <c r="G46" s="484"/>
      <c r="H46" s="484"/>
      <c r="I46" s="486">
        <v>1250</v>
      </c>
      <c r="J46" s="486"/>
      <c r="K46" s="486"/>
      <c r="L46" s="486">
        <v>1875</v>
      </c>
      <c r="M46" s="486"/>
      <c r="N46" s="486"/>
      <c r="O46" s="169">
        <v>8</v>
      </c>
      <c r="P46" s="170" t="s">
        <v>142</v>
      </c>
      <c r="Q46" s="169"/>
      <c r="R46" s="170" t="s">
        <v>142</v>
      </c>
      <c r="S46" s="487">
        <f t="shared" ref="S46" si="10">I46*O46+L46*Q46</f>
        <v>10000</v>
      </c>
      <c r="T46" s="488"/>
      <c r="U46" s="489"/>
    </row>
    <row r="47" spans="1:22" ht="24" customHeight="1">
      <c r="B47" s="483">
        <v>43151</v>
      </c>
      <c r="C47" s="484"/>
      <c r="D47" s="484"/>
      <c r="E47" s="484"/>
      <c r="F47" s="484"/>
      <c r="G47" s="484"/>
      <c r="H47" s="484"/>
      <c r="I47" s="486"/>
      <c r="J47" s="486"/>
      <c r="K47" s="486"/>
      <c r="L47" s="496"/>
      <c r="M47" s="496"/>
      <c r="N47" s="496"/>
      <c r="O47" s="171"/>
      <c r="P47" s="172" t="s">
        <v>142</v>
      </c>
      <c r="Q47" s="171"/>
      <c r="R47" s="172" t="s">
        <v>142</v>
      </c>
      <c r="S47" s="487">
        <v>10000</v>
      </c>
      <c r="T47" s="488"/>
      <c r="U47" s="489"/>
    </row>
    <row r="48" spans="1:22" ht="24" customHeight="1" thickBot="1">
      <c r="B48" s="482"/>
      <c r="C48" s="482"/>
      <c r="D48" s="482"/>
      <c r="E48" s="482"/>
      <c r="F48" s="482"/>
      <c r="G48" s="482"/>
      <c r="H48" s="482"/>
      <c r="I48" s="512"/>
      <c r="J48" s="512"/>
      <c r="K48" s="512"/>
      <c r="O48" s="173"/>
      <c r="P48" s="174"/>
      <c r="Q48" s="173"/>
      <c r="R48" s="174"/>
      <c r="S48" s="513">
        <f>I48</f>
        <v>0</v>
      </c>
      <c r="T48" s="513"/>
      <c r="U48" s="513"/>
    </row>
    <row r="49" spans="1:21" ht="24" customHeight="1" thickBot="1">
      <c r="A49" s="517"/>
      <c r="B49" s="517"/>
      <c r="C49" s="517"/>
      <c r="D49" s="517"/>
      <c r="E49" s="517"/>
      <c r="F49" s="517"/>
      <c r="G49" s="517"/>
      <c r="H49" s="517"/>
      <c r="I49" s="517"/>
      <c r="O49" s="173"/>
      <c r="P49" s="174"/>
      <c r="Q49" s="173"/>
      <c r="R49" s="174"/>
      <c r="S49" s="506">
        <f>SUM(S45:S48)</f>
        <v>30000</v>
      </c>
      <c r="T49" s="507"/>
      <c r="U49" s="508"/>
    </row>
  </sheetData>
  <mergeCells count="155">
    <mergeCell ref="B18:D18"/>
    <mergeCell ref="E18:H18"/>
    <mergeCell ref="I18:K18"/>
    <mergeCell ref="L18:N18"/>
    <mergeCell ref="S18:U18"/>
    <mergeCell ref="O23:R23"/>
    <mergeCell ref="S23:U23"/>
    <mergeCell ref="S24:U24"/>
    <mergeCell ref="B46:D46"/>
    <mergeCell ref="E46:H46"/>
    <mergeCell ref="I46:K46"/>
    <mergeCell ref="L46:N46"/>
    <mergeCell ref="S46:U46"/>
    <mergeCell ref="A26:D26"/>
    <mergeCell ref="A27:D27"/>
    <mergeCell ref="E26:H26"/>
    <mergeCell ref="E27:H27"/>
    <mergeCell ref="I27:N27"/>
    <mergeCell ref="I26:N26"/>
    <mergeCell ref="E20:H20"/>
    <mergeCell ref="I20:K20"/>
    <mergeCell ref="L20:N20"/>
    <mergeCell ref="S20:U20"/>
    <mergeCell ref="B19:D19"/>
    <mergeCell ref="E19:H19"/>
    <mergeCell ref="I19:K19"/>
    <mergeCell ref="L19:N19"/>
    <mergeCell ref="S19:U19"/>
    <mergeCell ref="A49:I49"/>
    <mergeCell ref="B10:D10"/>
    <mergeCell ref="E10:H10"/>
    <mergeCell ref="I10:K10"/>
    <mergeCell ref="L10:N10"/>
    <mergeCell ref="S10:U10"/>
    <mergeCell ref="B11:D11"/>
    <mergeCell ref="E11:H11"/>
    <mergeCell ref="I11:K11"/>
    <mergeCell ref="L11:N11"/>
    <mergeCell ref="S11:U11"/>
    <mergeCell ref="B12:D12"/>
    <mergeCell ref="E12:H12"/>
    <mergeCell ref="I12:K12"/>
    <mergeCell ref="L12:N12"/>
    <mergeCell ref="S12:U12"/>
    <mergeCell ref="B16:D16"/>
    <mergeCell ref="E16:H16"/>
    <mergeCell ref="I16:K16"/>
    <mergeCell ref="L16:N16"/>
    <mergeCell ref="S16:U16"/>
    <mergeCell ref="B14:D14"/>
    <mergeCell ref="E14:H14"/>
    <mergeCell ref="I14:K14"/>
    <mergeCell ref="B8:D8"/>
    <mergeCell ref="E8:H8"/>
    <mergeCell ref="I8:K8"/>
    <mergeCell ref="L8:N8"/>
    <mergeCell ref="S8:U8"/>
    <mergeCell ref="S36:U36"/>
    <mergeCell ref="B45:D45"/>
    <mergeCell ref="E45:H45"/>
    <mergeCell ref="I45:K45"/>
    <mergeCell ref="L45:N45"/>
    <mergeCell ref="S45:U45"/>
    <mergeCell ref="A39:I39"/>
    <mergeCell ref="S39:U39"/>
    <mergeCell ref="A40:I40"/>
    <mergeCell ref="Q41:V41"/>
    <mergeCell ref="B42:D42"/>
    <mergeCell ref="B44:D44"/>
    <mergeCell ref="E44:H44"/>
    <mergeCell ref="I44:K44"/>
    <mergeCell ref="L44:N44"/>
    <mergeCell ref="O44:P44"/>
    <mergeCell ref="B38:D38"/>
    <mergeCell ref="B7:D7"/>
    <mergeCell ref="E7:H7"/>
    <mergeCell ref="I7:K7"/>
    <mergeCell ref="L7:N7"/>
    <mergeCell ref="S7:U7"/>
    <mergeCell ref="B9:D9"/>
    <mergeCell ref="E9:H9"/>
    <mergeCell ref="I9:K9"/>
    <mergeCell ref="L9:N9"/>
    <mergeCell ref="S9:U9"/>
    <mergeCell ref="S49:U49"/>
    <mergeCell ref="B36:D36"/>
    <mergeCell ref="E36:H36"/>
    <mergeCell ref="I36:K36"/>
    <mergeCell ref="L36:N36"/>
    <mergeCell ref="E38:H38"/>
    <mergeCell ref="I38:K38"/>
    <mergeCell ref="S38:U38"/>
    <mergeCell ref="Q44:R44"/>
    <mergeCell ref="S44:U44"/>
    <mergeCell ref="B47:D47"/>
    <mergeCell ref="E47:H47"/>
    <mergeCell ref="I47:K47"/>
    <mergeCell ref="L47:N47"/>
    <mergeCell ref="S47:U47"/>
    <mergeCell ref="B48:D48"/>
    <mergeCell ref="E48:H48"/>
    <mergeCell ref="I48:K48"/>
    <mergeCell ref="S48:U48"/>
    <mergeCell ref="B37:D37"/>
    <mergeCell ref="E37:H37"/>
    <mergeCell ref="I37:K37"/>
    <mergeCell ref="L37:N37"/>
    <mergeCell ref="S37:U37"/>
    <mergeCell ref="S35:U35"/>
    <mergeCell ref="Q32:V32"/>
    <mergeCell ref="B33:D33"/>
    <mergeCell ref="B35:D35"/>
    <mergeCell ref="E35:H35"/>
    <mergeCell ref="I35:K35"/>
    <mergeCell ref="L35:N35"/>
    <mergeCell ref="O35:P35"/>
    <mergeCell ref="Q35:R35"/>
    <mergeCell ref="S22:U22"/>
    <mergeCell ref="B21:D21"/>
    <mergeCell ref="E21:H21"/>
    <mergeCell ref="I21:K21"/>
    <mergeCell ref="L21:N21"/>
    <mergeCell ref="S21:U21"/>
    <mergeCell ref="B13:D13"/>
    <mergeCell ref="E13:H13"/>
    <mergeCell ref="I13:K13"/>
    <mergeCell ref="L13:N13"/>
    <mergeCell ref="S13:U13"/>
    <mergeCell ref="B17:D17"/>
    <mergeCell ref="E17:H17"/>
    <mergeCell ref="I17:K17"/>
    <mergeCell ref="L17:N17"/>
    <mergeCell ref="S17:U17"/>
    <mergeCell ref="L14:N14"/>
    <mergeCell ref="S14:U14"/>
    <mergeCell ref="B15:D15"/>
    <mergeCell ref="E15:H15"/>
    <mergeCell ref="I15:K15"/>
    <mergeCell ref="L15:N15"/>
    <mergeCell ref="S15:U15"/>
    <mergeCell ref="B20:D20"/>
    <mergeCell ref="Q5:R5"/>
    <mergeCell ref="S5:U5"/>
    <mergeCell ref="B6:D6"/>
    <mergeCell ref="E6:H6"/>
    <mergeCell ref="I6:K6"/>
    <mergeCell ref="L6:N6"/>
    <mergeCell ref="S6:U6"/>
    <mergeCell ref="B3:D3"/>
    <mergeCell ref="Q2:V2"/>
    <mergeCell ref="B5:D5"/>
    <mergeCell ref="E5:H5"/>
    <mergeCell ref="I5:K5"/>
    <mergeCell ref="L5:N5"/>
    <mergeCell ref="O5:P5"/>
  </mergeCells>
  <phoneticPr fontId="2"/>
  <pageMargins left="0.31" right="0.16" top="0.16" bottom="0.16" header="0.16" footer="0.17"/>
  <pageSetup paperSize="13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AJ198"/>
  <sheetViews>
    <sheetView zoomScale="53" zoomScaleNormal="53" workbookViewId="0">
      <selection activeCell="J1" sqref="J1:K1"/>
    </sheetView>
  </sheetViews>
  <sheetFormatPr defaultColWidth="18.125" defaultRowHeight="38.25" customHeight="1"/>
  <cols>
    <col min="1" max="1" width="18.125" style="210"/>
    <col min="2" max="2" width="22.625" style="216" customWidth="1"/>
    <col min="3" max="4" width="22.625" style="210" customWidth="1"/>
    <col min="5" max="5" width="18.125" style="210"/>
    <col min="6" max="6" width="22.625" style="216" customWidth="1"/>
    <col min="7" max="8" width="22.625" style="210" customWidth="1"/>
    <col min="9" max="9" width="18.125" style="210"/>
    <col min="10" max="10" width="22.625" style="216" customWidth="1"/>
    <col min="11" max="12" width="22.625" style="210" customWidth="1"/>
    <col min="13" max="13" width="18.125" style="210"/>
    <col min="14" max="14" width="22.625" style="216" customWidth="1"/>
    <col min="15" max="16" width="22.625" style="210" customWidth="1"/>
    <col min="17" max="17" width="18.125" style="210"/>
    <col min="18" max="18" width="22.625" style="216" customWidth="1"/>
    <col min="19" max="20" width="22.625" style="210" customWidth="1"/>
    <col min="21" max="21" width="18.125" style="210"/>
    <col min="22" max="22" width="22.625" style="216" customWidth="1"/>
    <col min="23" max="24" width="22.625" style="210" customWidth="1"/>
    <col min="25" max="25" width="18.125" style="210"/>
    <col min="26" max="26" width="22.625" style="216" customWidth="1"/>
    <col min="27" max="28" width="22.625" style="210" customWidth="1"/>
    <col min="29" max="29" width="18.125" style="210"/>
    <col min="30" max="30" width="22.625" style="216" customWidth="1"/>
    <col min="31" max="32" width="22.625" style="210" customWidth="1"/>
    <col min="33" max="33" width="18.125" style="210"/>
    <col min="34" max="34" width="22.625" style="216" customWidth="1"/>
    <col min="35" max="36" width="22.625" style="210" customWidth="1"/>
    <col min="37" max="16384" width="18.125" style="210"/>
  </cols>
  <sheetData>
    <row r="1" spans="1:36" ht="38.25" customHeight="1">
      <c r="A1" s="209" t="s">
        <v>746</v>
      </c>
      <c r="B1" s="545" t="s">
        <v>32</v>
      </c>
      <c r="C1" s="545"/>
      <c r="E1" s="211" t="s">
        <v>746</v>
      </c>
      <c r="F1" s="545" t="s">
        <v>263</v>
      </c>
      <c r="G1" s="545"/>
      <c r="I1" s="209" t="s">
        <v>746</v>
      </c>
      <c r="J1" s="545"/>
      <c r="K1" s="545"/>
      <c r="M1" s="209" t="s">
        <v>746</v>
      </c>
      <c r="N1" s="545"/>
      <c r="O1" s="545"/>
      <c r="Q1" s="209" t="s">
        <v>746</v>
      </c>
      <c r="R1" s="545" t="s">
        <v>389</v>
      </c>
      <c r="S1" s="545"/>
      <c r="U1" s="209" t="s">
        <v>746</v>
      </c>
      <c r="V1" s="545" t="s">
        <v>627</v>
      </c>
      <c r="W1" s="545"/>
      <c r="Y1" s="209" t="s">
        <v>746</v>
      </c>
      <c r="Z1" s="545" t="s">
        <v>81</v>
      </c>
      <c r="AA1" s="545"/>
      <c r="AC1" s="209" t="s">
        <v>746</v>
      </c>
      <c r="AD1" s="545" t="s">
        <v>714</v>
      </c>
      <c r="AE1" s="545"/>
      <c r="AG1" s="209" t="s">
        <v>746</v>
      </c>
      <c r="AH1" s="545"/>
      <c r="AI1" s="545"/>
    </row>
    <row r="3" spans="1:36" ht="38.25" customHeight="1">
      <c r="A3" s="212" t="s">
        <v>747</v>
      </c>
      <c r="B3" s="535" t="s">
        <v>33</v>
      </c>
      <c r="C3" s="536"/>
      <c r="D3" s="537"/>
      <c r="E3" s="212" t="s">
        <v>747</v>
      </c>
      <c r="F3" s="535" t="s">
        <v>264</v>
      </c>
      <c r="G3" s="536"/>
      <c r="H3" s="537"/>
      <c r="I3" s="212" t="s">
        <v>747</v>
      </c>
      <c r="J3" s="535" t="s">
        <v>319</v>
      </c>
      <c r="K3" s="536"/>
      <c r="L3" s="537"/>
      <c r="M3" s="212" t="s">
        <v>747</v>
      </c>
      <c r="N3" s="535" t="s">
        <v>847</v>
      </c>
      <c r="O3" s="536"/>
      <c r="P3" s="537"/>
      <c r="Q3" s="212" t="s">
        <v>747</v>
      </c>
      <c r="R3" s="535"/>
      <c r="S3" s="536"/>
      <c r="T3" s="537"/>
      <c r="U3" s="212" t="s">
        <v>747</v>
      </c>
      <c r="V3" s="535"/>
      <c r="W3" s="536"/>
      <c r="X3" s="537"/>
      <c r="Y3" s="212" t="s">
        <v>747</v>
      </c>
      <c r="Z3" s="535"/>
      <c r="AA3" s="536"/>
      <c r="AB3" s="537"/>
      <c r="AC3" s="212" t="s">
        <v>747</v>
      </c>
      <c r="AD3" s="535" t="s">
        <v>1011</v>
      </c>
      <c r="AE3" s="536"/>
      <c r="AF3" s="537"/>
      <c r="AG3" s="212" t="s">
        <v>747</v>
      </c>
      <c r="AH3" s="535"/>
      <c r="AI3" s="536"/>
      <c r="AJ3" s="537"/>
    </row>
    <row r="4" spans="1:36" ht="38.25" customHeight="1">
      <c r="A4" s="532" t="s">
        <v>752</v>
      </c>
      <c r="B4" s="212"/>
      <c r="C4" s="212"/>
      <c r="D4" s="212"/>
      <c r="E4" s="532" t="s">
        <v>752</v>
      </c>
      <c r="F4" s="212" t="s">
        <v>795</v>
      </c>
      <c r="G4" s="213"/>
      <c r="H4" s="213"/>
      <c r="I4" s="532" t="s">
        <v>752</v>
      </c>
      <c r="J4" s="212" t="s">
        <v>818</v>
      </c>
      <c r="K4" s="213"/>
      <c r="L4" s="213"/>
      <c r="M4" s="532" t="s">
        <v>752</v>
      </c>
      <c r="N4" s="212" t="s">
        <v>848</v>
      </c>
      <c r="O4" s="213"/>
      <c r="P4" s="213"/>
      <c r="Q4" s="532" t="s">
        <v>752</v>
      </c>
      <c r="R4" s="212" t="s">
        <v>390</v>
      </c>
      <c r="S4" s="213"/>
      <c r="T4" s="213"/>
      <c r="U4" s="532" t="s">
        <v>752</v>
      </c>
      <c r="V4" s="212" t="s">
        <v>933</v>
      </c>
      <c r="W4" s="213"/>
      <c r="X4" s="213"/>
      <c r="Y4" s="529" t="s">
        <v>752</v>
      </c>
      <c r="Z4" s="212" t="s">
        <v>971</v>
      </c>
      <c r="AA4" s="212" t="s">
        <v>506</v>
      </c>
      <c r="AB4" s="212"/>
      <c r="AC4" s="532" t="s">
        <v>752</v>
      </c>
      <c r="AD4" s="212" t="s">
        <v>1011</v>
      </c>
      <c r="AE4" s="213"/>
      <c r="AF4" s="213"/>
      <c r="AG4" s="529" t="s">
        <v>752</v>
      </c>
      <c r="AH4" s="212"/>
      <c r="AI4" s="213"/>
      <c r="AJ4" s="213"/>
    </row>
    <row r="5" spans="1:36" ht="38.25" customHeight="1">
      <c r="A5" s="533"/>
      <c r="B5" s="212"/>
      <c r="C5" s="212"/>
      <c r="D5" s="212"/>
      <c r="E5" s="533"/>
      <c r="F5" s="212" t="s">
        <v>648</v>
      </c>
      <c r="G5" s="213"/>
      <c r="H5" s="213"/>
      <c r="I5" s="533"/>
      <c r="J5" s="212" t="s">
        <v>819</v>
      </c>
      <c r="K5" s="213"/>
      <c r="L5" s="213"/>
      <c r="M5" s="533"/>
      <c r="N5" s="212"/>
      <c r="O5" s="213"/>
      <c r="P5" s="213"/>
      <c r="Q5" s="533"/>
      <c r="R5" s="212" t="s">
        <v>664</v>
      </c>
      <c r="S5" s="213"/>
      <c r="T5" s="213"/>
      <c r="U5" s="533"/>
      <c r="V5" s="212" t="s">
        <v>444</v>
      </c>
      <c r="W5" s="213"/>
      <c r="X5" s="213"/>
      <c r="Y5" s="530"/>
      <c r="Z5" s="212" t="s">
        <v>513</v>
      </c>
      <c r="AA5" s="212" t="s">
        <v>502</v>
      </c>
      <c r="AB5" s="212"/>
      <c r="AC5" s="533"/>
      <c r="AD5" s="212" t="s">
        <v>588</v>
      </c>
      <c r="AE5" s="213"/>
      <c r="AF5" s="213"/>
      <c r="AG5" s="530"/>
      <c r="AH5" s="212"/>
      <c r="AI5" s="213"/>
      <c r="AJ5" s="213"/>
    </row>
    <row r="6" spans="1:36" ht="38.25" customHeight="1">
      <c r="A6" s="533"/>
      <c r="B6" s="212"/>
      <c r="C6" s="212"/>
      <c r="D6" s="212"/>
      <c r="E6" s="533"/>
      <c r="F6" s="212" t="s">
        <v>796</v>
      </c>
      <c r="G6" s="213"/>
      <c r="H6" s="213"/>
      <c r="I6" s="533"/>
      <c r="J6" s="212"/>
      <c r="K6" s="213"/>
      <c r="L6" s="213"/>
      <c r="M6" s="533"/>
      <c r="N6" s="212"/>
      <c r="O6" s="213"/>
      <c r="P6" s="213"/>
      <c r="Q6" s="533"/>
      <c r="R6" s="212" t="s">
        <v>393</v>
      </c>
      <c r="S6" s="213"/>
      <c r="T6" s="213"/>
      <c r="U6" s="533"/>
      <c r="V6" s="212" t="s">
        <v>934</v>
      </c>
      <c r="W6" s="213"/>
      <c r="X6" s="213"/>
      <c r="Y6" s="530"/>
      <c r="Z6" s="212" t="s">
        <v>508</v>
      </c>
      <c r="AA6" s="212" t="s">
        <v>504</v>
      </c>
      <c r="AB6" s="212"/>
      <c r="AC6" s="533"/>
      <c r="AD6" s="212" t="s">
        <v>587</v>
      </c>
      <c r="AE6" s="213"/>
      <c r="AF6" s="213"/>
      <c r="AG6" s="530"/>
      <c r="AH6" s="212"/>
      <c r="AI6" s="213"/>
      <c r="AJ6" s="213"/>
    </row>
    <row r="7" spans="1:36" ht="38.25" customHeight="1">
      <c r="A7" s="533"/>
      <c r="B7" s="212"/>
      <c r="C7" s="212"/>
      <c r="D7" s="212"/>
      <c r="E7" s="533"/>
      <c r="F7" s="212" t="s">
        <v>268</v>
      </c>
      <c r="G7" s="213"/>
      <c r="H7" s="213"/>
      <c r="I7" s="533"/>
      <c r="J7" s="212"/>
      <c r="K7" s="213"/>
      <c r="L7" s="213"/>
      <c r="M7" s="533"/>
      <c r="N7" s="212"/>
      <c r="O7" s="213"/>
      <c r="P7" s="213"/>
      <c r="Q7" s="533"/>
      <c r="R7" s="212" t="s">
        <v>889</v>
      </c>
      <c r="S7" s="213"/>
      <c r="T7" s="213"/>
      <c r="U7" s="533"/>
      <c r="V7" s="212" t="s">
        <v>445</v>
      </c>
      <c r="W7" s="213"/>
      <c r="X7" s="213"/>
      <c r="Y7" s="530"/>
      <c r="Z7" s="212" t="s">
        <v>510</v>
      </c>
      <c r="AA7" s="212"/>
      <c r="AB7" s="212"/>
      <c r="AC7" s="533"/>
      <c r="AD7" s="212"/>
      <c r="AE7" s="213"/>
      <c r="AF7" s="213"/>
      <c r="AG7" s="530"/>
      <c r="AH7" s="212"/>
      <c r="AI7" s="213"/>
      <c r="AJ7" s="213"/>
    </row>
    <row r="8" spans="1:36" ht="38.25" customHeight="1">
      <c r="A8" s="533"/>
      <c r="B8" s="212"/>
      <c r="C8" s="212"/>
      <c r="D8" s="212"/>
      <c r="E8" s="533"/>
      <c r="F8" s="212"/>
      <c r="G8" s="213"/>
      <c r="H8" s="213"/>
      <c r="I8" s="533"/>
      <c r="J8" s="212"/>
      <c r="K8" s="213"/>
      <c r="L8" s="213"/>
      <c r="M8" s="533"/>
      <c r="N8" s="212"/>
      <c r="O8" s="213"/>
      <c r="P8" s="213"/>
      <c r="Q8" s="533"/>
      <c r="R8" s="212" t="s">
        <v>665</v>
      </c>
      <c r="S8" s="213"/>
      <c r="T8" s="213"/>
      <c r="U8" s="533"/>
      <c r="V8" s="212" t="s">
        <v>935</v>
      </c>
      <c r="W8" s="213"/>
      <c r="X8" s="213"/>
      <c r="Y8" s="530"/>
      <c r="Z8" s="212" t="s">
        <v>514</v>
      </c>
      <c r="AA8" s="212"/>
      <c r="AB8" s="212"/>
      <c r="AC8" s="533"/>
      <c r="AD8" s="212"/>
      <c r="AE8" s="213"/>
      <c r="AF8" s="213"/>
      <c r="AG8" s="530"/>
      <c r="AH8" s="212"/>
      <c r="AI8" s="213"/>
      <c r="AJ8" s="213"/>
    </row>
    <row r="9" spans="1:36" ht="38.25" customHeight="1">
      <c r="A9" s="533"/>
      <c r="B9" s="212"/>
      <c r="C9" s="212"/>
      <c r="D9" s="212"/>
      <c r="E9" s="533"/>
      <c r="F9" s="212"/>
      <c r="G9" s="213"/>
      <c r="H9" s="213"/>
      <c r="I9" s="533"/>
      <c r="J9" s="212"/>
      <c r="K9" s="213"/>
      <c r="L9" s="213"/>
      <c r="M9" s="533"/>
      <c r="N9" s="212"/>
      <c r="O9" s="213"/>
      <c r="P9" s="213"/>
      <c r="Q9" s="533"/>
      <c r="R9" s="212" t="s">
        <v>742</v>
      </c>
      <c r="S9" s="213"/>
      <c r="T9" s="213"/>
      <c r="U9" s="533"/>
      <c r="V9" s="212" t="s">
        <v>446</v>
      </c>
      <c r="W9" s="213"/>
      <c r="X9" s="213"/>
      <c r="Y9" s="530"/>
      <c r="Z9" s="212" t="s">
        <v>699</v>
      </c>
      <c r="AA9" s="212"/>
      <c r="AB9" s="212"/>
      <c r="AC9" s="533"/>
      <c r="AD9" s="212"/>
      <c r="AE9" s="213"/>
      <c r="AF9" s="213"/>
      <c r="AG9" s="530"/>
      <c r="AH9" s="212"/>
      <c r="AI9" s="213"/>
      <c r="AJ9" s="213"/>
    </row>
    <row r="10" spans="1:36" ht="38.25" customHeight="1">
      <c r="A10" s="534"/>
      <c r="B10" s="212"/>
      <c r="C10" s="212"/>
      <c r="D10" s="212"/>
      <c r="E10" s="534"/>
      <c r="F10" s="212"/>
      <c r="G10" s="213"/>
      <c r="H10" s="213"/>
      <c r="I10" s="534"/>
      <c r="J10" s="212"/>
      <c r="K10" s="213"/>
      <c r="L10" s="213"/>
      <c r="M10" s="534"/>
      <c r="N10" s="212"/>
      <c r="O10" s="213"/>
      <c r="P10" s="213"/>
      <c r="Q10" s="534"/>
      <c r="R10" s="212" t="s">
        <v>669</v>
      </c>
      <c r="S10" s="213"/>
      <c r="T10" s="213"/>
      <c r="U10" s="534"/>
      <c r="V10" s="212" t="s">
        <v>936</v>
      </c>
      <c r="W10" s="213"/>
      <c r="X10" s="213"/>
      <c r="Y10" s="531"/>
      <c r="Z10" s="212" t="s">
        <v>972</v>
      </c>
      <c r="AA10" s="212"/>
      <c r="AB10" s="212"/>
      <c r="AC10" s="534"/>
      <c r="AD10" s="212"/>
      <c r="AE10" s="213"/>
      <c r="AF10" s="213"/>
      <c r="AG10" s="531"/>
      <c r="AH10" s="212"/>
      <c r="AI10" s="213"/>
      <c r="AJ10" s="213"/>
    </row>
    <row r="12" spans="1:36" ht="38.25" customHeight="1">
      <c r="A12" s="528" t="s">
        <v>748</v>
      </c>
      <c r="B12" s="540" t="s">
        <v>753</v>
      </c>
      <c r="C12" s="544"/>
      <c r="D12" s="541"/>
      <c r="E12" s="528" t="s">
        <v>748</v>
      </c>
      <c r="F12" s="212" t="s">
        <v>265</v>
      </c>
      <c r="G12" s="535" t="s">
        <v>797</v>
      </c>
      <c r="H12" s="537"/>
      <c r="I12" s="528" t="s">
        <v>748</v>
      </c>
      <c r="J12" s="212" t="s">
        <v>242</v>
      </c>
      <c r="K12" s="535" t="s">
        <v>820</v>
      </c>
      <c r="L12" s="537"/>
      <c r="M12" s="528" t="s">
        <v>748</v>
      </c>
      <c r="N12" s="212" t="s">
        <v>217</v>
      </c>
      <c r="O12" s="535" t="s">
        <v>849</v>
      </c>
      <c r="P12" s="537"/>
      <c r="Q12" s="528" t="s">
        <v>748</v>
      </c>
      <c r="R12" s="212" t="s">
        <v>382</v>
      </c>
      <c r="S12" s="535" t="s">
        <v>890</v>
      </c>
      <c r="T12" s="537"/>
      <c r="U12" s="528" t="s">
        <v>748</v>
      </c>
      <c r="V12" s="212" t="s">
        <v>937</v>
      </c>
      <c r="W12" s="535" t="s">
        <v>939</v>
      </c>
      <c r="X12" s="537"/>
      <c r="Y12" s="528" t="s">
        <v>748</v>
      </c>
      <c r="Z12" s="212" t="s">
        <v>240</v>
      </c>
      <c r="AA12" s="535" t="s">
        <v>973</v>
      </c>
      <c r="AB12" s="537"/>
      <c r="AC12" s="528" t="s">
        <v>748</v>
      </c>
      <c r="AD12" s="212" t="s">
        <v>249</v>
      </c>
      <c r="AE12" s="535" t="s">
        <v>1012</v>
      </c>
      <c r="AF12" s="537"/>
      <c r="AG12" s="528" t="s">
        <v>748</v>
      </c>
      <c r="AH12" s="212"/>
      <c r="AI12" s="535"/>
      <c r="AJ12" s="537"/>
    </row>
    <row r="13" spans="1:36" ht="38.25" customHeight="1">
      <c r="A13" s="528"/>
      <c r="B13" s="212"/>
      <c r="C13" s="213"/>
      <c r="D13" s="213"/>
      <c r="E13" s="528"/>
      <c r="F13" s="212" t="s">
        <v>265</v>
      </c>
      <c r="G13" s="535" t="s">
        <v>798</v>
      </c>
      <c r="H13" s="537"/>
      <c r="I13" s="528"/>
      <c r="J13" s="212" t="s">
        <v>316</v>
      </c>
      <c r="K13" s="535" t="s">
        <v>821</v>
      </c>
      <c r="L13" s="537"/>
      <c r="M13" s="528"/>
      <c r="N13" s="212"/>
      <c r="O13" s="535"/>
      <c r="P13" s="537"/>
      <c r="Q13" s="528"/>
      <c r="R13" s="212" t="s">
        <v>891</v>
      </c>
      <c r="S13" s="535" t="s">
        <v>892</v>
      </c>
      <c r="T13" s="537"/>
      <c r="U13" s="528"/>
      <c r="V13" s="212" t="s">
        <v>443</v>
      </c>
      <c r="W13" s="535" t="s">
        <v>939</v>
      </c>
      <c r="X13" s="537"/>
      <c r="Y13" s="528"/>
      <c r="Z13" s="212" t="s">
        <v>217</v>
      </c>
      <c r="AA13" s="535" t="s">
        <v>974</v>
      </c>
      <c r="AB13" s="537"/>
      <c r="AC13" s="528"/>
      <c r="AD13" s="212" t="s">
        <v>249</v>
      </c>
      <c r="AE13" s="535" t="s">
        <v>1013</v>
      </c>
      <c r="AF13" s="537"/>
      <c r="AG13" s="528"/>
      <c r="AH13" s="212"/>
      <c r="AI13" s="535"/>
      <c r="AJ13" s="537"/>
    </row>
    <row r="14" spans="1:36" ht="38.25" customHeight="1">
      <c r="A14" s="528"/>
      <c r="B14" s="212"/>
      <c r="C14" s="213"/>
      <c r="D14" s="213"/>
      <c r="E14" s="528"/>
      <c r="F14" s="212"/>
      <c r="G14" s="535"/>
      <c r="H14" s="537"/>
      <c r="I14" s="528"/>
      <c r="J14" s="212" t="s">
        <v>315</v>
      </c>
      <c r="K14" s="535"/>
      <c r="L14" s="537"/>
      <c r="M14" s="528"/>
      <c r="N14" s="212"/>
      <c r="O14" s="535"/>
      <c r="P14" s="537"/>
      <c r="Q14" s="528"/>
      <c r="R14" s="212" t="s">
        <v>505</v>
      </c>
      <c r="S14" s="535" t="s">
        <v>893</v>
      </c>
      <c r="T14" s="537"/>
      <c r="U14" s="528"/>
      <c r="V14" s="212" t="s">
        <v>937</v>
      </c>
      <c r="W14" s="535" t="s">
        <v>939</v>
      </c>
      <c r="X14" s="537"/>
      <c r="Y14" s="528"/>
      <c r="Z14" s="212" t="s">
        <v>382</v>
      </c>
      <c r="AA14" s="535" t="s">
        <v>975</v>
      </c>
      <c r="AB14" s="537"/>
      <c r="AC14" s="528"/>
      <c r="AD14" s="212" t="s">
        <v>359</v>
      </c>
      <c r="AE14" s="535"/>
      <c r="AF14" s="537"/>
      <c r="AG14" s="528"/>
      <c r="AH14" s="212"/>
      <c r="AI14" s="535"/>
      <c r="AJ14" s="537"/>
    </row>
    <row r="15" spans="1:36" ht="38.25" customHeight="1">
      <c r="A15" s="528"/>
      <c r="B15" s="212"/>
      <c r="C15" s="213"/>
      <c r="D15" s="213"/>
      <c r="E15" s="528"/>
      <c r="F15" s="212"/>
      <c r="G15" s="535"/>
      <c r="H15" s="537"/>
      <c r="I15" s="528"/>
      <c r="J15" s="212"/>
      <c r="K15" s="535"/>
      <c r="L15" s="537"/>
      <c r="M15" s="528"/>
      <c r="N15" s="212"/>
      <c r="O15" s="535"/>
      <c r="P15" s="537"/>
      <c r="Q15" s="528"/>
      <c r="R15" s="212" t="s">
        <v>383</v>
      </c>
      <c r="S15" s="535"/>
      <c r="T15" s="537"/>
      <c r="U15" s="528"/>
      <c r="V15" s="212"/>
      <c r="W15" s="535"/>
      <c r="X15" s="537"/>
      <c r="Y15" s="528"/>
      <c r="Z15" s="212" t="s">
        <v>247</v>
      </c>
      <c r="AA15" s="535" t="s">
        <v>976</v>
      </c>
      <c r="AB15" s="537"/>
      <c r="AC15" s="528"/>
      <c r="AD15" s="212"/>
      <c r="AE15" s="535"/>
      <c r="AF15" s="537"/>
      <c r="AG15" s="528"/>
      <c r="AH15" s="212"/>
      <c r="AI15" s="535"/>
      <c r="AJ15" s="537"/>
    </row>
    <row r="16" spans="1:36" ht="38.25" customHeight="1">
      <c r="A16" s="528"/>
      <c r="B16" s="212"/>
      <c r="C16" s="213"/>
      <c r="D16" s="213"/>
      <c r="E16" s="528"/>
      <c r="F16" s="212"/>
      <c r="G16" s="535"/>
      <c r="H16" s="537"/>
      <c r="I16" s="528"/>
      <c r="J16" s="212"/>
      <c r="K16" s="535"/>
      <c r="L16" s="537"/>
      <c r="M16" s="528"/>
      <c r="N16" s="212"/>
      <c r="O16" s="535"/>
      <c r="P16" s="537"/>
      <c r="Q16" s="528"/>
      <c r="R16" s="212"/>
      <c r="S16" s="535"/>
      <c r="T16" s="537"/>
      <c r="U16" s="528"/>
      <c r="V16" s="212"/>
      <c r="W16" s="535"/>
      <c r="X16" s="537"/>
      <c r="Y16" s="528"/>
      <c r="Z16" s="212" t="s">
        <v>247</v>
      </c>
      <c r="AA16" s="535" t="s">
        <v>977</v>
      </c>
      <c r="AB16" s="537"/>
      <c r="AC16" s="528"/>
      <c r="AD16" s="212"/>
      <c r="AE16" s="535"/>
      <c r="AF16" s="537"/>
      <c r="AG16" s="528"/>
      <c r="AH16" s="212"/>
      <c r="AI16" s="535"/>
      <c r="AJ16" s="537"/>
    </row>
    <row r="17" spans="1:36" ht="38.25" customHeight="1">
      <c r="A17" s="528"/>
      <c r="B17" s="212"/>
      <c r="C17" s="213"/>
      <c r="D17" s="213"/>
      <c r="E17" s="528"/>
      <c r="F17" s="212"/>
      <c r="G17" s="535"/>
      <c r="H17" s="537"/>
      <c r="I17" s="528"/>
      <c r="J17" s="212"/>
      <c r="K17" s="535"/>
      <c r="L17" s="537"/>
      <c r="M17" s="528"/>
      <c r="N17" s="212"/>
      <c r="O17" s="535"/>
      <c r="P17" s="537"/>
      <c r="Q17" s="528"/>
      <c r="R17" s="212"/>
      <c r="S17" s="535"/>
      <c r="T17" s="537"/>
      <c r="U17" s="528"/>
      <c r="V17" s="212"/>
      <c r="W17" s="535"/>
      <c r="X17" s="537"/>
      <c r="Y17" s="528"/>
      <c r="Z17" s="212" t="s">
        <v>505</v>
      </c>
      <c r="AA17" s="535" t="s">
        <v>978</v>
      </c>
      <c r="AB17" s="537"/>
      <c r="AC17" s="528"/>
      <c r="AD17" s="212"/>
      <c r="AE17" s="535"/>
      <c r="AF17" s="537"/>
      <c r="AG17" s="528"/>
      <c r="AH17" s="212"/>
      <c r="AI17" s="535"/>
      <c r="AJ17" s="537"/>
    </row>
    <row r="18" spans="1:36" ht="38.25" customHeight="1">
      <c r="A18" s="528"/>
      <c r="B18" s="212"/>
      <c r="C18" s="213"/>
      <c r="D18" s="213"/>
      <c r="E18" s="528"/>
      <c r="F18" s="212"/>
      <c r="G18" s="535"/>
      <c r="H18" s="537"/>
      <c r="I18" s="528"/>
      <c r="J18" s="212"/>
      <c r="K18" s="527"/>
      <c r="L18" s="527"/>
      <c r="M18" s="528"/>
      <c r="N18" s="212"/>
      <c r="O18" s="527"/>
      <c r="P18" s="527"/>
      <c r="Q18" s="528"/>
      <c r="R18" s="212"/>
      <c r="S18" s="527"/>
      <c r="T18" s="527"/>
      <c r="U18" s="528"/>
      <c r="V18" s="212"/>
      <c r="W18" s="527"/>
      <c r="X18" s="527"/>
      <c r="Y18" s="528"/>
      <c r="Z18" s="212" t="s">
        <v>217</v>
      </c>
      <c r="AA18" s="535" t="s">
        <v>979</v>
      </c>
      <c r="AB18" s="537"/>
      <c r="AC18" s="528"/>
      <c r="AD18" s="212"/>
      <c r="AE18" s="527"/>
      <c r="AF18" s="527"/>
      <c r="AG18" s="528"/>
      <c r="AH18" s="212"/>
      <c r="AI18" s="527"/>
      <c r="AJ18" s="527"/>
    </row>
    <row r="19" spans="1:36" ht="38.25" customHeight="1">
      <c r="A19" s="528"/>
      <c r="B19" s="212"/>
      <c r="C19" s="527"/>
      <c r="D19" s="527"/>
      <c r="E19" s="528"/>
      <c r="F19" s="212"/>
      <c r="G19" s="527"/>
      <c r="H19" s="527"/>
      <c r="I19" s="528"/>
      <c r="J19" s="212"/>
      <c r="K19" s="527"/>
      <c r="L19" s="527"/>
      <c r="M19" s="528"/>
      <c r="N19" s="212"/>
      <c r="O19" s="527"/>
      <c r="P19" s="527"/>
      <c r="Q19" s="528"/>
      <c r="R19" s="212"/>
      <c r="S19" s="527"/>
      <c r="T19" s="527"/>
      <c r="U19" s="528"/>
      <c r="V19" s="212"/>
      <c r="W19" s="527"/>
      <c r="X19" s="527"/>
      <c r="Y19" s="528"/>
      <c r="Z19" s="212" t="s">
        <v>242</v>
      </c>
      <c r="AA19" s="527" t="s">
        <v>980</v>
      </c>
      <c r="AB19" s="527"/>
      <c r="AC19" s="528"/>
      <c r="AD19" s="212"/>
      <c r="AE19" s="527"/>
      <c r="AF19" s="527"/>
      <c r="AG19" s="528"/>
      <c r="AH19" s="212"/>
      <c r="AI19" s="527"/>
      <c r="AJ19" s="527"/>
    </row>
    <row r="20" spans="1:36" ht="30" customHeight="1"/>
    <row r="21" spans="1:36" ht="38.25" customHeight="1">
      <c r="A21" s="527" t="s">
        <v>749</v>
      </c>
      <c r="B21" s="212" t="s">
        <v>750</v>
      </c>
      <c r="C21" s="214" t="s">
        <v>3</v>
      </c>
      <c r="D21" s="214" t="s">
        <v>3</v>
      </c>
      <c r="E21" s="527" t="s">
        <v>749</v>
      </c>
      <c r="F21" s="212" t="s">
        <v>750</v>
      </c>
      <c r="G21" s="214" t="s">
        <v>3</v>
      </c>
      <c r="H21" s="214" t="s">
        <v>3</v>
      </c>
      <c r="I21" s="527" t="s">
        <v>749</v>
      </c>
      <c r="J21" s="212" t="s">
        <v>750</v>
      </c>
      <c r="K21" s="214" t="s">
        <v>3</v>
      </c>
      <c r="L21" s="214" t="s">
        <v>3</v>
      </c>
      <c r="M21" s="527" t="s">
        <v>749</v>
      </c>
      <c r="N21" s="212" t="s">
        <v>750</v>
      </c>
      <c r="O21" s="214" t="s">
        <v>3</v>
      </c>
      <c r="P21" s="214" t="s">
        <v>3</v>
      </c>
      <c r="Q21" s="527" t="s">
        <v>749</v>
      </c>
      <c r="R21" s="212" t="s">
        <v>750</v>
      </c>
      <c r="S21" s="214" t="s">
        <v>3</v>
      </c>
      <c r="T21" s="214" t="s">
        <v>3</v>
      </c>
      <c r="U21" s="527" t="s">
        <v>749</v>
      </c>
      <c r="V21" s="212" t="s">
        <v>750</v>
      </c>
      <c r="W21" s="214" t="s">
        <v>3</v>
      </c>
      <c r="X21" s="214" t="s">
        <v>3</v>
      </c>
      <c r="Y21" s="527" t="s">
        <v>749</v>
      </c>
      <c r="Z21" s="212" t="s">
        <v>750</v>
      </c>
      <c r="AA21" s="214" t="s">
        <v>3</v>
      </c>
      <c r="AB21" s="214" t="s">
        <v>3</v>
      </c>
      <c r="AC21" s="527" t="s">
        <v>749</v>
      </c>
      <c r="AD21" s="212" t="s">
        <v>750</v>
      </c>
      <c r="AE21" s="214" t="s">
        <v>3</v>
      </c>
      <c r="AF21" s="214" t="s">
        <v>3</v>
      </c>
      <c r="AG21" s="527" t="s">
        <v>749</v>
      </c>
      <c r="AH21" s="212" t="s">
        <v>750</v>
      </c>
      <c r="AI21" s="214" t="s">
        <v>3</v>
      </c>
      <c r="AJ21" s="214" t="s">
        <v>3</v>
      </c>
    </row>
    <row r="22" spans="1:36" ht="38.25" customHeight="1">
      <c r="A22" s="527"/>
      <c r="B22" s="212" t="s">
        <v>751</v>
      </c>
      <c r="C22" s="214" t="s">
        <v>3</v>
      </c>
      <c r="D22" s="214" t="s">
        <v>3</v>
      </c>
      <c r="E22" s="527"/>
      <c r="F22" s="212" t="s">
        <v>751</v>
      </c>
      <c r="G22" s="214" t="s">
        <v>3</v>
      </c>
      <c r="H22" s="214" t="s">
        <v>3</v>
      </c>
      <c r="I22" s="527"/>
      <c r="J22" s="212" t="s">
        <v>751</v>
      </c>
      <c r="K22" s="214" t="s">
        <v>3</v>
      </c>
      <c r="L22" s="214" t="s">
        <v>3</v>
      </c>
      <c r="M22" s="527"/>
      <c r="N22" s="212" t="s">
        <v>751</v>
      </c>
      <c r="O22" s="214" t="s">
        <v>3</v>
      </c>
      <c r="P22" s="214" t="s">
        <v>3</v>
      </c>
      <c r="Q22" s="527"/>
      <c r="R22" s="212" t="s">
        <v>751</v>
      </c>
      <c r="S22" s="214" t="s">
        <v>3</v>
      </c>
      <c r="T22" s="214" t="s">
        <v>3</v>
      </c>
      <c r="U22" s="527"/>
      <c r="V22" s="212" t="s">
        <v>751</v>
      </c>
      <c r="W22" s="214" t="s">
        <v>3</v>
      </c>
      <c r="X22" s="214" t="s">
        <v>3</v>
      </c>
      <c r="Y22" s="527"/>
      <c r="Z22" s="212" t="s">
        <v>751</v>
      </c>
      <c r="AA22" s="214" t="s">
        <v>3</v>
      </c>
      <c r="AB22" s="214" t="s">
        <v>3</v>
      </c>
      <c r="AC22" s="527"/>
      <c r="AD22" s="212" t="s">
        <v>751</v>
      </c>
      <c r="AE22" s="214" t="s">
        <v>3</v>
      </c>
      <c r="AF22" s="214" t="s">
        <v>3</v>
      </c>
      <c r="AG22" s="527"/>
      <c r="AH22" s="212" t="s">
        <v>751</v>
      </c>
      <c r="AI22" s="214" t="s">
        <v>3</v>
      </c>
      <c r="AJ22" s="214" t="s">
        <v>3</v>
      </c>
    </row>
    <row r="23" spans="1:36" ht="38.25" customHeight="1">
      <c r="A23" s="209" t="s">
        <v>746</v>
      </c>
      <c r="B23" s="211"/>
      <c r="C23" s="215"/>
      <c r="E23" s="209" t="s">
        <v>746</v>
      </c>
      <c r="F23" s="538" t="s">
        <v>799</v>
      </c>
      <c r="G23" s="538"/>
      <c r="I23" s="209" t="s">
        <v>746</v>
      </c>
      <c r="J23" s="538"/>
      <c r="K23" s="538"/>
      <c r="M23" s="209" t="s">
        <v>746</v>
      </c>
      <c r="N23" s="538"/>
      <c r="O23" s="538"/>
      <c r="Q23" s="209" t="s">
        <v>746</v>
      </c>
      <c r="R23" s="538" t="s">
        <v>394</v>
      </c>
      <c r="S23" s="538"/>
      <c r="U23" s="209" t="s">
        <v>746</v>
      </c>
      <c r="V23" s="538" t="s">
        <v>83</v>
      </c>
      <c r="W23" s="538"/>
      <c r="Y23" s="209" t="s">
        <v>746</v>
      </c>
      <c r="Z23" s="538" t="s">
        <v>981</v>
      </c>
      <c r="AA23" s="538"/>
      <c r="AC23" s="209" t="s">
        <v>746</v>
      </c>
      <c r="AD23" s="538" t="s">
        <v>715</v>
      </c>
      <c r="AE23" s="538"/>
      <c r="AG23" s="209" t="s">
        <v>746</v>
      </c>
      <c r="AH23" s="538"/>
      <c r="AI23" s="538"/>
    </row>
    <row r="25" spans="1:36" ht="38.25" customHeight="1">
      <c r="A25" s="212" t="s">
        <v>747</v>
      </c>
      <c r="B25" s="535" t="s">
        <v>754</v>
      </c>
      <c r="C25" s="536"/>
      <c r="D25" s="537"/>
      <c r="E25" s="212" t="s">
        <v>747</v>
      </c>
      <c r="F25" s="535" t="s">
        <v>18</v>
      </c>
      <c r="G25" s="536"/>
      <c r="H25" s="537"/>
      <c r="I25" s="212" t="s">
        <v>747</v>
      </c>
      <c r="J25" s="535" t="s">
        <v>320</v>
      </c>
      <c r="K25" s="536"/>
      <c r="L25" s="537"/>
      <c r="M25" s="212" t="s">
        <v>747</v>
      </c>
      <c r="N25" s="535" t="s">
        <v>346</v>
      </c>
      <c r="O25" s="536"/>
      <c r="P25" s="537"/>
      <c r="Q25" s="212" t="s">
        <v>747</v>
      </c>
      <c r="R25" s="535"/>
      <c r="S25" s="536"/>
      <c r="T25" s="537"/>
      <c r="U25" s="212" t="s">
        <v>747</v>
      </c>
      <c r="V25" s="535" t="s">
        <v>940</v>
      </c>
      <c r="W25" s="536"/>
      <c r="X25" s="537"/>
      <c r="Y25" s="212" t="s">
        <v>747</v>
      </c>
      <c r="Z25" s="535"/>
      <c r="AA25" s="536"/>
      <c r="AB25" s="537"/>
      <c r="AC25" s="212" t="s">
        <v>747</v>
      </c>
      <c r="AD25" s="535" t="s">
        <v>716</v>
      </c>
      <c r="AE25" s="536"/>
      <c r="AF25" s="537"/>
      <c r="AG25" s="212" t="s">
        <v>747</v>
      </c>
      <c r="AH25" s="535"/>
      <c r="AI25" s="536"/>
      <c r="AJ25" s="537"/>
    </row>
    <row r="26" spans="1:36" ht="38.25" customHeight="1">
      <c r="A26" s="532" t="s">
        <v>752</v>
      </c>
      <c r="B26" s="212" t="s">
        <v>727</v>
      </c>
      <c r="C26" s="212"/>
      <c r="D26" s="212"/>
      <c r="E26" s="212" t="s">
        <v>747</v>
      </c>
      <c r="F26" s="535" t="s">
        <v>60</v>
      </c>
      <c r="G26" s="536"/>
      <c r="H26" s="537"/>
      <c r="I26" s="532" t="s">
        <v>752</v>
      </c>
      <c r="J26" s="212" t="s">
        <v>823</v>
      </c>
      <c r="K26" s="213"/>
      <c r="L26" s="213"/>
      <c r="M26" s="532" t="s">
        <v>752</v>
      </c>
      <c r="N26" s="212" t="s">
        <v>850</v>
      </c>
      <c r="O26" s="213"/>
      <c r="P26" s="213"/>
      <c r="Q26" s="529" t="s">
        <v>752</v>
      </c>
      <c r="R26" s="212" t="s">
        <v>395</v>
      </c>
      <c r="S26" s="213"/>
      <c r="T26" s="213"/>
      <c r="U26" s="532" t="s">
        <v>752</v>
      </c>
      <c r="V26" s="212" t="s">
        <v>940</v>
      </c>
      <c r="W26" s="212" t="s">
        <v>943</v>
      </c>
      <c r="X26" s="212"/>
      <c r="Y26" s="529" t="s">
        <v>752</v>
      </c>
      <c r="Z26" s="212" t="s">
        <v>982</v>
      </c>
      <c r="AA26" s="213"/>
      <c r="AB26" s="213"/>
      <c r="AC26" s="532" t="s">
        <v>752</v>
      </c>
      <c r="AD26" s="212" t="s">
        <v>716</v>
      </c>
      <c r="AE26" s="213"/>
      <c r="AF26" s="213"/>
      <c r="AG26" s="529" t="s">
        <v>752</v>
      </c>
      <c r="AH26" s="212"/>
      <c r="AI26" s="213"/>
      <c r="AJ26" s="213"/>
    </row>
    <row r="27" spans="1:36" ht="38.25" customHeight="1">
      <c r="A27" s="533"/>
      <c r="B27" s="212" t="s">
        <v>214</v>
      </c>
      <c r="C27" s="212"/>
      <c r="D27" s="212"/>
      <c r="E27" s="532" t="s">
        <v>752</v>
      </c>
      <c r="F27" s="212"/>
      <c r="G27" s="213"/>
      <c r="H27" s="213"/>
      <c r="I27" s="533"/>
      <c r="J27" s="212"/>
      <c r="K27" s="213"/>
      <c r="L27" s="213"/>
      <c r="M27" s="533"/>
      <c r="N27" s="212"/>
      <c r="O27" s="213"/>
      <c r="P27" s="213"/>
      <c r="Q27" s="530"/>
      <c r="R27" s="212" t="s">
        <v>670</v>
      </c>
      <c r="S27" s="213"/>
      <c r="T27" s="213"/>
      <c r="U27" s="533"/>
      <c r="V27" s="212" t="s">
        <v>684</v>
      </c>
      <c r="W27" s="212" t="s">
        <v>461</v>
      </c>
      <c r="X27" s="212"/>
      <c r="Y27" s="530"/>
      <c r="Z27" s="212" t="s">
        <v>983</v>
      </c>
      <c r="AA27" s="213"/>
      <c r="AB27" s="213"/>
      <c r="AC27" s="533"/>
      <c r="AD27" s="212" t="s">
        <v>1014</v>
      </c>
      <c r="AE27" s="213"/>
      <c r="AF27" s="213"/>
      <c r="AG27" s="530"/>
      <c r="AH27" s="212"/>
      <c r="AI27" s="213"/>
      <c r="AJ27" s="213"/>
    </row>
    <row r="28" spans="1:36" ht="38.25" customHeight="1">
      <c r="A28" s="533"/>
      <c r="B28" s="212" t="s">
        <v>755</v>
      </c>
      <c r="C28" s="212"/>
      <c r="D28" s="212"/>
      <c r="E28" s="533"/>
      <c r="F28" s="212"/>
      <c r="G28" s="213"/>
      <c r="H28" s="213"/>
      <c r="I28" s="533"/>
      <c r="J28" s="212"/>
      <c r="K28" s="213"/>
      <c r="L28" s="213"/>
      <c r="M28" s="533"/>
      <c r="N28" s="212"/>
      <c r="O28" s="213"/>
      <c r="P28" s="213"/>
      <c r="Q28" s="530"/>
      <c r="R28" s="212" t="s">
        <v>895</v>
      </c>
      <c r="S28" s="213"/>
      <c r="T28" s="213"/>
      <c r="U28" s="533"/>
      <c r="V28" s="212" t="s">
        <v>453</v>
      </c>
      <c r="W28" s="212" t="s">
        <v>944</v>
      </c>
      <c r="X28" s="212"/>
      <c r="Y28" s="530"/>
      <c r="Z28" s="212" t="s">
        <v>984</v>
      </c>
      <c r="AA28" s="213"/>
      <c r="AB28" s="213"/>
      <c r="AC28" s="533"/>
      <c r="AD28" s="212" t="s">
        <v>718</v>
      </c>
      <c r="AE28" s="213"/>
      <c r="AF28" s="213"/>
      <c r="AG28" s="530"/>
      <c r="AH28" s="212"/>
      <c r="AI28" s="213"/>
      <c r="AJ28" s="213"/>
    </row>
    <row r="29" spans="1:36" ht="38.25" customHeight="1">
      <c r="A29" s="533"/>
      <c r="B29" s="212" t="s">
        <v>211</v>
      </c>
      <c r="C29" s="212"/>
      <c r="D29" s="212"/>
      <c r="E29" s="533"/>
      <c r="F29" s="212"/>
      <c r="G29" s="213"/>
      <c r="H29" s="213"/>
      <c r="I29" s="533"/>
      <c r="J29" s="212"/>
      <c r="K29" s="213"/>
      <c r="L29" s="213"/>
      <c r="M29" s="533"/>
      <c r="N29" s="212"/>
      <c r="O29" s="213"/>
      <c r="P29" s="213"/>
      <c r="Q29" s="530"/>
      <c r="R29" s="212" t="s">
        <v>896</v>
      </c>
      <c r="S29" s="213"/>
      <c r="T29" s="213"/>
      <c r="U29" s="533"/>
      <c r="V29" s="212" t="s">
        <v>686</v>
      </c>
      <c r="W29" s="212"/>
      <c r="X29" s="212"/>
      <c r="Y29" s="530"/>
      <c r="Z29" s="212"/>
      <c r="AA29" s="213"/>
      <c r="AB29" s="213"/>
      <c r="AC29" s="533"/>
      <c r="AD29" s="212"/>
      <c r="AE29" s="213"/>
      <c r="AF29" s="213"/>
      <c r="AG29" s="530"/>
      <c r="AH29" s="212"/>
      <c r="AI29" s="213"/>
      <c r="AJ29" s="213"/>
    </row>
    <row r="30" spans="1:36" ht="38.25" customHeight="1">
      <c r="A30" s="533"/>
      <c r="B30" s="212" t="s">
        <v>756</v>
      </c>
      <c r="C30" s="212"/>
      <c r="D30" s="212"/>
      <c r="E30" s="533"/>
      <c r="F30" s="212"/>
      <c r="G30" s="213"/>
      <c r="H30" s="213"/>
      <c r="I30" s="533"/>
      <c r="J30" s="212"/>
      <c r="K30" s="213"/>
      <c r="L30" s="213"/>
      <c r="M30" s="533"/>
      <c r="N30" s="212"/>
      <c r="O30" s="213"/>
      <c r="P30" s="213"/>
      <c r="Q30" s="530"/>
      <c r="R30" s="212" t="s">
        <v>397</v>
      </c>
      <c r="S30" s="213"/>
      <c r="T30" s="213"/>
      <c r="U30" s="533"/>
      <c r="V30" s="212" t="s">
        <v>941</v>
      </c>
      <c r="W30" s="212"/>
      <c r="X30" s="212"/>
      <c r="Y30" s="530"/>
      <c r="Z30" s="212"/>
      <c r="AA30" s="213"/>
      <c r="AB30" s="213"/>
      <c r="AC30" s="533"/>
      <c r="AD30" s="212"/>
      <c r="AE30" s="213"/>
      <c r="AF30" s="213"/>
      <c r="AG30" s="530"/>
      <c r="AH30" s="212"/>
      <c r="AI30" s="213"/>
      <c r="AJ30" s="213"/>
    </row>
    <row r="31" spans="1:36" ht="38.25" customHeight="1">
      <c r="A31" s="533"/>
      <c r="B31" s="212" t="s">
        <v>757</v>
      </c>
      <c r="C31" s="212"/>
      <c r="D31" s="212"/>
      <c r="E31" s="533"/>
      <c r="F31" s="212"/>
      <c r="G31" s="213"/>
      <c r="H31" s="213"/>
      <c r="I31" s="533"/>
      <c r="J31" s="212"/>
      <c r="K31" s="213"/>
      <c r="L31" s="213"/>
      <c r="M31" s="533"/>
      <c r="N31" s="212"/>
      <c r="O31" s="213"/>
      <c r="P31" s="213"/>
      <c r="Q31" s="530"/>
      <c r="R31" s="212"/>
      <c r="S31" s="213"/>
      <c r="T31" s="213"/>
      <c r="U31" s="533"/>
      <c r="V31" s="212" t="s">
        <v>942</v>
      </c>
      <c r="W31" s="212"/>
      <c r="X31" s="212"/>
      <c r="Y31" s="530"/>
      <c r="Z31" s="212"/>
      <c r="AA31" s="213"/>
      <c r="AB31" s="213"/>
      <c r="AC31" s="533"/>
      <c r="AD31" s="212"/>
      <c r="AE31" s="213"/>
      <c r="AF31" s="213"/>
      <c r="AG31" s="530"/>
      <c r="AH31" s="212"/>
      <c r="AI31" s="213"/>
      <c r="AJ31" s="213"/>
    </row>
    <row r="32" spans="1:36" ht="38.25" customHeight="1">
      <c r="A32" s="534"/>
      <c r="B32" s="212" t="s">
        <v>642</v>
      </c>
      <c r="C32" s="212"/>
      <c r="D32" s="212"/>
      <c r="E32" s="534"/>
      <c r="F32" s="212"/>
      <c r="G32" s="213"/>
      <c r="H32" s="213"/>
      <c r="I32" s="534"/>
      <c r="J32" s="212"/>
      <c r="K32" s="213"/>
      <c r="L32" s="213"/>
      <c r="M32" s="534"/>
      <c r="N32" s="212"/>
      <c r="O32" s="213"/>
      <c r="P32" s="213"/>
      <c r="Q32" s="531"/>
      <c r="R32" s="212"/>
      <c r="S32" s="213"/>
      <c r="T32" s="213"/>
      <c r="U32" s="534"/>
      <c r="V32" s="212" t="s">
        <v>682</v>
      </c>
      <c r="W32" s="212"/>
      <c r="X32" s="212"/>
      <c r="Y32" s="531"/>
      <c r="Z32" s="212"/>
      <c r="AA32" s="213"/>
      <c r="AB32" s="213"/>
      <c r="AC32" s="534"/>
      <c r="AD32" s="212"/>
      <c r="AE32" s="213"/>
      <c r="AF32" s="213"/>
      <c r="AG32" s="531"/>
      <c r="AH32" s="212"/>
      <c r="AI32" s="213"/>
      <c r="AJ32" s="213"/>
    </row>
    <row r="34" spans="1:36" ht="38.25" customHeight="1">
      <c r="A34" s="528" t="s">
        <v>748</v>
      </c>
      <c r="B34" s="212" t="s">
        <v>206</v>
      </c>
      <c r="C34" s="540" t="s">
        <v>759</v>
      </c>
      <c r="D34" s="541"/>
      <c r="E34" s="528" t="s">
        <v>748</v>
      </c>
      <c r="F34" s="212" t="s">
        <v>274</v>
      </c>
      <c r="G34" s="540"/>
      <c r="H34" s="541"/>
      <c r="I34" s="528" t="s">
        <v>748</v>
      </c>
      <c r="J34" s="212" t="s">
        <v>265</v>
      </c>
      <c r="K34" s="540" t="s">
        <v>824</v>
      </c>
      <c r="L34" s="541"/>
      <c r="M34" s="528" t="s">
        <v>748</v>
      </c>
      <c r="N34" s="212" t="s">
        <v>851</v>
      </c>
      <c r="O34" s="540" t="s">
        <v>852</v>
      </c>
      <c r="P34" s="541"/>
      <c r="Q34" s="528" t="s">
        <v>748</v>
      </c>
      <c r="R34" s="212" t="s">
        <v>396</v>
      </c>
      <c r="S34" s="540"/>
      <c r="T34" s="541"/>
      <c r="U34" s="528" t="s">
        <v>748</v>
      </c>
      <c r="V34" s="212" t="s">
        <v>206</v>
      </c>
      <c r="W34" s="540" t="s">
        <v>945</v>
      </c>
      <c r="X34" s="541"/>
      <c r="Y34" s="528" t="s">
        <v>748</v>
      </c>
      <c r="Z34" s="212" t="s">
        <v>985</v>
      </c>
      <c r="AA34" s="535" t="s">
        <v>986</v>
      </c>
      <c r="AB34" s="537"/>
      <c r="AC34" s="528" t="s">
        <v>748</v>
      </c>
      <c r="AD34" s="212" t="s">
        <v>1015</v>
      </c>
      <c r="AE34" s="535" t="s">
        <v>1019</v>
      </c>
      <c r="AF34" s="537"/>
      <c r="AG34" s="528" t="s">
        <v>748</v>
      </c>
      <c r="AH34" s="212"/>
      <c r="AI34" s="540"/>
      <c r="AJ34" s="541"/>
    </row>
    <row r="35" spans="1:36" ht="38.25" customHeight="1">
      <c r="A35" s="528"/>
      <c r="B35" s="212" t="s">
        <v>213</v>
      </c>
      <c r="C35" s="540" t="s">
        <v>760</v>
      </c>
      <c r="D35" s="541"/>
      <c r="E35" s="528"/>
      <c r="F35" s="212" t="s">
        <v>276</v>
      </c>
      <c r="G35" s="540"/>
      <c r="H35" s="541"/>
      <c r="I35" s="528"/>
      <c r="J35" s="212" t="s">
        <v>217</v>
      </c>
      <c r="K35" s="540" t="s">
        <v>825</v>
      </c>
      <c r="L35" s="541"/>
      <c r="M35" s="528"/>
      <c r="N35" s="212"/>
      <c r="O35" s="540"/>
      <c r="P35" s="541"/>
      <c r="Q35" s="528"/>
      <c r="R35" s="212" t="s">
        <v>240</v>
      </c>
      <c r="S35" s="540"/>
      <c r="T35" s="541"/>
      <c r="U35" s="528"/>
      <c r="V35" s="212" t="s">
        <v>782</v>
      </c>
      <c r="W35" s="540" t="s">
        <v>946</v>
      </c>
      <c r="X35" s="541"/>
      <c r="Y35" s="528"/>
      <c r="Z35" s="212" t="s">
        <v>985</v>
      </c>
      <c r="AA35" s="535" t="s">
        <v>987</v>
      </c>
      <c r="AB35" s="537"/>
      <c r="AC35" s="528"/>
      <c r="AD35" s="212" t="s">
        <v>1016</v>
      </c>
      <c r="AE35" s="535" t="s">
        <v>1018</v>
      </c>
      <c r="AF35" s="537"/>
      <c r="AG35" s="528"/>
      <c r="AH35" s="212"/>
      <c r="AI35" s="540"/>
      <c r="AJ35" s="541"/>
    </row>
    <row r="36" spans="1:36" ht="38.25" customHeight="1">
      <c r="A36" s="528"/>
      <c r="B36" s="212" t="s">
        <v>210</v>
      </c>
      <c r="C36" s="540" t="s">
        <v>759</v>
      </c>
      <c r="D36" s="541"/>
      <c r="E36" s="528"/>
      <c r="F36" s="212"/>
      <c r="G36" s="540"/>
      <c r="H36" s="541"/>
      <c r="I36" s="528"/>
      <c r="J36" s="212"/>
      <c r="K36" s="540"/>
      <c r="L36" s="541"/>
      <c r="M36" s="528"/>
      <c r="N36" s="212"/>
      <c r="O36" s="540"/>
      <c r="P36" s="541"/>
      <c r="Q36" s="528"/>
      <c r="R36" s="212"/>
      <c r="S36" s="540"/>
      <c r="T36" s="541"/>
      <c r="U36" s="528"/>
      <c r="V36" s="212"/>
      <c r="W36" s="540"/>
      <c r="X36" s="541"/>
      <c r="Y36" s="528"/>
      <c r="Z36" s="212" t="s">
        <v>985</v>
      </c>
      <c r="AA36" s="535" t="s">
        <v>988</v>
      </c>
      <c r="AB36" s="537"/>
      <c r="AC36" s="528"/>
      <c r="AD36" s="212" t="s">
        <v>1017</v>
      </c>
      <c r="AE36" s="535"/>
      <c r="AF36" s="537"/>
      <c r="AG36" s="528"/>
      <c r="AH36" s="212"/>
      <c r="AI36" s="540"/>
      <c r="AJ36" s="541"/>
    </row>
    <row r="37" spans="1:36" ht="38.25" customHeight="1">
      <c r="A37" s="528"/>
      <c r="B37" s="212" t="s">
        <v>726</v>
      </c>
      <c r="C37" s="540" t="s">
        <v>761</v>
      </c>
      <c r="D37" s="541"/>
      <c r="E37" s="528"/>
      <c r="F37" s="212"/>
      <c r="G37" s="540"/>
      <c r="H37" s="541"/>
      <c r="I37" s="528"/>
      <c r="J37" s="212"/>
      <c r="K37" s="540"/>
      <c r="L37" s="541"/>
      <c r="M37" s="528"/>
      <c r="N37" s="212"/>
      <c r="O37" s="540"/>
      <c r="P37" s="541"/>
      <c r="Q37" s="528"/>
      <c r="R37" s="212"/>
      <c r="S37" s="540"/>
      <c r="T37" s="541"/>
      <c r="U37" s="528"/>
      <c r="V37" s="212"/>
      <c r="W37" s="540"/>
      <c r="X37" s="541"/>
      <c r="Y37" s="528"/>
      <c r="Z37" s="212"/>
      <c r="AA37" s="535"/>
      <c r="AB37" s="537"/>
      <c r="AC37" s="528"/>
      <c r="AD37" s="212"/>
      <c r="AE37" s="540"/>
      <c r="AF37" s="541"/>
      <c r="AG37" s="528"/>
      <c r="AH37" s="212"/>
      <c r="AI37" s="540"/>
      <c r="AJ37" s="541"/>
    </row>
    <row r="38" spans="1:36" ht="38.25" customHeight="1">
      <c r="A38" s="528"/>
      <c r="B38" s="212"/>
      <c r="C38" s="540"/>
      <c r="D38" s="541"/>
      <c r="E38" s="528"/>
      <c r="F38" s="212"/>
      <c r="G38" s="540"/>
      <c r="H38" s="541"/>
      <c r="I38" s="528"/>
      <c r="J38" s="212"/>
      <c r="K38" s="540"/>
      <c r="L38" s="541"/>
      <c r="M38" s="528"/>
      <c r="N38" s="212"/>
      <c r="O38" s="540"/>
      <c r="P38" s="541"/>
      <c r="Q38" s="528"/>
      <c r="R38" s="212"/>
      <c r="S38" s="540"/>
      <c r="T38" s="541"/>
      <c r="U38" s="528"/>
      <c r="V38" s="212"/>
      <c r="W38" s="540"/>
      <c r="X38" s="541"/>
      <c r="Y38" s="528"/>
      <c r="Z38" s="212"/>
      <c r="AA38" s="535"/>
      <c r="AB38" s="537"/>
      <c r="AC38" s="528"/>
      <c r="AD38" s="212"/>
      <c r="AE38" s="540"/>
      <c r="AF38" s="541"/>
      <c r="AG38" s="528"/>
      <c r="AH38" s="212"/>
      <c r="AI38" s="540"/>
      <c r="AJ38" s="541"/>
    </row>
    <row r="39" spans="1:36" ht="38.25" customHeight="1">
      <c r="A39" s="528"/>
      <c r="B39" s="212"/>
      <c r="C39" s="540"/>
      <c r="D39" s="541"/>
      <c r="E39" s="528"/>
      <c r="F39" s="212"/>
      <c r="G39" s="540"/>
      <c r="H39" s="541"/>
      <c r="I39" s="528"/>
      <c r="J39" s="212"/>
      <c r="K39" s="540"/>
      <c r="L39" s="541"/>
      <c r="M39" s="528"/>
      <c r="N39" s="212"/>
      <c r="O39" s="540"/>
      <c r="P39" s="541"/>
      <c r="Q39" s="528"/>
      <c r="R39" s="212"/>
      <c r="S39" s="540"/>
      <c r="T39" s="541"/>
      <c r="U39" s="528"/>
      <c r="V39" s="212"/>
      <c r="W39" s="540"/>
      <c r="X39" s="541"/>
      <c r="Y39" s="528"/>
      <c r="Z39" s="212"/>
      <c r="AA39" s="535"/>
      <c r="AB39" s="537"/>
      <c r="AC39" s="528"/>
      <c r="AD39" s="212"/>
      <c r="AE39" s="540"/>
      <c r="AF39" s="541"/>
      <c r="AG39" s="528"/>
      <c r="AH39" s="212"/>
      <c r="AI39" s="540"/>
      <c r="AJ39" s="541"/>
    </row>
    <row r="40" spans="1:36" ht="38.25" customHeight="1">
      <c r="A40" s="528"/>
      <c r="B40" s="212"/>
      <c r="C40" s="540"/>
      <c r="D40" s="541"/>
      <c r="E40" s="528"/>
      <c r="F40" s="212"/>
      <c r="G40" s="540"/>
      <c r="H40" s="541"/>
      <c r="I40" s="528"/>
      <c r="J40" s="212"/>
      <c r="K40" s="540"/>
      <c r="L40" s="541"/>
      <c r="M40" s="528"/>
      <c r="N40" s="212"/>
      <c r="O40" s="540"/>
      <c r="P40" s="541"/>
      <c r="Q40" s="528"/>
      <c r="R40" s="212"/>
      <c r="S40" s="540"/>
      <c r="T40" s="541"/>
      <c r="U40" s="528"/>
      <c r="V40" s="212"/>
      <c r="W40" s="540"/>
      <c r="X40" s="541"/>
      <c r="Y40" s="528"/>
      <c r="Z40" s="212"/>
      <c r="AA40" s="535"/>
      <c r="AB40" s="537"/>
      <c r="AC40" s="528"/>
      <c r="AD40" s="212"/>
      <c r="AE40" s="540"/>
      <c r="AF40" s="541"/>
      <c r="AG40" s="528"/>
      <c r="AH40" s="212"/>
      <c r="AI40" s="540"/>
      <c r="AJ40" s="541"/>
    </row>
    <row r="41" spans="1:36" ht="38.25" customHeight="1">
      <c r="A41" s="528"/>
      <c r="B41" s="212"/>
      <c r="C41" s="539"/>
      <c r="D41" s="539"/>
      <c r="E41" s="528"/>
      <c r="F41" s="212"/>
      <c r="G41" s="539"/>
      <c r="H41" s="539"/>
      <c r="I41" s="528"/>
      <c r="J41" s="212"/>
      <c r="K41" s="539"/>
      <c r="L41" s="539"/>
      <c r="M41" s="528"/>
      <c r="N41" s="212"/>
      <c r="O41" s="539"/>
      <c r="P41" s="539"/>
      <c r="Q41" s="528"/>
      <c r="R41" s="212"/>
      <c r="S41" s="539"/>
      <c r="T41" s="539"/>
      <c r="U41" s="528"/>
      <c r="V41" s="212"/>
      <c r="W41" s="539"/>
      <c r="X41" s="539"/>
      <c r="Y41" s="528"/>
      <c r="Z41" s="212"/>
      <c r="AA41" s="539"/>
      <c r="AB41" s="539"/>
      <c r="AC41" s="528"/>
      <c r="AD41" s="212"/>
      <c r="AE41" s="539"/>
      <c r="AF41" s="539"/>
      <c r="AG41" s="528"/>
      <c r="AH41" s="212"/>
      <c r="AI41" s="539"/>
      <c r="AJ41" s="539"/>
    </row>
    <row r="42" spans="1:36" ht="30" customHeight="1"/>
    <row r="43" spans="1:36" ht="38.25" customHeight="1">
      <c r="A43" s="527" t="s">
        <v>749</v>
      </c>
      <c r="B43" s="212" t="s">
        <v>750</v>
      </c>
      <c r="C43" s="214" t="s">
        <v>3</v>
      </c>
      <c r="D43" s="214" t="s">
        <v>3</v>
      </c>
      <c r="E43" s="527" t="s">
        <v>749</v>
      </c>
      <c r="F43" s="212" t="s">
        <v>750</v>
      </c>
      <c r="G43" s="214" t="s">
        <v>3</v>
      </c>
      <c r="H43" s="214" t="s">
        <v>3</v>
      </c>
      <c r="I43" s="527" t="s">
        <v>749</v>
      </c>
      <c r="J43" s="212" t="s">
        <v>750</v>
      </c>
      <c r="K43" s="214" t="s">
        <v>3</v>
      </c>
      <c r="L43" s="214" t="s">
        <v>3</v>
      </c>
      <c r="M43" s="527" t="s">
        <v>749</v>
      </c>
      <c r="N43" s="212" t="s">
        <v>750</v>
      </c>
      <c r="O43" s="214" t="s">
        <v>3</v>
      </c>
      <c r="P43" s="214" t="s">
        <v>3</v>
      </c>
      <c r="Q43" s="527" t="s">
        <v>749</v>
      </c>
      <c r="R43" s="212" t="s">
        <v>750</v>
      </c>
      <c r="S43" s="214" t="s">
        <v>3</v>
      </c>
      <c r="T43" s="214" t="s">
        <v>3</v>
      </c>
      <c r="U43" s="527" t="s">
        <v>749</v>
      </c>
      <c r="V43" s="212" t="s">
        <v>750</v>
      </c>
      <c r="W43" s="214" t="s">
        <v>3</v>
      </c>
      <c r="X43" s="214" t="s">
        <v>3</v>
      </c>
      <c r="Y43" s="527" t="s">
        <v>749</v>
      </c>
      <c r="Z43" s="212" t="s">
        <v>750</v>
      </c>
      <c r="AA43" s="214" t="s">
        <v>3</v>
      </c>
      <c r="AB43" s="214" t="s">
        <v>3</v>
      </c>
      <c r="AC43" s="527" t="s">
        <v>749</v>
      </c>
      <c r="AD43" s="212" t="s">
        <v>750</v>
      </c>
      <c r="AE43" s="214" t="s">
        <v>3</v>
      </c>
      <c r="AF43" s="214" t="s">
        <v>3</v>
      </c>
      <c r="AG43" s="527" t="s">
        <v>749</v>
      </c>
      <c r="AH43" s="212" t="s">
        <v>750</v>
      </c>
      <c r="AI43" s="214" t="s">
        <v>3</v>
      </c>
      <c r="AJ43" s="214" t="s">
        <v>3</v>
      </c>
    </row>
    <row r="44" spans="1:36" ht="38.25" customHeight="1">
      <c r="A44" s="527"/>
      <c r="B44" s="212" t="s">
        <v>751</v>
      </c>
      <c r="C44" s="214" t="s">
        <v>3</v>
      </c>
      <c r="D44" s="214" t="s">
        <v>3</v>
      </c>
      <c r="E44" s="527"/>
      <c r="F44" s="212" t="s">
        <v>751</v>
      </c>
      <c r="G44" s="214" t="s">
        <v>3</v>
      </c>
      <c r="H44" s="214" t="s">
        <v>3</v>
      </c>
      <c r="I44" s="527"/>
      <c r="J44" s="212" t="s">
        <v>751</v>
      </c>
      <c r="K44" s="214" t="s">
        <v>3</v>
      </c>
      <c r="L44" s="214" t="s">
        <v>3</v>
      </c>
      <c r="M44" s="527"/>
      <c r="N44" s="212" t="s">
        <v>751</v>
      </c>
      <c r="O44" s="214" t="s">
        <v>3</v>
      </c>
      <c r="P44" s="214" t="s">
        <v>3</v>
      </c>
      <c r="Q44" s="527"/>
      <c r="R44" s="212" t="s">
        <v>751</v>
      </c>
      <c r="S44" s="214" t="s">
        <v>3</v>
      </c>
      <c r="T44" s="214" t="s">
        <v>3</v>
      </c>
      <c r="U44" s="527"/>
      <c r="V44" s="212" t="s">
        <v>751</v>
      </c>
      <c r="W44" s="214" t="s">
        <v>3</v>
      </c>
      <c r="X44" s="214" t="s">
        <v>3</v>
      </c>
      <c r="Y44" s="527"/>
      <c r="Z44" s="212" t="s">
        <v>751</v>
      </c>
      <c r="AA44" s="214" t="s">
        <v>3</v>
      </c>
      <c r="AB44" s="214" t="s">
        <v>3</v>
      </c>
      <c r="AC44" s="527"/>
      <c r="AD44" s="212" t="s">
        <v>751</v>
      </c>
      <c r="AE44" s="214" t="s">
        <v>3</v>
      </c>
      <c r="AF44" s="214" t="s">
        <v>3</v>
      </c>
      <c r="AG44" s="527"/>
      <c r="AH44" s="212" t="s">
        <v>751</v>
      </c>
      <c r="AI44" s="214" t="s">
        <v>3</v>
      </c>
      <c r="AJ44" s="214" t="s">
        <v>3</v>
      </c>
    </row>
    <row r="45" spans="1:36" ht="38.25" customHeight="1">
      <c r="A45" s="209" t="s">
        <v>746</v>
      </c>
      <c r="B45" s="211"/>
      <c r="C45" s="215"/>
      <c r="E45" s="209" t="s">
        <v>746</v>
      </c>
      <c r="F45" s="538" t="s">
        <v>279</v>
      </c>
      <c r="G45" s="538"/>
      <c r="I45" s="209" t="s">
        <v>746</v>
      </c>
      <c r="J45" s="211"/>
      <c r="K45" s="215"/>
      <c r="M45" s="209" t="s">
        <v>746</v>
      </c>
      <c r="N45" s="538" t="s">
        <v>352</v>
      </c>
      <c r="O45" s="538"/>
      <c r="Q45" s="209" t="s">
        <v>746</v>
      </c>
      <c r="R45" s="211" t="s">
        <v>897</v>
      </c>
      <c r="S45" s="215"/>
      <c r="U45" s="209" t="s">
        <v>746</v>
      </c>
      <c r="V45" s="211" t="s">
        <v>462</v>
      </c>
      <c r="W45" s="215"/>
      <c r="Y45" s="209" t="s">
        <v>746</v>
      </c>
      <c r="Z45" s="538"/>
      <c r="AA45" s="538"/>
      <c r="AC45" s="209" t="s">
        <v>746</v>
      </c>
      <c r="AD45" s="538"/>
      <c r="AE45" s="538"/>
      <c r="AG45" s="209" t="s">
        <v>746</v>
      </c>
      <c r="AH45" s="211"/>
      <c r="AI45" s="215"/>
    </row>
    <row r="47" spans="1:36" ht="38.25" customHeight="1">
      <c r="A47" s="212" t="s">
        <v>747</v>
      </c>
      <c r="B47" s="535" t="s">
        <v>221</v>
      </c>
      <c r="C47" s="536"/>
      <c r="D47" s="537"/>
      <c r="E47" s="212" t="s">
        <v>747</v>
      </c>
      <c r="F47" s="535" t="s">
        <v>800</v>
      </c>
      <c r="G47" s="536"/>
      <c r="H47" s="537"/>
      <c r="I47" s="212" t="s">
        <v>747</v>
      </c>
      <c r="J47" s="535" t="s">
        <v>826</v>
      </c>
      <c r="K47" s="536"/>
      <c r="L47" s="537"/>
      <c r="M47" s="212" t="s">
        <v>747</v>
      </c>
      <c r="N47" s="535" t="s">
        <v>353</v>
      </c>
      <c r="O47" s="536"/>
      <c r="P47" s="537"/>
      <c r="Q47" s="212" t="s">
        <v>747</v>
      </c>
      <c r="R47" s="535"/>
      <c r="S47" s="536"/>
      <c r="T47" s="537"/>
      <c r="U47" s="212" t="s">
        <v>747</v>
      </c>
      <c r="V47" s="535" t="s">
        <v>463</v>
      </c>
      <c r="W47" s="536"/>
      <c r="X47" s="537"/>
      <c r="Y47" s="212" t="s">
        <v>747</v>
      </c>
      <c r="Z47" s="535" t="s">
        <v>525</v>
      </c>
      <c r="AA47" s="536"/>
      <c r="AB47" s="537"/>
      <c r="AC47" s="212" t="s">
        <v>747</v>
      </c>
      <c r="AD47" s="535" t="s">
        <v>1020</v>
      </c>
      <c r="AE47" s="536"/>
      <c r="AF47" s="537"/>
      <c r="AG47" s="212" t="s">
        <v>747</v>
      </c>
      <c r="AH47" s="535"/>
      <c r="AI47" s="536"/>
      <c r="AJ47" s="537"/>
    </row>
    <row r="48" spans="1:36" ht="38.25" customHeight="1">
      <c r="A48" s="532" t="s">
        <v>752</v>
      </c>
      <c r="B48" s="212" t="s">
        <v>220</v>
      </c>
      <c r="C48" s="213"/>
      <c r="D48" s="213"/>
      <c r="E48" s="532" t="s">
        <v>752</v>
      </c>
      <c r="F48" s="212" t="s">
        <v>801</v>
      </c>
      <c r="G48" s="213"/>
      <c r="H48" s="213"/>
      <c r="I48" s="532" t="s">
        <v>752</v>
      </c>
      <c r="J48" s="212" t="s">
        <v>651</v>
      </c>
      <c r="K48" s="213"/>
      <c r="L48" s="213"/>
      <c r="M48" s="532" t="s">
        <v>752</v>
      </c>
      <c r="N48" s="212" t="s">
        <v>659</v>
      </c>
      <c r="O48" s="213"/>
      <c r="P48" s="213"/>
      <c r="Q48" s="529" t="s">
        <v>752</v>
      </c>
      <c r="R48" s="212" t="s">
        <v>898</v>
      </c>
      <c r="S48" s="213"/>
      <c r="T48" s="213"/>
      <c r="U48" s="532" t="s">
        <v>752</v>
      </c>
      <c r="V48" s="212" t="s">
        <v>463</v>
      </c>
      <c r="W48" s="213"/>
      <c r="X48" s="213"/>
      <c r="Y48" s="529" t="s">
        <v>752</v>
      </c>
      <c r="Z48" s="212" t="s">
        <v>525</v>
      </c>
      <c r="AA48" s="213"/>
      <c r="AB48" s="213"/>
      <c r="AC48" s="532" t="s">
        <v>752</v>
      </c>
      <c r="AD48" s="212" t="s">
        <v>720</v>
      </c>
      <c r="AE48" s="213"/>
      <c r="AF48" s="213"/>
      <c r="AG48" s="529" t="s">
        <v>752</v>
      </c>
      <c r="AH48" s="212"/>
      <c r="AI48" s="213"/>
      <c r="AJ48" s="213"/>
    </row>
    <row r="49" spans="1:36" ht="38.25" customHeight="1">
      <c r="A49" s="533"/>
      <c r="B49" s="212" t="s">
        <v>762</v>
      </c>
      <c r="C49" s="213"/>
      <c r="D49" s="213"/>
      <c r="E49" s="533"/>
      <c r="F49" s="212" t="s">
        <v>284</v>
      </c>
      <c r="G49" s="213"/>
      <c r="H49" s="213"/>
      <c r="I49" s="533"/>
      <c r="J49" s="212" t="s">
        <v>652</v>
      </c>
      <c r="K49" s="213"/>
      <c r="L49" s="213"/>
      <c r="M49" s="533"/>
      <c r="N49" s="212" t="s">
        <v>853</v>
      </c>
      <c r="O49" s="213"/>
      <c r="P49" s="213"/>
      <c r="Q49" s="530"/>
      <c r="R49" s="212" t="s">
        <v>899</v>
      </c>
      <c r="S49" s="213"/>
      <c r="T49" s="213"/>
      <c r="U49" s="533"/>
      <c r="V49" s="212" t="s">
        <v>465</v>
      </c>
      <c r="W49" s="213"/>
      <c r="X49" s="213"/>
      <c r="Y49" s="530"/>
      <c r="Z49" s="212" t="s">
        <v>704</v>
      </c>
      <c r="AA49" s="213"/>
      <c r="AB49" s="213"/>
      <c r="AC49" s="533"/>
      <c r="AD49" s="212" t="s">
        <v>721</v>
      </c>
      <c r="AE49" s="213"/>
      <c r="AF49" s="213"/>
      <c r="AG49" s="530"/>
      <c r="AH49" s="212"/>
      <c r="AI49" s="213"/>
      <c r="AJ49" s="213"/>
    </row>
    <row r="50" spans="1:36" ht="38.25" customHeight="1">
      <c r="A50" s="533"/>
      <c r="B50" s="212"/>
      <c r="C50" s="213"/>
      <c r="D50" s="213"/>
      <c r="E50" s="533"/>
      <c r="F50" s="212" t="s">
        <v>736</v>
      </c>
      <c r="G50" s="213"/>
      <c r="H50" s="213"/>
      <c r="I50" s="533"/>
      <c r="J50" s="212" t="s">
        <v>827</v>
      </c>
      <c r="K50" s="213"/>
      <c r="L50" s="213"/>
      <c r="M50" s="533"/>
      <c r="N50" s="212"/>
      <c r="O50" s="213"/>
      <c r="P50" s="213"/>
      <c r="Q50" s="530"/>
      <c r="R50" s="212"/>
      <c r="S50" s="213"/>
      <c r="T50" s="213"/>
      <c r="U50" s="533"/>
      <c r="V50" s="212" t="s">
        <v>947</v>
      </c>
      <c r="W50" s="213"/>
      <c r="X50" s="213"/>
      <c r="Y50" s="530"/>
      <c r="Z50" s="212" t="s">
        <v>527</v>
      </c>
      <c r="AA50" s="213"/>
      <c r="AB50" s="213"/>
      <c r="AC50" s="533"/>
      <c r="AD50" s="212"/>
      <c r="AE50" s="213"/>
      <c r="AF50" s="213"/>
      <c r="AG50" s="530"/>
      <c r="AH50" s="212"/>
      <c r="AI50" s="213"/>
      <c r="AJ50" s="213"/>
    </row>
    <row r="51" spans="1:36" ht="38.25" customHeight="1">
      <c r="A51" s="533"/>
      <c r="B51" s="212"/>
      <c r="C51" s="213"/>
      <c r="D51" s="213"/>
      <c r="E51" s="533"/>
      <c r="F51" s="212"/>
      <c r="G51" s="213"/>
      <c r="H51" s="213"/>
      <c r="I51" s="533"/>
      <c r="J51" s="212"/>
      <c r="K51" s="213"/>
      <c r="L51" s="213"/>
      <c r="M51" s="533"/>
      <c r="N51" s="212"/>
      <c r="O51" s="213"/>
      <c r="P51" s="213"/>
      <c r="Q51" s="530"/>
      <c r="R51" s="212"/>
      <c r="S51" s="213"/>
      <c r="T51" s="213"/>
      <c r="U51" s="533"/>
      <c r="V51" s="212"/>
      <c r="W51" s="213"/>
      <c r="X51" s="213"/>
      <c r="Y51" s="530"/>
      <c r="Z51" s="212" t="s">
        <v>702</v>
      </c>
      <c r="AA51" s="213"/>
      <c r="AB51" s="213"/>
      <c r="AC51" s="533"/>
      <c r="AD51" s="212"/>
      <c r="AE51" s="213"/>
      <c r="AF51" s="213"/>
      <c r="AG51" s="530"/>
      <c r="AH51" s="212"/>
      <c r="AI51" s="213"/>
      <c r="AJ51" s="213"/>
    </row>
    <row r="52" spans="1:36" ht="38.25" customHeight="1">
      <c r="A52" s="533"/>
      <c r="B52" s="212"/>
      <c r="C52" s="213"/>
      <c r="D52" s="213"/>
      <c r="E52" s="533"/>
      <c r="F52" s="212"/>
      <c r="G52" s="213"/>
      <c r="H52" s="213"/>
      <c r="I52" s="533"/>
      <c r="J52" s="212"/>
      <c r="K52" s="213"/>
      <c r="L52" s="213"/>
      <c r="M52" s="533"/>
      <c r="N52" s="212"/>
      <c r="O52" s="213"/>
      <c r="P52" s="213"/>
      <c r="Q52" s="530"/>
      <c r="R52" s="212"/>
      <c r="S52" s="213"/>
      <c r="T52" s="213"/>
      <c r="U52" s="533"/>
      <c r="V52" s="212"/>
      <c r="W52" s="213"/>
      <c r="X52" s="213"/>
      <c r="Y52" s="530"/>
      <c r="Z52" s="212" t="s">
        <v>989</v>
      </c>
      <c r="AA52" s="213"/>
      <c r="AB52" s="213"/>
      <c r="AC52" s="533"/>
      <c r="AD52" s="212"/>
      <c r="AE52" s="213"/>
      <c r="AF52" s="213"/>
      <c r="AG52" s="530"/>
      <c r="AH52" s="212"/>
      <c r="AI52" s="213"/>
      <c r="AJ52" s="213"/>
    </row>
    <row r="53" spans="1:36" ht="38.25" customHeight="1">
      <c r="A53" s="533"/>
      <c r="B53" s="212"/>
      <c r="C53" s="213"/>
      <c r="D53" s="213"/>
      <c r="E53" s="533"/>
      <c r="F53" s="212"/>
      <c r="G53" s="213"/>
      <c r="H53" s="213"/>
      <c r="I53" s="533"/>
      <c r="J53" s="212"/>
      <c r="K53" s="213"/>
      <c r="L53" s="213"/>
      <c r="M53" s="533"/>
      <c r="N53" s="212"/>
      <c r="O53" s="213"/>
      <c r="P53" s="213"/>
      <c r="Q53" s="530"/>
      <c r="R53" s="212"/>
      <c r="S53" s="213"/>
      <c r="T53" s="213"/>
      <c r="U53" s="533"/>
      <c r="V53" s="212"/>
      <c r="W53" s="213"/>
      <c r="X53" s="213"/>
      <c r="Y53" s="530"/>
      <c r="Z53" s="212" t="s">
        <v>701</v>
      </c>
      <c r="AA53" s="213"/>
      <c r="AB53" s="213"/>
      <c r="AC53" s="533"/>
      <c r="AD53" s="212"/>
      <c r="AE53" s="213"/>
      <c r="AF53" s="213"/>
      <c r="AG53" s="530"/>
      <c r="AH53" s="212"/>
      <c r="AI53" s="213"/>
      <c r="AJ53" s="213"/>
    </row>
    <row r="54" spans="1:36" ht="38.25" customHeight="1">
      <c r="A54" s="534"/>
      <c r="B54" s="212"/>
      <c r="C54" s="213"/>
      <c r="D54" s="213"/>
      <c r="E54" s="534"/>
      <c r="F54" s="212"/>
      <c r="G54" s="213"/>
      <c r="H54" s="213"/>
      <c r="I54" s="534"/>
      <c r="J54" s="212"/>
      <c r="K54" s="213"/>
      <c r="L54" s="213"/>
      <c r="M54" s="534"/>
      <c r="N54" s="212"/>
      <c r="O54" s="213"/>
      <c r="P54" s="213"/>
      <c r="Q54" s="531"/>
      <c r="R54" s="212"/>
      <c r="S54" s="213"/>
      <c r="T54" s="213"/>
      <c r="U54" s="534"/>
      <c r="V54" s="212"/>
      <c r="W54" s="213"/>
      <c r="X54" s="213"/>
      <c r="Y54" s="531"/>
      <c r="Z54" s="212"/>
      <c r="AA54" s="213"/>
      <c r="AB54" s="213"/>
      <c r="AC54" s="534"/>
      <c r="AD54" s="212"/>
      <c r="AE54" s="213"/>
      <c r="AF54" s="213"/>
      <c r="AG54" s="531"/>
      <c r="AH54" s="212"/>
      <c r="AI54" s="213"/>
      <c r="AJ54" s="213"/>
    </row>
    <row r="56" spans="1:36" ht="38.25" customHeight="1">
      <c r="A56" s="528" t="s">
        <v>748</v>
      </c>
      <c r="B56" s="212" t="s">
        <v>373</v>
      </c>
      <c r="C56" s="540" t="s">
        <v>764</v>
      </c>
      <c r="D56" s="541"/>
      <c r="E56" s="528" t="s">
        <v>748</v>
      </c>
      <c r="F56" s="212" t="s">
        <v>217</v>
      </c>
      <c r="G56" s="540" t="s">
        <v>803</v>
      </c>
      <c r="H56" s="541"/>
      <c r="I56" s="528" t="s">
        <v>748</v>
      </c>
      <c r="J56" s="212" t="s">
        <v>828</v>
      </c>
      <c r="K56" s="540"/>
      <c r="L56" s="541"/>
      <c r="M56" s="528" t="s">
        <v>748</v>
      </c>
      <c r="N56" s="212" t="s">
        <v>854</v>
      </c>
      <c r="O56" s="540" t="s">
        <v>855</v>
      </c>
      <c r="P56" s="541"/>
      <c r="Q56" s="528" t="s">
        <v>748</v>
      </c>
      <c r="R56" s="212" t="s">
        <v>443</v>
      </c>
      <c r="S56" s="540" t="s">
        <v>901</v>
      </c>
      <c r="T56" s="541"/>
      <c r="U56" s="528" t="s">
        <v>748</v>
      </c>
      <c r="V56" s="212" t="s">
        <v>948</v>
      </c>
      <c r="W56" s="540"/>
      <c r="X56" s="541"/>
      <c r="Y56" s="528" t="s">
        <v>748</v>
      </c>
      <c r="Z56" s="212" t="s">
        <v>768</v>
      </c>
      <c r="AA56" s="540"/>
      <c r="AB56" s="541"/>
      <c r="AC56" s="528" t="s">
        <v>748</v>
      </c>
      <c r="AD56" s="212" t="s">
        <v>240</v>
      </c>
      <c r="AE56" s="535" t="s">
        <v>1021</v>
      </c>
      <c r="AF56" s="537"/>
      <c r="AG56" s="528" t="s">
        <v>748</v>
      </c>
      <c r="AH56" s="212"/>
      <c r="AI56" s="540"/>
      <c r="AJ56" s="541"/>
    </row>
    <row r="57" spans="1:36" ht="38.25" customHeight="1">
      <c r="A57" s="528"/>
      <c r="B57" s="212" t="s">
        <v>223</v>
      </c>
      <c r="C57" s="540"/>
      <c r="D57" s="541"/>
      <c r="E57" s="528"/>
      <c r="F57" s="212" t="s">
        <v>217</v>
      </c>
      <c r="G57" s="540" t="s">
        <v>806</v>
      </c>
      <c r="H57" s="541"/>
      <c r="I57" s="528"/>
      <c r="J57" s="212"/>
      <c r="K57" s="540"/>
      <c r="L57" s="541"/>
      <c r="M57" s="528"/>
      <c r="N57" s="212" t="s">
        <v>828</v>
      </c>
      <c r="O57" s="540" t="s">
        <v>856</v>
      </c>
      <c r="P57" s="541"/>
      <c r="Q57" s="528"/>
      <c r="R57" s="212"/>
      <c r="S57" s="540"/>
      <c r="T57" s="541"/>
      <c r="U57" s="528"/>
      <c r="V57" s="212" t="s">
        <v>382</v>
      </c>
      <c r="W57" s="540"/>
      <c r="X57" s="541"/>
      <c r="Y57" s="528"/>
      <c r="Z57" s="212" t="s">
        <v>991</v>
      </c>
      <c r="AA57" s="540"/>
      <c r="AB57" s="541"/>
      <c r="AC57" s="528"/>
      <c r="AD57" s="212"/>
      <c r="AE57" s="540"/>
      <c r="AF57" s="541"/>
      <c r="AG57" s="528"/>
      <c r="AH57" s="212"/>
      <c r="AI57" s="540"/>
      <c r="AJ57" s="541"/>
    </row>
    <row r="58" spans="1:36" ht="38.25" customHeight="1">
      <c r="A58" s="528"/>
      <c r="B58" s="212"/>
      <c r="C58" s="540"/>
      <c r="D58" s="541"/>
      <c r="E58" s="528"/>
      <c r="F58" s="212" t="s">
        <v>807</v>
      </c>
      <c r="G58" s="540"/>
      <c r="H58" s="541"/>
      <c r="I58" s="528"/>
      <c r="J58" s="212"/>
      <c r="K58" s="540"/>
      <c r="L58" s="541"/>
      <c r="M58" s="528"/>
      <c r="N58" s="212"/>
      <c r="O58" s="540"/>
      <c r="P58" s="541"/>
      <c r="Q58" s="528"/>
      <c r="R58" s="212"/>
      <c r="S58" s="540"/>
      <c r="T58" s="541"/>
      <c r="U58" s="528"/>
      <c r="V58" s="212"/>
      <c r="W58" s="540"/>
      <c r="X58" s="541"/>
      <c r="Y58" s="528"/>
      <c r="Z58" s="212" t="s">
        <v>528</v>
      </c>
      <c r="AA58" s="540"/>
      <c r="AB58" s="541"/>
      <c r="AC58" s="528"/>
      <c r="AD58" s="212"/>
      <c r="AE58" s="540"/>
      <c r="AF58" s="541"/>
      <c r="AG58" s="528"/>
      <c r="AH58" s="212"/>
      <c r="AI58" s="540"/>
      <c r="AJ58" s="541"/>
    </row>
    <row r="59" spans="1:36" ht="38.25" customHeight="1">
      <c r="A59" s="528"/>
      <c r="B59" s="212"/>
      <c r="C59" s="540"/>
      <c r="D59" s="541"/>
      <c r="E59" s="528"/>
      <c r="F59" s="212"/>
      <c r="G59" s="540"/>
      <c r="H59" s="541"/>
      <c r="I59" s="528"/>
      <c r="J59" s="212"/>
      <c r="K59" s="540"/>
      <c r="L59" s="541"/>
      <c r="M59" s="528"/>
      <c r="N59" s="212"/>
      <c r="O59" s="540"/>
      <c r="P59" s="541"/>
      <c r="Q59" s="528"/>
      <c r="R59" s="212"/>
      <c r="S59" s="540"/>
      <c r="T59" s="541"/>
      <c r="U59" s="528"/>
      <c r="V59" s="212"/>
      <c r="W59" s="540"/>
      <c r="X59" s="541"/>
      <c r="Y59" s="528"/>
      <c r="Z59" s="212" t="s">
        <v>532</v>
      </c>
      <c r="AA59" s="540"/>
      <c r="AB59" s="541"/>
      <c r="AC59" s="528"/>
      <c r="AD59" s="212"/>
      <c r="AE59" s="540"/>
      <c r="AF59" s="541"/>
      <c r="AG59" s="528"/>
      <c r="AH59" s="212"/>
      <c r="AI59" s="540"/>
      <c r="AJ59" s="541"/>
    </row>
    <row r="60" spans="1:36" ht="38.25" customHeight="1">
      <c r="A60" s="528"/>
      <c r="B60" s="212"/>
      <c r="C60" s="540"/>
      <c r="D60" s="541"/>
      <c r="E60" s="528"/>
      <c r="F60" s="212"/>
      <c r="G60" s="540"/>
      <c r="H60" s="541"/>
      <c r="I60" s="528"/>
      <c r="J60" s="212"/>
      <c r="K60" s="540"/>
      <c r="L60" s="541"/>
      <c r="M60" s="528"/>
      <c r="N60" s="212"/>
      <c r="O60" s="540"/>
      <c r="P60" s="541"/>
      <c r="Q60" s="528"/>
      <c r="R60" s="212"/>
      <c r="S60" s="540"/>
      <c r="T60" s="541"/>
      <c r="U60" s="528"/>
      <c r="V60" s="212"/>
      <c r="W60" s="540"/>
      <c r="X60" s="541"/>
      <c r="Y60" s="528"/>
      <c r="Z60" s="212" t="s">
        <v>532</v>
      </c>
      <c r="AA60" s="540"/>
      <c r="AB60" s="541"/>
      <c r="AC60" s="528"/>
      <c r="AD60" s="212"/>
      <c r="AE60" s="540"/>
      <c r="AF60" s="541"/>
      <c r="AG60" s="528"/>
      <c r="AH60" s="212"/>
      <c r="AI60" s="540"/>
      <c r="AJ60" s="541"/>
    </row>
    <row r="61" spans="1:36" ht="38.25" customHeight="1">
      <c r="A61" s="528"/>
      <c r="B61" s="212"/>
      <c r="C61" s="540"/>
      <c r="D61" s="541"/>
      <c r="E61" s="528"/>
      <c r="F61" s="212"/>
      <c r="G61" s="540"/>
      <c r="H61" s="541"/>
      <c r="I61" s="528"/>
      <c r="J61" s="212"/>
      <c r="K61" s="540"/>
      <c r="L61" s="541"/>
      <c r="M61" s="528"/>
      <c r="N61" s="212"/>
      <c r="O61" s="540"/>
      <c r="P61" s="541"/>
      <c r="Q61" s="528"/>
      <c r="R61" s="212"/>
      <c r="S61" s="540"/>
      <c r="T61" s="541"/>
      <c r="U61" s="528"/>
      <c r="V61" s="212"/>
      <c r="W61" s="540"/>
      <c r="X61" s="541"/>
      <c r="Y61" s="528"/>
      <c r="Z61" s="212" t="s">
        <v>768</v>
      </c>
      <c r="AA61" s="540"/>
      <c r="AB61" s="541"/>
      <c r="AC61" s="528"/>
      <c r="AD61" s="212"/>
      <c r="AE61" s="540"/>
      <c r="AF61" s="541"/>
      <c r="AG61" s="528"/>
      <c r="AH61" s="212"/>
      <c r="AI61" s="540"/>
      <c r="AJ61" s="541"/>
    </row>
    <row r="62" spans="1:36" ht="38.25" customHeight="1">
      <c r="A62" s="528"/>
      <c r="B62" s="212"/>
      <c r="C62" s="540"/>
      <c r="D62" s="541"/>
      <c r="E62" s="528"/>
      <c r="F62" s="212"/>
      <c r="G62" s="540"/>
      <c r="H62" s="541"/>
      <c r="I62" s="528"/>
      <c r="J62" s="212"/>
      <c r="K62" s="540"/>
      <c r="L62" s="541"/>
      <c r="M62" s="528"/>
      <c r="N62" s="212"/>
      <c r="O62" s="540"/>
      <c r="P62" s="541"/>
      <c r="Q62" s="528"/>
      <c r="R62" s="212"/>
      <c r="S62" s="540"/>
      <c r="T62" s="541"/>
      <c r="U62" s="528"/>
      <c r="V62" s="212"/>
      <c r="W62" s="540"/>
      <c r="X62" s="541"/>
      <c r="Y62" s="528"/>
      <c r="Z62" s="212"/>
      <c r="AA62" s="540"/>
      <c r="AB62" s="541"/>
      <c r="AC62" s="528"/>
      <c r="AD62" s="212"/>
      <c r="AE62" s="540"/>
      <c r="AF62" s="541"/>
      <c r="AG62" s="528"/>
      <c r="AH62" s="212"/>
      <c r="AI62" s="540"/>
      <c r="AJ62" s="541"/>
    </row>
    <row r="63" spans="1:36" ht="38.25" customHeight="1">
      <c r="A63" s="528"/>
      <c r="B63" s="212"/>
      <c r="C63" s="539"/>
      <c r="D63" s="539"/>
      <c r="E63" s="528"/>
      <c r="F63" s="212"/>
      <c r="G63" s="539"/>
      <c r="H63" s="539"/>
      <c r="I63" s="528"/>
      <c r="J63" s="212"/>
      <c r="K63" s="539"/>
      <c r="L63" s="539"/>
      <c r="M63" s="528"/>
      <c r="N63" s="212"/>
      <c r="O63" s="539"/>
      <c r="P63" s="539"/>
      <c r="Q63" s="528"/>
      <c r="R63" s="212"/>
      <c r="S63" s="539"/>
      <c r="T63" s="539"/>
      <c r="U63" s="528"/>
      <c r="V63" s="212"/>
      <c r="W63" s="539"/>
      <c r="X63" s="539"/>
      <c r="Y63" s="528"/>
      <c r="Z63" s="212"/>
      <c r="AA63" s="539"/>
      <c r="AB63" s="539"/>
      <c r="AC63" s="528"/>
      <c r="AD63" s="212"/>
      <c r="AE63" s="539"/>
      <c r="AF63" s="539"/>
      <c r="AG63" s="528"/>
      <c r="AH63" s="212"/>
      <c r="AI63" s="539"/>
      <c r="AJ63" s="539"/>
    </row>
    <row r="64" spans="1:36" ht="30" customHeight="1"/>
    <row r="65" spans="1:36" ht="38.25" customHeight="1">
      <c r="A65" s="527" t="s">
        <v>749</v>
      </c>
      <c r="B65" s="212" t="s">
        <v>750</v>
      </c>
      <c r="C65" s="214" t="s">
        <v>3</v>
      </c>
      <c r="D65" s="214" t="s">
        <v>3</v>
      </c>
      <c r="E65" s="527" t="s">
        <v>749</v>
      </c>
      <c r="F65" s="212" t="s">
        <v>750</v>
      </c>
      <c r="G65" s="214" t="s">
        <v>3</v>
      </c>
      <c r="H65" s="214" t="s">
        <v>3</v>
      </c>
      <c r="I65" s="527" t="s">
        <v>749</v>
      </c>
      <c r="J65" s="212" t="s">
        <v>750</v>
      </c>
      <c r="K65" s="214" t="s">
        <v>3</v>
      </c>
      <c r="L65" s="214" t="s">
        <v>3</v>
      </c>
      <c r="M65" s="527" t="s">
        <v>749</v>
      </c>
      <c r="N65" s="212" t="s">
        <v>750</v>
      </c>
      <c r="O65" s="214" t="s">
        <v>3</v>
      </c>
      <c r="P65" s="214" t="s">
        <v>3</v>
      </c>
      <c r="Q65" s="527" t="s">
        <v>749</v>
      </c>
      <c r="R65" s="212" t="s">
        <v>750</v>
      </c>
      <c r="S65" s="214" t="s">
        <v>3</v>
      </c>
      <c r="T65" s="214" t="s">
        <v>3</v>
      </c>
      <c r="U65" s="527" t="s">
        <v>749</v>
      </c>
      <c r="V65" s="212" t="s">
        <v>750</v>
      </c>
      <c r="W65" s="214" t="s">
        <v>3</v>
      </c>
      <c r="X65" s="214" t="s">
        <v>3</v>
      </c>
      <c r="Y65" s="527" t="s">
        <v>749</v>
      </c>
      <c r="Z65" s="212" t="s">
        <v>750</v>
      </c>
      <c r="AA65" s="214" t="s">
        <v>3</v>
      </c>
      <c r="AB65" s="214" t="s">
        <v>3</v>
      </c>
      <c r="AC65" s="527" t="s">
        <v>749</v>
      </c>
      <c r="AD65" s="212" t="s">
        <v>750</v>
      </c>
      <c r="AE65" s="214" t="s">
        <v>3</v>
      </c>
      <c r="AF65" s="214" t="s">
        <v>3</v>
      </c>
      <c r="AG65" s="527" t="s">
        <v>749</v>
      </c>
      <c r="AH65" s="212" t="s">
        <v>750</v>
      </c>
      <c r="AI65" s="214" t="s">
        <v>3</v>
      </c>
      <c r="AJ65" s="214" t="s">
        <v>3</v>
      </c>
    </row>
    <row r="66" spans="1:36" ht="38.25" customHeight="1">
      <c r="A66" s="527"/>
      <c r="B66" s="212" t="s">
        <v>751</v>
      </c>
      <c r="C66" s="214" t="s">
        <v>3</v>
      </c>
      <c r="D66" s="214" t="s">
        <v>3</v>
      </c>
      <c r="E66" s="527"/>
      <c r="F66" s="212" t="s">
        <v>751</v>
      </c>
      <c r="G66" s="214" t="s">
        <v>3</v>
      </c>
      <c r="H66" s="214" t="s">
        <v>3</v>
      </c>
      <c r="I66" s="527"/>
      <c r="J66" s="212" t="s">
        <v>751</v>
      </c>
      <c r="K66" s="214" t="s">
        <v>3</v>
      </c>
      <c r="L66" s="214" t="s">
        <v>3</v>
      </c>
      <c r="M66" s="527"/>
      <c r="N66" s="212" t="s">
        <v>751</v>
      </c>
      <c r="O66" s="214" t="s">
        <v>3</v>
      </c>
      <c r="P66" s="214" t="s">
        <v>3</v>
      </c>
      <c r="Q66" s="527"/>
      <c r="R66" s="212" t="s">
        <v>751</v>
      </c>
      <c r="S66" s="214" t="s">
        <v>3</v>
      </c>
      <c r="T66" s="214" t="s">
        <v>3</v>
      </c>
      <c r="U66" s="527"/>
      <c r="V66" s="212" t="s">
        <v>751</v>
      </c>
      <c r="W66" s="214" t="s">
        <v>3</v>
      </c>
      <c r="X66" s="214" t="s">
        <v>3</v>
      </c>
      <c r="Y66" s="527"/>
      <c r="Z66" s="212" t="s">
        <v>751</v>
      </c>
      <c r="AA66" s="214" t="s">
        <v>3</v>
      </c>
      <c r="AB66" s="214" t="s">
        <v>3</v>
      </c>
      <c r="AC66" s="527"/>
      <c r="AD66" s="212" t="s">
        <v>751</v>
      </c>
      <c r="AE66" s="214" t="s">
        <v>3</v>
      </c>
      <c r="AF66" s="214" t="s">
        <v>3</v>
      </c>
      <c r="AG66" s="527"/>
      <c r="AH66" s="212" t="s">
        <v>751</v>
      </c>
      <c r="AI66" s="214" t="s">
        <v>3</v>
      </c>
      <c r="AJ66" s="214" t="s">
        <v>3</v>
      </c>
    </row>
    <row r="67" spans="1:36" ht="38.25" customHeight="1">
      <c r="A67" s="209" t="s">
        <v>746</v>
      </c>
      <c r="B67" s="538" t="s">
        <v>765</v>
      </c>
      <c r="C67" s="538"/>
      <c r="E67" s="209" t="s">
        <v>746</v>
      </c>
      <c r="F67" s="538"/>
      <c r="G67" s="538"/>
      <c r="I67" s="209" t="s">
        <v>746</v>
      </c>
      <c r="J67" s="211"/>
      <c r="K67" s="215"/>
      <c r="M67" s="209" t="s">
        <v>746</v>
      </c>
      <c r="N67" s="211"/>
      <c r="O67" s="215"/>
      <c r="Q67" s="209" t="s">
        <v>746</v>
      </c>
      <c r="R67" s="211" t="s">
        <v>406</v>
      </c>
      <c r="S67" s="215"/>
      <c r="U67" s="209" t="s">
        <v>746</v>
      </c>
      <c r="V67" s="538" t="s">
        <v>190</v>
      </c>
      <c r="W67" s="538"/>
      <c r="Y67" s="209" t="s">
        <v>746</v>
      </c>
      <c r="Z67" s="538" t="s">
        <v>537</v>
      </c>
      <c r="AA67" s="538"/>
      <c r="AC67" s="209" t="s">
        <v>746</v>
      </c>
      <c r="AD67" s="211"/>
      <c r="AE67" s="215"/>
      <c r="AG67" s="209" t="s">
        <v>746</v>
      </c>
      <c r="AH67" s="211"/>
      <c r="AI67" s="215"/>
    </row>
    <row r="69" spans="1:36" ht="38.25" customHeight="1">
      <c r="A69" s="212" t="s">
        <v>747</v>
      </c>
      <c r="B69" s="535" t="s">
        <v>225</v>
      </c>
      <c r="C69" s="536"/>
      <c r="D69" s="537"/>
      <c r="E69" s="212" t="s">
        <v>747</v>
      </c>
      <c r="F69" s="535" t="s">
        <v>286</v>
      </c>
      <c r="G69" s="536"/>
      <c r="H69" s="537"/>
      <c r="I69" s="212" t="s">
        <v>747</v>
      </c>
      <c r="J69" s="535" t="s">
        <v>829</v>
      </c>
      <c r="K69" s="536"/>
      <c r="L69" s="537"/>
      <c r="M69" s="212" t="s">
        <v>747</v>
      </c>
      <c r="N69" s="535"/>
      <c r="O69" s="536"/>
      <c r="P69" s="537"/>
      <c r="Q69" s="212" t="s">
        <v>747</v>
      </c>
      <c r="R69" s="535"/>
      <c r="S69" s="536"/>
      <c r="T69" s="537"/>
      <c r="U69" s="212" t="s">
        <v>747</v>
      </c>
      <c r="V69" s="535" t="s">
        <v>949</v>
      </c>
      <c r="W69" s="536"/>
      <c r="X69" s="537"/>
      <c r="Y69" s="212" t="s">
        <v>747</v>
      </c>
      <c r="Z69" s="535" t="s">
        <v>994</v>
      </c>
      <c r="AA69" s="536"/>
      <c r="AB69" s="537"/>
      <c r="AC69" s="212" t="s">
        <v>747</v>
      </c>
      <c r="AD69" s="535"/>
      <c r="AE69" s="536"/>
      <c r="AF69" s="537"/>
      <c r="AG69" s="212" t="s">
        <v>747</v>
      </c>
      <c r="AH69" s="535"/>
      <c r="AI69" s="536"/>
      <c r="AJ69" s="537"/>
    </row>
    <row r="70" spans="1:36" ht="38.25" customHeight="1">
      <c r="A70" s="532" t="s">
        <v>752</v>
      </c>
      <c r="B70" s="212" t="s">
        <v>230</v>
      </c>
      <c r="C70" s="213"/>
      <c r="D70" s="213"/>
      <c r="E70" s="532" t="s">
        <v>752</v>
      </c>
      <c r="F70" s="212" t="s">
        <v>289</v>
      </c>
      <c r="G70" s="213"/>
      <c r="H70" s="213"/>
      <c r="I70" s="532" t="s">
        <v>752</v>
      </c>
      <c r="J70" s="212" t="s">
        <v>654</v>
      </c>
      <c r="K70" s="213"/>
      <c r="L70" s="213"/>
      <c r="M70" s="532" t="s">
        <v>752</v>
      </c>
      <c r="N70" s="212" t="s">
        <v>857</v>
      </c>
      <c r="O70" s="213"/>
      <c r="P70" s="213"/>
      <c r="Q70" s="529" t="s">
        <v>752</v>
      </c>
      <c r="R70" s="212" t="s">
        <v>666</v>
      </c>
      <c r="S70" s="213"/>
      <c r="T70" s="213"/>
      <c r="U70" s="532" t="s">
        <v>752</v>
      </c>
      <c r="V70" s="212" t="s">
        <v>949</v>
      </c>
      <c r="W70" s="213"/>
      <c r="X70" s="213"/>
      <c r="Y70" s="529" t="s">
        <v>752</v>
      </c>
      <c r="Z70" s="212" t="s">
        <v>994</v>
      </c>
      <c r="AA70" s="213"/>
      <c r="AB70" s="213"/>
      <c r="AC70" s="532" t="s">
        <v>752</v>
      </c>
      <c r="AD70" s="212"/>
      <c r="AE70" s="213"/>
      <c r="AF70" s="213"/>
      <c r="AG70" s="529" t="s">
        <v>752</v>
      </c>
      <c r="AH70" s="212"/>
      <c r="AI70" s="213"/>
      <c r="AJ70" s="213"/>
    </row>
    <row r="71" spans="1:36" ht="38.25" customHeight="1">
      <c r="A71" s="533"/>
      <c r="B71" s="212" t="s">
        <v>229</v>
      </c>
      <c r="C71" s="213"/>
      <c r="D71" s="213"/>
      <c r="E71" s="533"/>
      <c r="F71" s="212" t="s">
        <v>808</v>
      </c>
      <c r="G71" s="213"/>
      <c r="H71" s="213"/>
      <c r="I71" s="533"/>
      <c r="J71" s="212" t="s">
        <v>830</v>
      </c>
      <c r="K71" s="213"/>
      <c r="L71" s="213"/>
      <c r="M71" s="533"/>
      <c r="N71" s="212" t="s">
        <v>356</v>
      </c>
      <c r="O71" s="213"/>
      <c r="P71" s="213"/>
      <c r="Q71" s="530"/>
      <c r="R71" s="212" t="s">
        <v>902</v>
      </c>
      <c r="S71" s="213"/>
      <c r="T71" s="213"/>
      <c r="U71" s="533"/>
      <c r="V71" s="212" t="s">
        <v>30</v>
      </c>
      <c r="W71" s="213"/>
      <c r="X71" s="213"/>
      <c r="Y71" s="530"/>
      <c r="Z71" s="212" t="s">
        <v>540</v>
      </c>
      <c r="AA71" s="213"/>
      <c r="AB71" s="213"/>
      <c r="AC71" s="533"/>
      <c r="AD71" s="212"/>
      <c r="AE71" s="213"/>
      <c r="AF71" s="213"/>
      <c r="AG71" s="530"/>
      <c r="AH71" s="212"/>
      <c r="AI71" s="213"/>
      <c r="AJ71" s="213"/>
    </row>
    <row r="72" spans="1:36" ht="38.25" customHeight="1">
      <c r="A72" s="533"/>
      <c r="B72" s="212" t="s">
        <v>228</v>
      </c>
      <c r="C72" s="213"/>
      <c r="D72" s="213"/>
      <c r="E72" s="533"/>
      <c r="F72" s="212"/>
      <c r="G72" s="213"/>
      <c r="H72" s="213"/>
      <c r="I72" s="533"/>
      <c r="J72" s="212" t="s">
        <v>655</v>
      </c>
      <c r="K72" s="213"/>
      <c r="L72" s="213"/>
      <c r="M72" s="533"/>
      <c r="N72" s="212" t="s">
        <v>858</v>
      </c>
      <c r="O72" s="213"/>
      <c r="P72" s="213"/>
      <c r="Q72" s="530"/>
      <c r="R72" s="212" t="s">
        <v>408</v>
      </c>
      <c r="S72" s="213"/>
      <c r="T72" s="213"/>
      <c r="U72" s="533"/>
      <c r="V72" s="212" t="s">
        <v>950</v>
      </c>
      <c r="W72" s="213"/>
      <c r="X72" s="213"/>
      <c r="Y72" s="530"/>
      <c r="Z72" s="212" t="s">
        <v>995</v>
      </c>
      <c r="AA72" s="213"/>
      <c r="AB72" s="213"/>
      <c r="AC72" s="533"/>
      <c r="AD72" s="212"/>
      <c r="AE72" s="213"/>
      <c r="AF72" s="213"/>
      <c r="AG72" s="530"/>
      <c r="AH72" s="212"/>
      <c r="AI72" s="213"/>
      <c r="AJ72" s="213"/>
    </row>
    <row r="73" spans="1:36" ht="38.25" customHeight="1">
      <c r="A73" s="533"/>
      <c r="B73" s="212"/>
      <c r="C73" s="213"/>
      <c r="D73" s="213"/>
      <c r="E73" s="533"/>
      <c r="F73" s="212"/>
      <c r="G73" s="213"/>
      <c r="H73" s="213"/>
      <c r="I73" s="533"/>
      <c r="J73" s="212" t="s">
        <v>329</v>
      </c>
      <c r="K73" s="213"/>
      <c r="L73" s="213"/>
      <c r="M73" s="533"/>
      <c r="N73" s="212" t="s">
        <v>357</v>
      </c>
      <c r="O73" s="213"/>
      <c r="P73" s="213"/>
      <c r="Q73" s="530"/>
      <c r="R73" s="212" t="s">
        <v>903</v>
      </c>
      <c r="S73" s="213"/>
      <c r="T73" s="213"/>
      <c r="U73" s="533"/>
      <c r="V73" s="212" t="s">
        <v>951</v>
      </c>
      <c r="W73" s="213"/>
      <c r="X73" s="213"/>
      <c r="Y73" s="530"/>
      <c r="Z73" s="212" t="s">
        <v>705</v>
      </c>
      <c r="AA73" s="213"/>
      <c r="AB73" s="213"/>
      <c r="AC73" s="533"/>
      <c r="AD73" s="212"/>
      <c r="AE73" s="213"/>
      <c r="AF73" s="213"/>
      <c r="AG73" s="530"/>
      <c r="AH73" s="212"/>
      <c r="AI73" s="213"/>
      <c r="AJ73" s="213"/>
    </row>
    <row r="74" spans="1:36" ht="38.25" customHeight="1">
      <c r="A74" s="533"/>
      <c r="B74" s="212"/>
      <c r="C74" s="213"/>
      <c r="D74" s="213"/>
      <c r="E74" s="533"/>
      <c r="F74" s="212"/>
      <c r="G74" s="213"/>
      <c r="H74" s="213"/>
      <c r="I74" s="533"/>
      <c r="J74" s="212" t="s">
        <v>328</v>
      </c>
      <c r="K74" s="213"/>
      <c r="L74" s="213"/>
      <c r="M74" s="533"/>
      <c r="N74" s="212" t="s">
        <v>859</v>
      </c>
      <c r="O74" s="213"/>
      <c r="P74" s="213"/>
      <c r="Q74" s="530"/>
      <c r="R74" s="212" t="s">
        <v>407</v>
      </c>
      <c r="S74" s="213"/>
      <c r="T74" s="213"/>
      <c r="U74" s="533"/>
      <c r="V74" s="212"/>
      <c r="W74" s="213"/>
      <c r="X74" s="213"/>
      <c r="Y74" s="530"/>
      <c r="Z74" s="212"/>
      <c r="AA74" s="213"/>
      <c r="AB74" s="213"/>
      <c r="AC74" s="533"/>
      <c r="AD74" s="212"/>
      <c r="AE74" s="213"/>
      <c r="AF74" s="213"/>
      <c r="AG74" s="530"/>
      <c r="AH74" s="212"/>
      <c r="AI74" s="213"/>
      <c r="AJ74" s="213"/>
    </row>
    <row r="75" spans="1:36" ht="38.25" customHeight="1">
      <c r="A75" s="533"/>
      <c r="B75" s="212"/>
      <c r="C75" s="213"/>
      <c r="D75" s="213"/>
      <c r="E75" s="533"/>
      <c r="F75" s="212"/>
      <c r="G75" s="213"/>
      <c r="H75" s="213"/>
      <c r="I75" s="533"/>
      <c r="J75" s="212" t="s">
        <v>657</v>
      </c>
      <c r="K75" s="213"/>
      <c r="L75" s="213"/>
      <c r="M75" s="533"/>
      <c r="N75" s="212"/>
      <c r="O75" s="213"/>
      <c r="P75" s="213"/>
      <c r="Q75" s="530"/>
      <c r="R75" s="212" t="s">
        <v>668</v>
      </c>
      <c r="S75" s="213"/>
      <c r="T75" s="213"/>
      <c r="U75" s="533"/>
      <c r="V75" s="212"/>
      <c r="W75" s="213"/>
      <c r="X75" s="213"/>
      <c r="Y75" s="530"/>
      <c r="Z75" s="212"/>
      <c r="AA75" s="213"/>
      <c r="AB75" s="213"/>
      <c r="AC75" s="533"/>
      <c r="AD75" s="212"/>
      <c r="AE75" s="213"/>
      <c r="AF75" s="213"/>
      <c r="AG75" s="530"/>
      <c r="AH75" s="212"/>
      <c r="AI75" s="213"/>
      <c r="AJ75" s="213"/>
    </row>
    <row r="76" spans="1:36" ht="38.25" customHeight="1">
      <c r="A76" s="534"/>
      <c r="B76" s="212"/>
      <c r="C76" s="213"/>
      <c r="D76" s="213"/>
      <c r="E76" s="534"/>
      <c r="F76" s="212"/>
      <c r="G76" s="213"/>
      <c r="H76" s="213"/>
      <c r="I76" s="534"/>
      <c r="J76" s="212" t="s">
        <v>656</v>
      </c>
      <c r="K76" s="213"/>
      <c r="L76" s="213"/>
      <c r="M76" s="534"/>
      <c r="N76" s="212"/>
      <c r="O76" s="213"/>
      <c r="P76" s="213"/>
      <c r="Q76" s="531"/>
      <c r="R76" s="212"/>
      <c r="S76" s="213"/>
      <c r="T76" s="213"/>
      <c r="U76" s="534"/>
      <c r="V76" s="212"/>
      <c r="W76" s="213"/>
      <c r="X76" s="213"/>
      <c r="Y76" s="531"/>
      <c r="Z76" s="212"/>
      <c r="AA76" s="213"/>
      <c r="AB76" s="213"/>
      <c r="AC76" s="534"/>
      <c r="AD76" s="212"/>
      <c r="AE76" s="213"/>
      <c r="AF76" s="213"/>
      <c r="AG76" s="531"/>
      <c r="AH76" s="212"/>
      <c r="AI76" s="213"/>
      <c r="AJ76" s="213"/>
    </row>
    <row r="78" spans="1:36" ht="38.25" customHeight="1">
      <c r="A78" s="528" t="s">
        <v>748</v>
      </c>
      <c r="B78" s="212" t="s">
        <v>217</v>
      </c>
      <c r="C78" s="540" t="s">
        <v>767</v>
      </c>
      <c r="D78" s="541"/>
      <c r="E78" s="528" t="s">
        <v>748</v>
      </c>
      <c r="F78" s="212" t="s">
        <v>274</v>
      </c>
      <c r="G78" s="540"/>
      <c r="H78" s="541"/>
      <c r="I78" s="528" t="s">
        <v>748</v>
      </c>
      <c r="J78" s="212" t="s">
        <v>247</v>
      </c>
      <c r="K78" s="540" t="s">
        <v>831</v>
      </c>
      <c r="L78" s="541"/>
      <c r="M78" s="528" t="s">
        <v>748</v>
      </c>
      <c r="N78" s="212" t="s">
        <v>359</v>
      </c>
      <c r="O78" s="540"/>
      <c r="P78" s="541"/>
      <c r="Q78" s="528" t="s">
        <v>748</v>
      </c>
      <c r="R78" s="212" t="s">
        <v>585</v>
      </c>
      <c r="S78" s="540" t="s">
        <v>909</v>
      </c>
      <c r="T78" s="541"/>
      <c r="U78" s="528" t="s">
        <v>748</v>
      </c>
      <c r="V78" s="212" t="s">
        <v>443</v>
      </c>
      <c r="W78" s="540" t="s">
        <v>955</v>
      </c>
      <c r="X78" s="541"/>
      <c r="Y78" s="528" t="s">
        <v>748</v>
      </c>
      <c r="Z78" s="212" t="s">
        <v>996</v>
      </c>
      <c r="AA78" s="540"/>
      <c r="AB78" s="541"/>
      <c r="AC78" s="528" t="s">
        <v>748</v>
      </c>
      <c r="AD78" s="212"/>
      <c r="AE78" s="540"/>
      <c r="AF78" s="541"/>
      <c r="AG78" s="528" t="s">
        <v>748</v>
      </c>
      <c r="AH78" s="212"/>
      <c r="AI78" s="540"/>
      <c r="AJ78" s="541"/>
    </row>
    <row r="79" spans="1:36" ht="38.25" customHeight="1">
      <c r="A79" s="528"/>
      <c r="B79" s="212" t="s">
        <v>768</v>
      </c>
      <c r="C79" s="540"/>
      <c r="D79" s="541"/>
      <c r="E79" s="528"/>
      <c r="F79" s="212" t="s">
        <v>274</v>
      </c>
      <c r="G79" s="540"/>
      <c r="H79" s="541"/>
      <c r="I79" s="528"/>
      <c r="J79" s="212" t="s">
        <v>247</v>
      </c>
      <c r="K79" s="540" t="s">
        <v>834</v>
      </c>
      <c r="L79" s="541"/>
      <c r="M79" s="528"/>
      <c r="N79" s="212" t="s">
        <v>235</v>
      </c>
      <c r="O79" s="540"/>
      <c r="P79" s="541"/>
      <c r="Q79" s="528"/>
      <c r="R79" s="212" t="s">
        <v>905</v>
      </c>
      <c r="S79" s="540"/>
      <c r="T79" s="541"/>
      <c r="U79" s="528"/>
      <c r="V79" s="212" t="s">
        <v>768</v>
      </c>
      <c r="W79" s="540"/>
      <c r="X79" s="541"/>
      <c r="Y79" s="528"/>
      <c r="Z79" s="212"/>
      <c r="AA79" s="540"/>
      <c r="AB79" s="541"/>
      <c r="AC79" s="528"/>
      <c r="AD79" s="212"/>
      <c r="AE79" s="540"/>
      <c r="AF79" s="541"/>
      <c r="AG79" s="528"/>
      <c r="AH79" s="212"/>
      <c r="AI79" s="540"/>
      <c r="AJ79" s="541"/>
    </row>
    <row r="80" spans="1:36" ht="38.25" customHeight="1">
      <c r="A80" s="528"/>
      <c r="B80" s="212"/>
      <c r="C80" s="540"/>
      <c r="D80" s="541"/>
      <c r="E80" s="528"/>
      <c r="F80" s="212" t="s">
        <v>287</v>
      </c>
      <c r="G80" s="540"/>
      <c r="H80" s="541"/>
      <c r="I80" s="528"/>
      <c r="J80" s="212" t="s">
        <v>217</v>
      </c>
      <c r="K80" s="540" t="s">
        <v>835</v>
      </c>
      <c r="L80" s="541"/>
      <c r="M80" s="528"/>
      <c r="N80" s="212" t="s">
        <v>363</v>
      </c>
      <c r="O80" s="540"/>
      <c r="P80" s="541"/>
      <c r="Q80" s="528"/>
      <c r="R80" s="212" t="s">
        <v>489</v>
      </c>
      <c r="S80" s="540" t="s">
        <v>910</v>
      </c>
      <c r="T80" s="541"/>
      <c r="U80" s="528"/>
      <c r="V80" s="212" t="s">
        <v>954</v>
      </c>
      <c r="W80" s="540" t="s">
        <v>955</v>
      </c>
      <c r="X80" s="541"/>
      <c r="Y80" s="528"/>
      <c r="Z80" s="212"/>
      <c r="AA80" s="540"/>
      <c r="AB80" s="541"/>
      <c r="AC80" s="528"/>
      <c r="AD80" s="212"/>
      <c r="AE80" s="540"/>
      <c r="AF80" s="541"/>
      <c r="AG80" s="528"/>
      <c r="AH80" s="212"/>
      <c r="AI80" s="540"/>
      <c r="AJ80" s="541"/>
    </row>
    <row r="81" spans="1:36" ht="38.25" customHeight="1">
      <c r="A81" s="528"/>
      <c r="B81" s="212"/>
      <c r="C81" s="540"/>
      <c r="D81" s="541"/>
      <c r="E81" s="528"/>
      <c r="F81" s="212"/>
      <c r="G81" s="540"/>
      <c r="H81" s="541"/>
      <c r="I81" s="528"/>
      <c r="J81" s="212" t="s">
        <v>217</v>
      </c>
      <c r="K81" s="540" t="s">
        <v>805</v>
      </c>
      <c r="L81" s="541"/>
      <c r="M81" s="528"/>
      <c r="N81" s="212" t="s">
        <v>242</v>
      </c>
      <c r="O81" s="540" t="s">
        <v>862</v>
      </c>
      <c r="P81" s="541"/>
      <c r="Q81" s="528"/>
      <c r="R81" s="212" t="s">
        <v>906</v>
      </c>
      <c r="S81" s="540" t="s">
        <v>911</v>
      </c>
      <c r="T81" s="541"/>
      <c r="U81" s="528"/>
      <c r="V81" s="212"/>
      <c r="W81" s="540"/>
      <c r="X81" s="541"/>
      <c r="Y81" s="528"/>
      <c r="Z81" s="212"/>
      <c r="AA81" s="540"/>
      <c r="AB81" s="541"/>
      <c r="AC81" s="528"/>
      <c r="AD81" s="212"/>
      <c r="AE81" s="540"/>
      <c r="AF81" s="541"/>
      <c r="AG81" s="528"/>
      <c r="AH81" s="212"/>
      <c r="AI81" s="540"/>
      <c r="AJ81" s="541"/>
    </row>
    <row r="82" spans="1:36" ht="38.25" customHeight="1">
      <c r="A82" s="528"/>
      <c r="B82" s="212"/>
      <c r="C82" s="540"/>
      <c r="D82" s="541"/>
      <c r="E82" s="528"/>
      <c r="F82" s="212"/>
      <c r="G82" s="540"/>
      <c r="H82" s="541"/>
      <c r="I82" s="528"/>
      <c r="J82" s="212" t="s">
        <v>833</v>
      </c>
      <c r="K82" s="540"/>
      <c r="L82" s="541"/>
      <c r="M82" s="528"/>
      <c r="N82" s="212" t="s">
        <v>235</v>
      </c>
      <c r="O82" s="540"/>
      <c r="P82" s="541"/>
      <c r="Q82" s="528"/>
      <c r="R82" s="212" t="s">
        <v>414</v>
      </c>
      <c r="S82" s="540" t="s">
        <v>911</v>
      </c>
      <c r="T82" s="541"/>
      <c r="U82" s="528"/>
      <c r="V82" s="212"/>
      <c r="W82" s="540"/>
      <c r="X82" s="541"/>
      <c r="Y82" s="528"/>
      <c r="Z82" s="212"/>
      <c r="AA82" s="540"/>
      <c r="AB82" s="541"/>
      <c r="AC82" s="528"/>
      <c r="AD82" s="212"/>
      <c r="AE82" s="540"/>
      <c r="AF82" s="541"/>
      <c r="AG82" s="528"/>
      <c r="AH82" s="212"/>
      <c r="AI82" s="540"/>
      <c r="AJ82" s="541"/>
    </row>
    <row r="83" spans="1:36" ht="38.25" customHeight="1">
      <c r="A83" s="528"/>
      <c r="B83" s="212"/>
      <c r="C83" s="540"/>
      <c r="D83" s="541"/>
      <c r="E83" s="528"/>
      <c r="F83" s="212"/>
      <c r="G83" s="540"/>
      <c r="H83" s="541"/>
      <c r="I83" s="528"/>
      <c r="J83" s="212"/>
      <c r="K83" s="540"/>
      <c r="L83" s="541"/>
      <c r="M83" s="528"/>
      <c r="N83" s="212"/>
      <c r="O83" s="540"/>
      <c r="P83" s="541"/>
      <c r="Q83" s="528"/>
      <c r="R83" s="212" t="s">
        <v>412</v>
      </c>
      <c r="S83" s="540" t="s">
        <v>909</v>
      </c>
      <c r="T83" s="541"/>
      <c r="U83" s="528"/>
      <c r="V83" s="212"/>
      <c r="W83" s="540"/>
      <c r="X83" s="541"/>
      <c r="Y83" s="528"/>
      <c r="Z83" s="212"/>
      <c r="AA83" s="540"/>
      <c r="AB83" s="541"/>
      <c r="AC83" s="528"/>
      <c r="AD83" s="212"/>
      <c r="AE83" s="540"/>
      <c r="AF83" s="541"/>
      <c r="AG83" s="528"/>
      <c r="AH83" s="212"/>
      <c r="AI83" s="540"/>
      <c r="AJ83" s="541"/>
    </row>
    <row r="84" spans="1:36" ht="38.25" customHeight="1">
      <c r="A84" s="528"/>
      <c r="B84" s="212"/>
      <c r="C84" s="540"/>
      <c r="D84" s="541"/>
      <c r="E84" s="528"/>
      <c r="F84" s="212"/>
      <c r="G84" s="540"/>
      <c r="H84" s="541"/>
      <c r="I84" s="528"/>
      <c r="J84" s="212"/>
      <c r="K84" s="540"/>
      <c r="L84" s="541"/>
      <c r="M84" s="528"/>
      <c r="N84" s="212"/>
      <c r="O84" s="540"/>
      <c r="P84" s="541"/>
      <c r="Q84" s="528"/>
      <c r="R84" s="212"/>
      <c r="S84" s="540"/>
      <c r="T84" s="541"/>
      <c r="U84" s="528"/>
      <c r="V84" s="212"/>
      <c r="W84" s="540"/>
      <c r="X84" s="541"/>
      <c r="Y84" s="528"/>
      <c r="Z84" s="212"/>
      <c r="AA84" s="540"/>
      <c r="AB84" s="541"/>
      <c r="AC84" s="528"/>
      <c r="AD84" s="212"/>
      <c r="AE84" s="540"/>
      <c r="AF84" s="541"/>
      <c r="AG84" s="528"/>
      <c r="AH84" s="212"/>
      <c r="AI84" s="540"/>
      <c r="AJ84" s="541"/>
    </row>
    <row r="85" spans="1:36" ht="38.25" customHeight="1">
      <c r="A85" s="528"/>
      <c r="B85" s="212"/>
      <c r="C85" s="539"/>
      <c r="D85" s="539"/>
      <c r="E85" s="528"/>
      <c r="F85" s="212"/>
      <c r="G85" s="539"/>
      <c r="H85" s="539"/>
      <c r="I85" s="528"/>
      <c r="J85" s="212"/>
      <c r="K85" s="539"/>
      <c r="L85" s="539"/>
      <c r="M85" s="528"/>
      <c r="N85" s="212"/>
      <c r="O85" s="539"/>
      <c r="P85" s="539"/>
      <c r="Q85" s="528"/>
      <c r="R85" s="212"/>
      <c r="S85" s="539"/>
      <c r="T85" s="539"/>
      <c r="U85" s="528"/>
      <c r="V85" s="212"/>
      <c r="W85" s="539"/>
      <c r="X85" s="539"/>
      <c r="Y85" s="528"/>
      <c r="Z85" s="212"/>
      <c r="AA85" s="539"/>
      <c r="AB85" s="539"/>
      <c r="AC85" s="528"/>
      <c r="AD85" s="212"/>
      <c r="AE85" s="539"/>
      <c r="AF85" s="539"/>
      <c r="AG85" s="528"/>
      <c r="AH85" s="212"/>
      <c r="AI85" s="539"/>
      <c r="AJ85" s="539"/>
    </row>
    <row r="86" spans="1:36" ht="30" customHeight="1"/>
    <row r="87" spans="1:36" ht="38.25" customHeight="1">
      <c r="A87" s="527" t="s">
        <v>749</v>
      </c>
      <c r="B87" s="212" t="s">
        <v>750</v>
      </c>
      <c r="C87" s="214" t="s">
        <v>3</v>
      </c>
      <c r="D87" s="214" t="s">
        <v>3</v>
      </c>
      <c r="E87" s="527" t="s">
        <v>749</v>
      </c>
      <c r="F87" s="212" t="s">
        <v>750</v>
      </c>
      <c r="G87" s="214" t="s">
        <v>3</v>
      </c>
      <c r="H87" s="214" t="s">
        <v>3</v>
      </c>
      <c r="I87" s="527" t="s">
        <v>749</v>
      </c>
      <c r="J87" s="212" t="s">
        <v>750</v>
      </c>
      <c r="K87" s="214" t="s">
        <v>3</v>
      </c>
      <c r="L87" s="214" t="s">
        <v>3</v>
      </c>
      <c r="M87" s="527" t="s">
        <v>749</v>
      </c>
      <c r="N87" s="212" t="s">
        <v>750</v>
      </c>
      <c r="O87" s="214" t="s">
        <v>3</v>
      </c>
      <c r="P87" s="214" t="s">
        <v>3</v>
      </c>
      <c r="Q87" s="527" t="s">
        <v>749</v>
      </c>
      <c r="R87" s="212" t="s">
        <v>750</v>
      </c>
      <c r="S87" s="214" t="s">
        <v>3</v>
      </c>
      <c r="T87" s="214" t="s">
        <v>3</v>
      </c>
      <c r="U87" s="527" t="s">
        <v>749</v>
      </c>
      <c r="V87" s="212" t="s">
        <v>750</v>
      </c>
      <c r="W87" s="214" t="s">
        <v>3</v>
      </c>
      <c r="X87" s="214" t="s">
        <v>3</v>
      </c>
      <c r="Y87" s="527" t="s">
        <v>749</v>
      </c>
      <c r="Z87" s="212" t="s">
        <v>750</v>
      </c>
      <c r="AA87" s="214" t="s">
        <v>3</v>
      </c>
      <c r="AB87" s="214" t="s">
        <v>3</v>
      </c>
      <c r="AC87" s="527" t="s">
        <v>749</v>
      </c>
      <c r="AD87" s="212" t="s">
        <v>750</v>
      </c>
      <c r="AE87" s="214" t="s">
        <v>3</v>
      </c>
      <c r="AF87" s="214" t="s">
        <v>3</v>
      </c>
      <c r="AG87" s="527" t="s">
        <v>749</v>
      </c>
      <c r="AH87" s="212" t="s">
        <v>750</v>
      </c>
      <c r="AI87" s="214" t="s">
        <v>3</v>
      </c>
      <c r="AJ87" s="214" t="s">
        <v>3</v>
      </c>
    </row>
    <row r="88" spans="1:36" ht="38.25" customHeight="1">
      <c r="A88" s="527"/>
      <c r="B88" s="212" t="s">
        <v>751</v>
      </c>
      <c r="C88" s="214" t="s">
        <v>3</v>
      </c>
      <c r="D88" s="214" t="s">
        <v>3</v>
      </c>
      <c r="E88" s="527"/>
      <c r="F88" s="212" t="s">
        <v>751</v>
      </c>
      <c r="G88" s="214" t="s">
        <v>3</v>
      </c>
      <c r="H88" s="214" t="s">
        <v>3</v>
      </c>
      <c r="I88" s="527"/>
      <c r="J88" s="212" t="s">
        <v>751</v>
      </c>
      <c r="K88" s="214" t="s">
        <v>3</v>
      </c>
      <c r="L88" s="214" t="s">
        <v>3</v>
      </c>
      <c r="M88" s="527"/>
      <c r="N88" s="212" t="s">
        <v>751</v>
      </c>
      <c r="O88" s="214" t="s">
        <v>3</v>
      </c>
      <c r="P88" s="214" t="s">
        <v>3</v>
      </c>
      <c r="Q88" s="527"/>
      <c r="R88" s="212" t="s">
        <v>751</v>
      </c>
      <c r="S88" s="214" t="s">
        <v>3</v>
      </c>
      <c r="T88" s="214" t="s">
        <v>3</v>
      </c>
      <c r="U88" s="527"/>
      <c r="V88" s="212" t="s">
        <v>751</v>
      </c>
      <c r="W88" s="214" t="s">
        <v>3</v>
      </c>
      <c r="X88" s="214" t="s">
        <v>3</v>
      </c>
      <c r="Y88" s="527"/>
      <c r="Z88" s="212" t="s">
        <v>751</v>
      </c>
      <c r="AA88" s="214" t="s">
        <v>3</v>
      </c>
      <c r="AB88" s="214" t="s">
        <v>3</v>
      </c>
      <c r="AC88" s="527"/>
      <c r="AD88" s="212" t="s">
        <v>751</v>
      </c>
      <c r="AE88" s="214" t="s">
        <v>3</v>
      </c>
      <c r="AF88" s="214" t="s">
        <v>3</v>
      </c>
      <c r="AG88" s="527"/>
      <c r="AH88" s="212" t="s">
        <v>751</v>
      </c>
      <c r="AI88" s="214" t="s">
        <v>3</v>
      </c>
      <c r="AJ88" s="214" t="s">
        <v>3</v>
      </c>
    </row>
    <row r="89" spans="1:36" ht="38.25" customHeight="1">
      <c r="A89" s="209" t="s">
        <v>746</v>
      </c>
      <c r="B89" s="538" t="s">
        <v>593</v>
      </c>
      <c r="C89" s="538"/>
      <c r="E89" s="209" t="s">
        <v>746</v>
      </c>
      <c r="F89" s="538" t="s">
        <v>290</v>
      </c>
      <c r="G89" s="538"/>
      <c r="I89" s="209" t="s">
        <v>746</v>
      </c>
      <c r="J89" s="538" t="s">
        <v>722</v>
      </c>
      <c r="K89" s="538"/>
      <c r="M89" s="209" t="s">
        <v>746</v>
      </c>
      <c r="N89" s="542" t="s">
        <v>365</v>
      </c>
      <c r="O89" s="542"/>
      <c r="Q89" s="209" t="s">
        <v>746</v>
      </c>
      <c r="R89" s="543" t="s">
        <v>417</v>
      </c>
      <c r="S89" s="543"/>
      <c r="U89" s="209" t="s">
        <v>746</v>
      </c>
      <c r="V89" s="538" t="s">
        <v>472</v>
      </c>
      <c r="W89" s="538"/>
      <c r="Y89" s="209" t="s">
        <v>746</v>
      </c>
      <c r="Z89" s="538" t="s">
        <v>997</v>
      </c>
      <c r="AA89" s="538"/>
      <c r="AC89" s="209" t="s">
        <v>746</v>
      </c>
      <c r="AD89" s="211"/>
      <c r="AE89" s="215"/>
      <c r="AG89" s="209" t="s">
        <v>746</v>
      </c>
      <c r="AH89" s="211"/>
      <c r="AI89" s="215"/>
    </row>
    <row r="90" spans="1:36" ht="38.25" customHeight="1">
      <c r="N90" s="210"/>
    </row>
    <row r="91" spans="1:36" ht="38.25" customHeight="1">
      <c r="A91" s="212" t="s">
        <v>747</v>
      </c>
      <c r="B91" s="535" t="s">
        <v>769</v>
      </c>
      <c r="C91" s="536"/>
      <c r="D91" s="537"/>
      <c r="E91" s="212" t="s">
        <v>747</v>
      </c>
      <c r="F91" s="535" t="s">
        <v>810</v>
      </c>
      <c r="G91" s="536"/>
      <c r="H91" s="537"/>
      <c r="I91" s="212" t="s">
        <v>747</v>
      </c>
      <c r="J91" s="535" t="s">
        <v>836</v>
      </c>
      <c r="K91" s="536"/>
      <c r="L91" s="537"/>
      <c r="M91" s="212" t="s">
        <v>747</v>
      </c>
      <c r="N91" s="535" t="s">
        <v>863</v>
      </c>
      <c r="O91" s="536"/>
      <c r="P91" s="537"/>
      <c r="Q91" s="212" t="s">
        <v>747</v>
      </c>
      <c r="R91" s="535"/>
      <c r="S91" s="536"/>
      <c r="T91" s="537"/>
      <c r="U91" s="212" t="s">
        <v>747</v>
      </c>
      <c r="V91" s="535"/>
      <c r="W91" s="536"/>
      <c r="X91" s="537"/>
      <c r="Y91" s="212" t="s">
        <v>747</v>
      </c>
      <c r="Z91" s="535"/>
      <c r="AA91" s="536"/>
      <c r="AB91" s="537"/>
      <c r="AC91" s="212" t="s">
        <v>747</v>
      </c>
      <c r="AD91" s="535"/>
      <c r="AE91" s="536"/>
      <c r="AF91" s="537"/>
      <c r="AG91" s="212" t="s">
        <v>747</v>
      </c>
      <c r="AH91" s="535"/>
      <c r="AI91" s="536"/>
      <c r="AJ91" s="537"/>
    </row>
    <row r="92" spans="1:36" ht="38.25" customHeight="1">
      <c r="A92" s="532" t="s">
        <v>752</v>
      </c>
      <c r="B92" s="212" t="s">
        <v>770</v>
      </c>
      <c r="C92" s="213"/>
      <c r="D92" s="213"/>
      <c r="E92" s="532" t="s">
        <v>752</v>
      </c>
      <c r="F92" s="212" t="s">
        <v>811</v>
      </c>
      <c r="G92" s="213"/>
      <c r="H92" s="213"/>
      <c r="I92" s="532" t="s">
        <v>752</v>
      </c>
      <c r="J92" s="212"/>
      <c r="K92" s="213"/>
      <c r="L92" s="213"/>
      <c r="M92" s="532" t="s">
        <v>752</v>
      </c>
      <c r="N92" s="212" t="s">
        <v>864</v>
      </c>
      <c r="O92" s="213"/>
      <c r="P92" s="213"/>
      <c r="Q92" s="529" t="s">
        <v>752</v>
      </c>
      <c r="R92" s="212" t="s">
        <v>418</v>
      </c>
      <c r="S92" s="213"/>
      <c r="T92" s="213"/>
      <c r="U92" s="532" t="s">
        <v>752</v>
      </c>
      <c r="V92" s="212" t="s">
        <v>957</v>
      </c>
      <c r="W92" s="213"/>
      <c r="X92" s="213"/>
      <c r="Y92" s="529" t="s">
        <v>752</v>
      </c>
      <c r="Z92" s="212" t="s">
        <v>543</v>
      </c>
      <c r="AA92" s="213"/>
      <c r="AB92" s="213"/>
      <c r="AC92" s="532" t="s">
        <v>752</v>
      </c>
      <c r="AD92" s="212"/>
      <c r="AE92" s="213"/>
      <c r="AF92" s="213"/>
      <c r="AG92" s="529" t="s">
        <v>752</v>
      </c>
      <c r="AH92" s="212"/>
      <c r="AI92" s="213"/>
      <c r="AJ92" s="213"/>
    </row>
    <row r="93" spans="1:36" ht="38.25" customHeight="1">
      <c r="A93" s="533"/>
      <c r="B93" s="212" t="s">
        <v>9</v>
      </c>
      <c r="C93" s="213"/>
      <c r="D93" s="213"/>
      <c r="E93" s="533"/>
      <c r="F93" s="212"/>
      <c r="G93" s="213"/>
      <c r="H93" s="213"/>
      <c r="I93" s="533"/>
      <c r="J93" s="212"/>
      <c r="K93" s="213"/>
      <c r="L93" s="213"/>
      <c r="M93" s="533"/>
      <c r="N93" s="212"/>
      <c r="O93" s="213"/>
      <c r="P93" s="213"/>
      <c r="Q93" s="530"/>
      <c r="R93" s="212" t="s">
        <v>420</v>
      </c>
      <c r="S93" s="213"/>
      <c r="T93" s="213"/>
      <c r="U93" s="533"/>
      <c r="V93" s="212" t="s">
        <v>958</v>
      </c>
      <c r="W93" s="213"/>
      <c r="X93" s="213"/>
      <c r="Y93" s="530"/>
      <c r="Z93" s="212" t="s">
        <v>998</v>
      </c>
      <c r="AA93" s="213"/>
      <c r="AB93" s="213"/>
      <c r="AC93" s="533"/>
      <c r="AD93" s="212"/>
      <c r="AE93" s="213"/>
      <c r="AF93" s="213"/>
      <c r="AG93" s="530"/>
      <c r="AH93" s="212"/>
      <c r="AI93" s="213"/>
      <c r="AJ93" s="213"/>
    </row>
    <row r="94" spans="1:36" ht="38.25" customHeight="1">
      <c r="A94" s="533"/>
      <c r="B94" s="212" t="s">
        <v>771</v>
      </c>
      <c r="C94" s="213"/>
      <c r="D94" s="213"/>
      <c r="E94" s="533"/>
      <c r="F94" s="212"/>
      <c r="G94" s="213"/>
      <c r="H94" s="213"/>
      <c r="I94" s="533"/>
      <c r="J94" s="212"/>
      <c r="K94" s="213"/>
      <c r="L94" s="213"/>
      <c r="M94" s="533"/>
      <c r="N94" s="212"/>
      <c r="O94" s="213"/>
      <c r="P94" s="213"/>
      <c r="Q94" s="530"/>
      <c r="R94" s="212"/>
      <c r="S94" s="213"/>
      <c r="T94" s="213"/>
      <c r="U94" s="533"/>
      <c r="V94" s="212"/>
      <c r="W94" s="213"/>
      <c r="X94" s="213"/>
      <c r="Y94" s="530"/>
      <c r="Z94" s="212"/>
      <c r="AA94" s="213"/>
      <c r="AB94" s="213"/>
      <c r="AC94" s="533"/>
      <c r="AD94" s="212"/>
      <c r="AE94" s="213"/>
      <c r="AF94" s="213"/>
      <c r="AG94" s="530"/>
      <c r="AH94" s="212"/>
      <c r="AI94" s="213"/>
      <c r="AJ94" s="213"/>
    </row>
    <row r="95" spans="1:36" ht="38.25" customHeight="1">
      <c r="A95" s="533"/>
      <c r="B95" s="212" t="s">
        <v>10</v>
      </c>
      <c r="C95" s="213"/>
      <c r="D95" s="213"/>
      <c r="E95" s="533"/>
      <c r="F95" s="212"/>
      <c r="G95" s="213"/>
      <c r="H95" s="213"/>
      <c r="I95" s="533"/>
      <c r="J95" s="212"/>
      <c r="K95" s="213"/>
      <c r="L95" s="213"/>
      <c r="M95" s="533"/>
      <c r="N95" s="212"/>
      <c r="O95" s="213"/>
      <c r="P95" s="213"/>
      <c r="Q95" s="530"/>
      <c r="R95" s="212"/>
      <c r="S95" s="213"/>
      <c r="T95" s="213"/>
      <c r="U95" s="533"/>
      <c r="V95" s="212"/>
      <c r="W95" s="213"/>
      <c r="X95" s="213"/>
      <c r="Y95" s="530"/>
      <c r="Z95" s="212"/>
      <c r="AA95" s="213"/>
      <c r="AB95" s="213"/>
      <c r="AC95" s="533"/>
      <c r="AD95" s="212"/>
      <c r="AE95" s="213"/>
      <c r="AF95" s="213"/>
      <c r="AG95" s="530"/>
      <c r="AH95" s="212"/>
      <c r="AI95" s="213"/>
      <c r="AJ95" s="213"/>
    </row>
    <row r="96" spans="1:36" ht="38.25" customHeight="1">
      <c r="A96" s="533"/>
      <c r="B96" s="212"/>
      <c r="C96" s="213"/>
      <c r="D96" s="213"/>
      <c r="E96" s="533"/>
      <c r="F96" s="212"/>
      <c r="G96" s="213"/>
      <c r="H96" s="213"/>
      <c r="I96" s="533"/>
      <c r="J96" s="212"/>
      <c r="K96" s="213"/>
      <c r="L96" s="213"/>
      <c r="M96" s="533"/>
      <c r="N96" s="212"/>
      <c r="O96" s="213"/>
      <c r="P96" s="213"/>
      <c r="Q96" s="530"/>
      <c r="R96" s="212"/>
      <c r="S96" s="213"/>
      <c r="T96" s="213"/>
      <c r="U96" s="533"/>
      <c r="V96" s="212"/>
      <c r="W96" s="213"/>
      <c r="X96" s="213"/>
      <c r="Y96" s="530"/>
      <c r="Z96" s="212"/>
      <c r="AA96" s="213"/>
      <c r="AB96" s="213"/>
      <c r="AC96" s="533"/>
      <c r="AD96" s="212"/>
      <c r="AE96" s="213"/>
      <c r="AF96" s="213"/>
      <c r="AG96" s="530"/>
      <c r="AH96" s="212"/>
      <c r="AI96" s="213"/>
      <c r="AJ96" s="213"/>
    </row>
    <row r="97" spans="1:36" ht="38.25" customHeight="1">
      <c r="A97" s="533"/>
      <c r="B97" s="212"/>
      <c r="C97" s="213"/>
      <c r="D97" s="213"/>
      <c r="E97" s="533"/>
      <c r="F97" s="212"/>
      <c r="G97" s="213"/>
      <c r="H97" s="213"/>
      <c r="I97" s="533"/>
      <c r="J97" s="212"/>
      <c r="K97" s="213"/>
      <c r="L97" s="213"/>
      <c r="M97" s="533"/>
      <c r="N97" s="212"/>
      <c r="O97" s="213"/>
      <c r="P97" s="213"/>
      <c r="Q97" s="530"/>
      <c r="R97" s="212"/>
      <c r="S97" s="213"/>
      <c r="T97" s="213"/>
      <c r="U97" s="533"/>
      <c r="V97" s="212"/>
      <c r="W97" s="213"/>
      <c r="X97" s="213"/>
      <c r="Y97" s="530"/>
      <c r="Z97" s="212"/>
      <c r="AA97" s="213"/>
      <c r="AB97" s="213"/>
      <c r="AC97" s="533"/>
      <c r="AD97" s="212"/>
      <c r="AE97" s="213"/>
      <c r="AF97" s="213"/>
      <c r="AG97" s="530"/>
      <c r="AH97" s="212"/>
      <c r="AI97" s="213"/>
      <c r="AJ97" s="213"/>
    </row>
    <row r="98" spans="1:36" ht="38.25" customHeight="1">
      <c r="A98" s="534"/>
      <c r="B98" s="212"/>
      <c r="C98" s="213"/>
      <c r="D98" s="213"/>
      <c r="E98" s="534"/>
      <c r="F98" s="212"/>
      <c r="G98" s="213"/>
      <c r="H98" s="213"/>
      <c r="I98" s="534"/>
      <c r="J98" s="212"/>
      <c r="K98" s="213"/>
      <c r="L98" s="213"/>
      <c r="M98" s="534"/>
      <c r="N98" s="212"/>
      <c r="O98" s="213"/>
      <c r="P98" s="213"/>
      <c r="Q98" s="531"/>
      <c r="R98" s="212"/>
      <c r="S98" s="213"/>
      <c r="T98" s="213"/>
      <c r="U98" s="534"/>
      <c r="V98" s="212"/>
      <c r="W98" s="213"/>
      <c r="X98" s="213"/>
      <c r="Y98" s="531"/>
      <c r="Z98" s="212"/>
      <c r="AA98" s="213"/>
      <c r="AB98" s="213"/>
      <c r="AC98" s="534"/>
      <c r="AD98" s="212"/>
      <c r="AE98" s="213"/>
      <c r="AF98" s="213"/>
      <c r="AG98" s="531"/>
      <c r="AH98" s="212"/>
      <c r="AI98" s="213"/>
      <c r="AJ98" s="213"/>
    </row>
    <row r="100" spans="1:36" ht="38.25" customHeight="1">
      <c r="A100" s="528" t="s">
        <v>748</v>
      </c>
      <c r="B100" s="212" t="s">
        <v>231</v>
      </c>
      <c r="C100" s="540"/>
      <c r="D100" s="541"/>
      <c r="E100" s="528" t="s">
        <v>748</v>
      </c>
      <c r="F100" s="212" t="s">
        <v>290</v>
      </c>
      <c r="G100" s="540"/>
      <c r="H100" s="541"/>
      <c r="I100" s="528" t="s">
        <v>748</v>
      </c>
      <c r="J100" s="212" t="s">
        <v>837</v>
      </c>
      <c r="K100" s="540"/>
      <c r="L100" s="541"/>
      <c r="M100" s="528" t="s">
        <v>748</v>
      </c>
      <c r="N100" s="212" t="s">
        <v>865</v>
      </c>
      <c r="O100" s="540"/>
      <c r="P100" s="541"/>
      <c r="Q100" s="528" t="s">
        <v>748</v>
      </c>
      <c r="R100" s="212" t="s">
        <v>217</v>
      </c>
      <c r="S100" s="540" t="s">
        <v>913</v>
      </c>
      <c r="T100" s="541"/>
      <c r="U100" s="528" t="s">
        <v>748</v>
      </c>
      <c r="V100" s="212" t="s">
        <v>959</v>
      </c>
      <c r="W100" s="540"/>
      <c r="X100" s="541"/>
      <c r="Y100" s="528" t="s">
        <v>748</v>
      </c>
      <c r="Z100" s="212" t="s">
        <v>544</v>
      </c>
      <c r="AA100" s="540"/>
      <c r="AB100" s="541"/>
      <c r="AC100" s="528" t="s">
        <v>748</v>
      </c>
      <c r="AD100" s="212"/>
      <c r="AE100" s="540"/>
      <c r="AF100" s="541"/>
      <c r="AG100" s="528" t="s">
        <v>748</v>
      </c>
      <c r="AH100" s="212"/>
      <c r="AI100" s="540"/>
      <c r="AJ100" s="541"/>
    </row>
    <row r="101" spans="1:36" ht="38.25" customHeight="1">
      <c r="A101" s="528"/>
      <c r="B101" s="212" t="s">
        <v>235</v>
      </c>
      <c r="C101" s="540"/>
      <c r="D101" s="541"/>
      <c r="E101" s="528"/>
      <c r="F101" s="212"/>
      <c r="G101" s="540"/>
      <c r="H101" s="541"/>
      <c r="I101" s="528"/>
      <c r="J101" s="212"/>
      <c r="K101" s="540"/>
      <c r="L101" s="541"/>
      <c r="M101" s="528"/>
      <c r="N101" s="212"/>
      <c r="O101" s="540"/>
      <c r="P101" s="541"/>
      <c r="Q101" s="528"/>
      <c r="R101" s="212"/>
      <c r="S101" s="540"/>
      <c r="T101" s="541"/>
      <c r="U101" s="528"/>
      <c r="V101" s="212" t="s">
        <v>240</v>
      </c>
      <c r="W101" s="540"/>
      <c r="X101" s="541"/>
      <c r="Y101" s="528"/>
      <c r="Z101" s="212" t="s">
        <v>545</v>
      </c>
      <c r="AA101" s="540"/>
      <c r="AB101" s="541"/>
      <c r="AC101" s="528"/>
      <c r="AD101" s="212"/>
      <c r="AE101" s="540"/>
      <c r="AF101" s="541"/>
      <c r="AG101" s="528"/>
      <c r="AH101" s="212"/>
      <c r="AI101" s="540"/>
      <c r="AJ101" s="541"/>
    </row>
    <row r="102" spans="1:36" ht="38.25" customHeight="1">
      <c r="A102" s="528"/>
      <c r="B102" s="212" t="s">
        <v>772</v>
      </c>
      <c r="C102" s="540"/>
      <c r="D102" s="541"/>
      <c r="E102" s="528"/>
      <c r="F102" s="212"/>
      <c r="G102" s="540"/>
      <c r="H102" s="541"/>
      <c r="I102" s="528"/>
      <c r="J102" s="212"/>
      <c r="K102" s="540"/>
      <c r="L102" s="541"/>
      <c r="M102" s="528"/>
      <c r="N102" s="212"/>
      <c r="O102" s="540"/>
      <c r="P102" s="541"/>
      <c r="Q102" s="528"/>
      <c r="R102" s="212"/>
      <c r="S102" s="540"/>
      <c r="T102" s="541"/>
      <c r="U102" s="528"/>
      <c r="V102" s="212"/>
      <c r="W102" s="540"/>
      <c r="X102" s="541"/>
      <c r="Y102" s="528"/>
      <c r="Z102" s="212"/>
      <c r="AA102" s="540"/>
      <c r="AB102" s="541"/>
      <c r="AC102" s="528"/>
      <c r="AD102" s="212"/>
      <c r="AE102" s="540"/>
      <c r="AF102" s="541"/>
      <c r="AG102" s="528"/>
      <c r="AH102" s="212"/>
      <c r="AI102" s="540"/>
      <c r="AJ102" s="541"/>
    </row>
    <row r="103" spans="1:36" ht="38.25" customHeight="1">
      <c r="A103" s="528"/>
      <c r="B103" s="212" t="s">
        <v>235</v>
      </c>
      <c r="C103" s="540"/>
      <c r="D103" s="541"/>
      <c r="E103" s="528"/>
      <c r="F103" s="212"/>
      <c r="G103" s="540"/>
      <c r="H103" s="541"/>
      <c r="I103" s="528"/>
      <c r="J103" s="212"/>
      <c r="K103" s="540"/>
      <c r="L103" s="541"/>
      <c r="M103" s="528"/>
      <c r="N103" s="212"/>
      <c r="O103" s="540"/>
      <c r="P103" s="541"/>
      <c r="Q103" s="528"/>
      <c r="R103" s="212"/>
      <c r="S103" s="540"/>
      <c r="T103" s="541"/>
      <c r="U103" s="528"/>
      <c r="V103" s="212"/>
      <c r="W103" s="540"/>
      <c r="X103" s="541"/>
      <c r="Y103" s="528"/>
      <c r="Z103" s="212"/>
      <c r="AA103" s="540"/>
      <c r="AB103" s="541"/>
      <c r="AC103" s="528"/>
      <c r="AD103" s="212"/>
      <c r="AE103" s="540"/>
      <c r="AF103" s="541"/>
      <c r="AG103" s="528"/>
      <c r="AH103" s="212"/>
      <c r="AI103" s="540"/>
      <c r="AJ103" s="541"/>
    </row>
    <row r="104" spans="1:36" ht="38.25" customHeight="1">
      <c r="A104" s="528"/>
      <c r="B104" s="212" t="s">
        <v>235</v>
      </c>
      <c r="C104" s="540"/>
      <c r="D104" s="541"/>
      <c r="E104" s="528"/>
      <c r="F104" s="212"/>
      <c r="G104" s="540"/>
      <c r="H104" s="541"/>
      <c r="I104" s="528"/>
      <c r="J104" s="212"/>
      <c r="K104" s="540"/>
      <c r="L104" s="541"/>
      <c r="M104" s="528"/>
      <c r="N104" s="212"/>
      <c r="O104" s="540"/>
      <c r="P104" s="541"/>
      <c r="Q104" s="528"/>
      <c r="R104" s="212"/>
      <c r="S104" s="540"/>
      <c r="T104" s="541"/>
      <c r="U104" s="528"/>
      <c r="V104" s="212"/>
      <c r="W104" s="540"/>
      <c r="X104" s="541"/>
      <c r="Y104" s="528"/>
      <c r="Z104" s="212"/>
      <c r="AA104" s="540"/>
      <c r="AB104" s="541"/>
      <c r="AC104" s="528"/>
      <c r="AD104" s="212"/>
      <c r="AE104" s="540"/>
      <c r="AF104" s="541"/>
      <c r="AG104" s="528"/>
      <c r="AH104" s="212"/>
      <c r="AI104" s="540"/>
      <c r="AJ104" s="541"/>
    </row>
    <row r="105" spans="1:36" ht="38.25" customHeight="1">
      <c r="A105" s="528"/>
      <c r="B105" s="212"/>
      <c r="C105" s="540"/>
      <c r="D105" s="541"/>
      <c r="E105" s="528"/>
      <c r="F105" s="212"/>
      <c r="G105" s="540"/>
      <c r="H105" s="541"/>
      <c r="I105" s="528"/>
      <c r="J105" s="212"/>
      <c r="K105" s="540"/>
      <c r="L105" s="541"/>
      <c r="M105" s="528"/>
      <c r="N105" s="212"/>
      <c r="O105" s="540"/>
      <c r="P105" s="541"/>
      <c r="Q105" s="528"/>
      <c r="R105" s="212"/>
      <c r="S105" s="540"/>
      <c r="T105" s="541"/>
      <c r="U105" s="528"/>
      <c r="V105" s="212"/>
      <c r="W105" s="540"/>
      <c r="X105" s="541"/>
      <c r="Y105" s="528"/>
      <c r="Z105" s="212"/>
      <c r="AA105" s="540"/>
      <c r="AB105" s="541"/>
      <c r="AC105" s="528"/>
      <c r="AD105" s="212"/>
      <c r="AE105" s="540"/>
      <c r="AF105" s="541"/>
      <c r="AG105" s="528"/>
      <c r="AH105" s="212"/>
      <c r="AI105" s="540"/>
      <c r="AJ105" s="541"/>
    </row>
    <row r="106" spans="1:36" ht="38.25" customHeight="1">
      <c r="A106" s="528"/>
      <c r="B106" s="212"/>
      <c r="C106" s="540"/>
      <c r="D106" s="541"/>
      <c r="E106" s="528"/>
      <c r="F106" s="212"/>
      <c r="G106" s="540"/>
      <c r="H106" s="541"/>
      <c r="I106" s="528"/>
      <c r="J106" s="212"/>
      <c r="K106" s="540"/>
      <c r="L106" s="541"/>
      <c r="M106" s="528"/>
      <c r="N106" s="212"/>
      <c r="O106" s="540"/>
      <c r="P106" s="541"/>
      <c r="Q106" s="528"/>
      <c r="R106" s="212"/>
      <c r="S106" s="540"/>
      <c r="T106" s="541"/>
      <c r="U106" s="528"/>
      <c r="V106" s="212"/>
      <c r="W106" s="540"/>
      <c r="X106" s="541"/>
      <c r="Y106" s="528"/>
      <c r="Z106" s="212"/>
      <c r="AA106" s="540"/>
      <c r="AB106" s="541"/>
      <c r="AC106" s="528"/>
      <c r="AD106" s="212"/>
      <c r="AE106" s="540"/>
      <c r="AF106" s="541"/>
      <c r="AG106" s="528"/>
      <c r="AH106" s="212"/>
      <c r="AI106" s="540"/>
      <c r="AJ106" s="541"/>
    </row>
    <row r="107" spans="1:36" ht="38.25" customHeight="1">
      <c r="A107" s="528"/>
      <c r="B107" s="212"/>
      <c r="C107" s="539"/>
      <c r="D107" s="539"/>
      <c r="E107" s="528"/>
      <c r="F107" s="212"/>
      <c r="G107" s="539"/>
      <c r="H107" s="539"/>
      <c r="I107" s="528"/>
      <c r="J107" s="212"/>
      <c r="K107" s="539"/>
      <c r="L107" s="539"/>
      <c r="M107" s="528"/>
      <c r="N107" s="212"/>
      <c r="O107" s="539"/>
      <c r="P107" s="539"/>
      <c r="Q107" s="528"/>
      <c r="R107" s="212"/>
      <c r="S107" s="539"/>
      <c r="T107" s="539"/>
      <c r="U107" s="528"/>
      <c r="V107" s="212"/>
      <c r="W107" s="539"/>
      <c r="X107" s="539"/>
      <c r="Y107" s="528"/>
      <c r="Z107" s="212"/>
      <c r="AA107" s="539"/>
      <c r="AB107" s="539"/>
      <c r="AC107" s="528"/>
      <c r="AD107" s="212"/>
      <c r="AE107" s="539"/>
      <c r="AF107" s="539"/>
      <c r="AG107" s="528"/>
      <c r="AH107" s="212"/>
      <c r="AI107" s="539"/>
      <c r="AJ107" s="539"/>
    </row>
    <row r="108" spans="1:36" ht="30" customHeight="1"/>
    <row r="109" spans="1:36" ht="38.25" customHeight="1">
      <c r="A109" s="527" t="s">
        <v>749</v>
      </c>
      <c r="B109" s="212" t="s">
        <v>750</v>
      </c>
      <c r="C109" s="214" t="s">
        <v>3</v>
      </c>
      <c r="D109" s="214" t="s">
        <v>3</v>
      </c>
      <c r="E109" s="527" t="s">
        <v>749</v>
      </c>
      <c r="F109" s="212" t="s">
        <v>750</v>
      </c>
      <c r="G109" s="214" t="s">
        <v>3</v>
      </c>
      <c r="H109" s="214" t="s">
        <v>3</v>
      </c>
      <c r="I109" s="527" t="s">
        <v>749</v>
      </c>
      <c r="J109" s="212" t="s">
        <v>750</v>
      </c>
      <c r="K109" s="214" t="s">
        <v>3</v>
      </c>
      <c r="L109" s="214" t="s">
        <v>3</v>
      </c>
      <c r="M109" s="527" t="s">
        <v>749</v>
      </c>
      <c r="N109" s="212" t="s">
        <v>750</v>
      </c>
      <c r="O109" s="214" t="s">
        <v>3</v>
      </c>
      <c r="P109" s="214" t="s">
        <v>3</v>
      </c>
      <c r="Q109" s="527" t="s">
        <v>749</v>
      </c>
      <c r="R109" s="212" t="s">
        <v>750</v>
      </c>
      <c r="S109" s="214" t="s">
        <v>3</v>
      </c>
      <c r="T109" s="214" t="s">
        <v>3</v>
      </c>
      <c r="U109" s="527" t="s">
        <v>749</v>
      </c>
      <c r="V109" s="212" t="s">
        <v>750</v>
      </c>
      <c r="W109" s="214" t="s">
        <v>3</v>
      </c>
      <c r="X109" s="214" t="s">
        <v>3</v>
      </c>
      <c r="Y109" s="527" t="s">
        <v>749</v>
      </c>
      <c r="Z109" s="212" t="s">
        <v>750</v>
      </c>
      <c r="AA109" s="214" t="s">
        <v>3</v>
      </c>
      <c r="AB109" s="214" t="s">
        <v>3</v>
      </c>
      <c r="AC109" s="527" t="s">
        <v>749</v>
      </c>
      <c r="AD109" s="212" t="s">
        <v>750</v>
      </c>
      <c r="AE109" s="214" t="s">
        <v>3</v>
      </c>
      <c r="AF109" s="214" t="s">
        <v>3</v>
      </c>
      <c r="AG109" s="527" t="s">
        <v>749</v>
      </c>
      <c r="AH109" s="212" t="s">
        <v>750</v>
      </c>
      <c r="AI109" s="214" t="s">
        <v>3</v>
      </c>
      <c r="AJ109" s="214" t="s">
        <v>3</v>
      </c>
    </row>
    <row r="110" spans="1:36" ht="38.25" customHeight="1">
      <c r="A110" s="527"/>
      <c r="B110" s="212" t="s">
        <v>751</v>
      </c>
      <c r="C110" s="214" t="s">
        <v>3</v>
      </c>
      <c r="D110" s="214" t="s">
        <v>3</v>
      </c>
      <c r="E110" s="527"/>
      <c r="F110" s="212" t="s">
        <v>751</v>
      </c>
      <c r="G110" s="214" t="s">
        <v>3</v>
      </c>
      <c r="H110" s="214" t="s">
        <v>3</v>
      </c>
      <c r="I110" s="527"/>
      <c r="J110" s="212" t="s">
        <v>751</v>
      </c>
      <c r="K110" s="214" t="s">
        <v>3</v>
      </c>
      <c r="L110" s="214" t="s">
        <v>3</v>
      </c>
      <c r="M110" s="527"/>
      <c r="N110" s="212" t="s">
        <v>751</v>
      </c>
      <c r="O110" s="214" t="s">
        <v>3</v>
      </c>
      <c r="P110" s="214" t="s">
        <v>3</v>
      </c>
      <c r="Q110" s="527"/>
      <c r="R110" s="212" t="s">
        <v>751</v>
      </c>
      <c r="S110" s="214" t="s">
        <v>3</v>
      </c>
      <c r="T110" s="214" t="s">
        <v>3</v>
      </c>
      <c r="U110" s="527"/>
      <c r="V110" s="212" t="s">
        <v>751</v>
      </c>
      <c r="W110" s="214" t="s">
        <v>3</v>
      </c>
      <c r="X110" s="214" t="s">
        <v>3</v>
      </c>
      <c r="Y110" s="527"/>
      <c r="Z110" s="212" t="s">
        <v>751</v>
      </c>
      <c r="AA110" s="214" t="s">
        <v>3</v>
      </c>
      <c r="AB110" s="214" t="s">
        <v>3</v>
      </c>
      <c r="AC110" s="527"/>
      <c r="AD110" s="212" t="s">
        <v>751</v>
      </c>
      <c r="AE110" s="214" t="s">
        <v>3</v>
      </c>
      <c r="AF110" s="214" t="s">
        <v>3</v>
      </c>
      <c r="AG110" s="527"/>
      <c r="AH110" s="212" t="s">
        <v>751</v>
      </c>
      <c r="AI110" s="214" t="s">
        <v>3</v>
      </c>
      <c r="AJ110" s="214" t="s">
        <v>3</v>
      </c>
    </row>
    <row r="111" spans="1:36" ht="38.25" customHeight="1">
      <c r="A111" s="209" t="s">
        <v>746</v>
      </c>
      <c r="B111" s="538" t="s">
        <v>643</v>
      </c>
      <c r="C111" s="538"/>
      <c r="E111" s="209" t="s">
        <v>746</v>
      </c>
      <c r="F111" s="538" t="s">
        <v>39</v>
      </c>
      <c r="G111" s="538"/>
      <c r="I111" s="209" t="s">
        <v>746</v>
      </c>
      <c r="J111" s="538" t="s">
        <v>332</v>
      </c>
      <c r="K111" s="538"/>
      <c r="M111" s="209" t="s">
        <v>746</v>
      </c>
      <c r="N111" s="211"/>
      <c r="O111" s="215"/>
      <c r="Q111" s="209" t="s">
        <v>746</v>
      </c>
      <c r="R111" s="538" t="s">
        <v>914</v>
      </c>
      <c r="S111" s="538"/>
      <c r="U111" s="209" t="s">
        <v>746</v>
      </c>
      <c r="V111" s="538" t="s">
        <v>960</v>
      </c>
      <c r="W111" s="538"/>
      <c r="Y111" s="209" t="s">
        <v>746</v>
      </c>
      <c r="Z111" s="538" t="s">
        <v>547</v>
      </c>
      <c r="AA111" s="538"/>
      <c r="AC111" s="209" t="s">
        <v>746</v>
      </c>
      <c r="AD111" s="211"/>
      <c r="AE111" s="215"/>
      <c r="AG111" s="209" t="s">
        <v>746</v>
      </c>
      <c r="AH111" s="211"/>
      <c r="AI111" s="215"/>
    </row>
    <row r="113" spans="1:36" ht="38.25" customHeight="1">
      <c r="A113" s="212" t="s">
        <v>747</v>
      </c>
      <c r="B113" s="535" t="s">
        <v>239</v>
      </c>
      <c r="C113" s="536"/>
      <c r="D113" s="537"/>
      <c r="E113" s="212" t="s">
        <v>747</v>
      </c>
      <c r="F113" s="535" t="s">
        <v>812</v>
      </c>
      <c r="G113" s="536"/>
      <c r="H113" s="537"/>
      <c r="I113" s="212" t="s">
        <v>747</v>
      </c>
      <c r="J113" s="535" t="s">
        <v>334</v>
      </c>
      <c r="K113" s="536"/>
      <c r="L113" s="537"/>
      <c r="M113" s="212" t="s">
        <v>747</v>
      </c>
      <c r="N113" s="535" t="s">
        <v>866</v>
      </c>
      <c r="O113" s="536"/>
      <c r="P113" s="537"/>
      <c r="Q113" s="212" t="s">
        <v>747</v>
      </c>
      <c r="R113" s="535"/>
      <c r="S113" s="536"/>
      <c r="T113" s="537"/>
      <c r="U113" s="212" t="s">
        <v>747</v>
      </c>
      <c r="V113" s="535"/>
      <c r="W113" s="536"/>
      <c r="X113" s="537"/>
      <c r="Y113" s="212" t="s">
        <v>747</v>
      </c>
      <c r="Z113" s="535" t="s">
        <v>548</v>
      </c>
      <c r="AA113" s="536"/>
      <c r="AB113" s="537"/>
      <c r="AC113" s="212" t="s">
        <v>747</v>
      </c>
      <c r="AD113" s="535"/>
      <c r="AE113" s="536"/>
      <c r="AF113" s="537"/>
      <c r="AG113" s="212" t="s">
        <v>747</v>
      </c>
      <c r="AH113" s="535"/>
      <c r="AI113" s="536"/>
      <c r="AJ113" s="537"/>
    </row>
    <row r="114" spans="1:36" ht="38.25" customHeight="1">
      <c r="A114" s="532" t="s">
        <v>752</v>
      </c>
      <c r="B114" s="212" t="s">
        <v>731</v>
      </c>
      <c r="C114" s="212" t="s">
        <v>646</v>
      </c>
      <c r="D114" s="212"/>
      <c r="E114" s="532" t="s">
        <v>752</v>
      </c>
      <c r="F114" s="212" t="s">
        <v>295</v>
      </c>
      <c r="G114" s="213"/>
      <c r="H114" s="213"/>
      <c r="I114" s="532" t="s">
        <v>752</v>
      </c>
      <c r="J114" s="212" t="s">
        <v>337</v>
      </c>
      <c r="K114" s="213"/>
      <c r="L114" s="213"/>
      <c r="M114" s="532" t="s">
        <v>752</v>
      </c>
      <c r="N114" s="212" t="s">
        <v>867</v>
      </c>
      <c r="O114" s="213"/>
      <c r="P114" s="213"/>
      <c r="Q114" s="529" t="s">
        <v>752</v>
      </c>
      <c r="R114" s="212" t="s">
        <v>421</v>
      </c>
      <c r="S114" s="213"/>
      <c r="T114" s="213"/>
      <c r="U114" s="532" t="s">
        <v>752</v>
      </c>
      <c r="V114" s="212" t="s">
        <v>477</v>
      </c>
      <c r="W114" s="213"/>
      <c r="X114" s="213"/>
      <c r="Y114" s="529" t="s">
        <v>752</v>
      </c>
      <c r="Z114" s="212"/>
      <c r="AA114" s="213"/>
      <c r="AB114" s="213"/>
      <c r="AC114" s="532" t="s">
        <v>752</v>
      </c>
      <c r="AD114" s="212"/>
      <c r="AE114" s="213"/>
      <c r="AF114" s="213"/>
      <c r="AG114" s="529" t="s">
        <v>752</v>
      </c>
      <c r="AH114" s="212"/>
      <c r="AI114" s="213"/>
      <c r="AJ114" s="213"/>
    </row>
    <row r="115" spans="1:36" ht="38.25" customHeight="1">
      <c r="A115" s="533"/>
      <c r="B115" s="212" t="s">
        <v>260</v>
      </c>
      <c r="C115" s="212" t="s">
        <v>777</v>
      </c>
      <c r="D115" s="212"/>
      <c r="E115" s="533"/>
      <c r="F115" s="212"/>
      <c r="G115" s="213"/>
      <c r="H115" s="213"/>
      <c r="I115" s="533"/>
      <c r="J115" s="212" t="s">
        <v>838</v>
      </c>
      <c r="K115" s="213"/>
      <c r="L115" s="213"/>
      <c r="M115" s="533"/>
      <c r="N115" s="212"/>
      <c r="O115" s="213"/>
      <c r="P115" s="213"/>
      <c r="Q115" s="530"/>
      <c r="R115" s="212" t="s">
        <v>915</v>
      </c>
      <c r="S115" s="213"/>
      <c r="T115" s="213"/>
      <c r="U115" s="533"/>
      <c r="V115" s="212" t="s">
        <v>961</v>
      </c>
      <c r="W115" s="213"/>
      <c r="X115" s="213"/>
      <c r="Y115" s="530"/>
      <c r="Z115" s="212"/>
      <c r="AA115" s="213"/>
      <c r="AB115" s="213"/>
      <c r="AC115" s="533"/>
      <c r="AD115" s="212"/>
      <c r="AE115" s="213"/>
      <c r="AF115" s="213"/>
      <c r="AG115" s="530"/>
      <c r="AH115" s="212"/>
      <c r="AI115" s="213"/>
      <c r="AJ115" s="213"/>
    </row>
    <row r="116" spans="1:36" ht="38.25" customHeight="1">
      <c r="A116" s="533"/>
      <c r="B116" s="212" t="s">
        <v>644</v>
      </c>
      <c r="C116" s="212" t="s">
        <v>778</v>
      </c>
      <c r="D116" s="212"/>
      <c r="E116" s="533"/>
      <c r="F116" s="212"/>
      <c r="G116" s="213"/>
      <c r="H116" s="213"/>
      <c r="I116" s="533"/>
      <c r="J116" s="212" t="s">
        <v>336</v>
      </c>
      <c r="K116" s="213"/>
      <c r="L116" s="213"/>
      <c r="M116" s="533"/>
      <c r="N116" s="212"/>
      <c r="O116" s="213"/>
      <c r="P116" s="213"/>
      <c r="Q116" s="530"/>
      <c r="R116" s="212" t="s">
        <v>916</v>
      </c>
      <c r="S116" s="213"/>
      <c r="T116" s="213"/>
      <c r="U116" s="533"/>
      <c r="V116" s="212" t="s">
        <v>962</v>
      </c>
      <c r="W116" s="213"/>
      <c r="X116" s="213"/>
      <c r="Y116" s="530"/>
      <c r="Z116" s="212"/>
      <c r="AA116" s="213"/>
      <c r="AB116" s="213"/>
      <c r="AC116" s="533"/>
      <c r="AD116" s="212"/>
      <c r="AE116" s="213"/>
      <c r="AF116" s="213"/>
      <c r="AG116" s="530"/>
      <c r="AH116" s="212"/>
      <c r="AI116" s="213"/>
      <c r="AJ116" s="213"/>
    </row>
    <row r="117" spans="1:36" ht="38.25" customHeight="1">
      <c r="A117" s="533"/>
      <c r="B117" s="212" t="s">
        <v>773</v>
      </c>
      <c r="C117" s="212" t="s">
        <v>779</v>
      </c>
      <c r="D117" s="212"/>
      <c r="E117" s="533"/>
      <c r="F117" s="212"/>
      <c r="G117" s="213"/>
      <c r="H117" s="213"/>
      <c r="I117" s="533"/>
      <c r="J117" s="212" t="s">
        <v>839</v>
      </c>
      <c r="K117" s="213"/>
      <c r="L117" s="213"/>
      <c r="M117" s="533"/>
      <c r="N117" s="212"/>
      <c r="O117" s="213"/>
      <c r="P117" s="213"/>
      <c r="Q117" s="530"/>
      <c r="R117" s="212" t="s">
        <v>917</v>
      </c>
      <c r="S117" s="213"/>
      <c r="T117" s="213"/>
      <c r="U117" s="533"/>
      <c r="V117" s="212"/>
      <c r="W117" s="213"/>
      <c r="X117" s="213"/>
      <c r="Y117" s="530"/>
      <c r="Z117" s="212"/>
      <c r="AA117" s="213"/>
      <c r="AB117" s="213"/>
      <c r="AC117" s="533"/>
      <c r="AD117" s="212"/>
      <c r="AE117" s="213"/>
      <c r="AF117" s="213"/>
      <c r="AG117" s="530"/>
      <c r="AH117" s="212"/>
      <c r="AI117" s="213"/>
      <c r="AJ117" s="213"/>
    </row>
    <row r="118" spans="1:36" ht="38.25" customHeight="1">
      <c r="A118" s="533"/>
      <c r="B118" s="212" t="s">
        <v>774</v>
      </c>
      <c r="C118" s="212"/>
      <c r="D118" s="212"/>
      <c r="E118" s="533"/>
      <c r="F118" s="212"/>
      <c r="G118" s="213"/>
      <c r="H118" s="213"/>
      <c r="I118" s="533"/>
      <c r="J118" s="212" t="s">
        <v>840</v>
      </c>
      <c r="K118" s="213"/>
      <c r="L118" s="213"/>
      <c r="M118" s="533"/>
      <c r="N118" s="212"/>
      <c r="O118" s="213"/>
      <c r="P118" s="213"/>
      <c r="Q118" s="530"/>
      <c r="R118" s="212"/>
      <c r="S118" s="213"/>
      <c r="T118" s="213"/>
      <c r="U118" s="533"/>
      <c r="V118" s="212"/>
      <c r="W118" s="213"/>
      <c r="X118" s="213"/>
      <c r="Y118" s="530"/>
      <c r="Z118" s="212"/>
      <c r="AA118" s="213"/>
      <c r="AB118" s="213"/>
      <c r="AC118" s="533"/>
      <c r="AD118" s="212"/>
      <c r="AE118" s="213"/>
      <c r="AF118" s="213"/>
      <c r="AG118" s="530"/>
      <c r="AH118" s="212"/>
      <c r="AI118" s="213"/>
      <c r="AJ118" s="213"/>
    </row>
    <row r="119" spans="1:36" ht="38.25" customHeight="1">
      <c r="A119" s="533"/>
      <c r="B119" s="212" t="s">
        <v>775</v>
      </c>
      <c r="C119" s="212"/>
      <c r="D119" s="212"/>
      <c r="E119" s="533"/>
      <c r="F119" s="212"/>
      <c r="G119" s="213"/>
      <c r="H119" s="213"/>
      <c r="I119" s="533"/>
      <c r="J119" s="212"/>
      <c r="K119" s="213"/>
      <c r="L119" s="213"/>
      <c r="M119" s="533"/>
      <c r="N119" s="212"/>
      <c r="O119" s="213"/>
      <c r="P119" s="213"/>
      <c r="Q119" s="530"/>
      <c r="R119" s="212"/>
      <c r="S119" s="213"/>
      <c r="T119" s="213"/>
      <c r="U119" s="533"/>
      <c r="V119" s="212"/>
      <c r="W119" s="213"/>
      <c r="X119" s="213"/>
      <c r="Y119" s="530"/>
      <c r="Z119" s="212"/>
      <c r="AA119" s="213"/>
      <c r="AB119" s="213"/>
      <c r="AC119" s="533"/>
      <c r="AD119" s="212"/>
      <c r="AE119" s="213"/>
      <c r="AF119" s="213"/>
      <c r="AG119" s="530"/>
      <c r="AH119" s="212"/>
      <c r="AI119" s="213"/>
      <c r="AJ119" s="213"/>
    </row>
    <row r="120" spans="1:36" ht="38.25" customHeight="1">
      <c r="A120" s="534"/>
      <c r="B120" s="212" t="s">
        <v>776</v>
      </c>
      <c r="C120" s="212"/>
      <c r="D120" s="212"/>
      <c r="E120" s="534"/>
      <c r="F120" s="212"/>
      <c r="G120" s="213"/>
      <c r="H120" s="213"/>
      <c r="I120" s="534"/>
      <c r="J120" s="212"/>
      <c r="K120" s="213"/>
      <c r="L120" s="213"/>
      <c r="M120" s="534"/>
      <c r="N120" s="212"/>
      <c r="O120" s="213"/>
      <c r="P120" s="213"/>
      <c r="Q120" s="531"/>
      <c r="R120" s="212"/>
      <c r="S120" s="213"/>
      <c r="T120" s="213"/>
      <c r="U120" s="534"/>
      <c r="V120" s="212"/>
      <c r="W120" s="213"/>
      <c r="X120" s="213"/>
      <c r="Y120" s="531"/>
      <c r="Z120" s="212"/>
      <c r="AA120" s="213"/>
      <c r="AB120" s="213"/>
      <c r="AC120" s="534"/>
      <c r="AD120" s="212"/>
      <c r="AE120" s="213"/>
      <c r="AF120" s="213"/>
      <c r="AG120" s="531"/>
      <c r="AH120" s="212"/>
      <c r="AI120" s="213"/>
      <c r="AJ120" s="213"/>
    </row>
    <row r="122" spans="1:36" ht="38.25" customHeight="1">
      <c r="A122" s="528" t="s">
        <v>748</v>
      </c>
      <c r="B122" s="212" t="s">
        <v>219</v>
      </c>
      <c r="C122" s="527"/>
      <c r="D122" s="527"/>
      <c r="E122" s="528" t="s">
        <v>748</v>
      </c>
      <c r="F122" s="212" t="s">
        <v>290</v>
      </c>
      <c r="G122" s="527"/>
      <c r="H122" s="527"/>
      <c r="I122" s="528" t="s">
        <v>748</v>
      </c>
      <c r="J122" s="212" t="s">
        <v>249</v>
      </c>
      <c r="K122" s="527"/>
      <c r="L122" s="527"/>
      <c r="M122" s="528" t="s">
        <v>748</v>
      </c>
      <c r="N122" s="212" t="s">
        <v>868</v>
      </c>
      <c r="O122" s="527"/>
      <c r="P122" s="527"/>
      <c r="Q122" s="528" t="s">
        <v>748</v>
      </c>
      <c r="R122" s="212" t="s">
        <v>217</v>
      </c>
      <c r="S122" s="527" t="s">
        <v>886</v>
      </c>
      <c r="T122" s="527"/>
      <c r="U122" s="528" t="s">
        <v>748</v>
      </c>
      <c r="V122" s="212" t="s">
        <v>963</v>
      </c>
      <c r="W122" s="527"/>
      <c r="X122" s="527"/>
      <c r="Y122" s="528" t="s">
        <v>748</v>
      </c>
      <c r="Z122" s="212" t="s">
        <v>1000</v>
      </c>
      <c r="AA122" s="527"/>
      <c r="AB122" s="527"/>
      <c r="AC122" s="528" t="s">
        <v>748</v>
      </c>
      <c r="AD122" s="212"/>
      <c r="AE122" s="527"/>
      <c r="AF122" s="527"/>
      <c r="AG122" s="528" t="s">
        <v>748</v>
      </c>
      <c r="AH122" s="212"/>
      <c r="AI122" s="527"/>
      <c r="AJ122" s="527"/>
    </row>
    <row r="123" spans="1:36" ht="38.25" customHeight="1">
      <c r="A123" s="528"/>
      <c r="B123" s="212" t="s">
        <v>223</v>
      </c>
      <c r="C123" s="527"/>
      <c r="D123" s="527"/>
      <c r="E123" s="528"/>
      <c r="F123" s="212"/>
      <c r="G123" s="527"/>
      <c r="H123" s="527"/>
      <c r="I123" s="528"/>
      <c r="J123" s="212"/>
      <c r="K123" s="527"/>
      <c r="L123" s="527"/>
      <c r="M123" s="528"/>
      <c r="N123" s="212"/>
      <c r="O123" s="527"/>
      <c r="P123" s="527"/>
      <c r="Q123" s="528"/>
      <c r="R123" s="212" t="s">
        <v>422</v>
      </c>
      <c r="S123" s="527"/>
      <c r="T123" s="527"/>
      <c r="U123" s="528"/>
      <c r="V123" s="212"/>
      <c r="W123" s="527"/>
      <c r="X123" s="527"/>
      <c r="Y123" s="528"/>
      <c r="Z123" s="212"/>
      <c r="AA123" s="527"/>
      <c r="AB123" s="527"/>
      <c r="AC123" s="528"/>
      <c r="AD123" s="212"/>
      <c r="AE123" s="527"/>
      <c r="AF123" s="527"/>
      <c r="AG123" s="528"/>
      <c r="AH123" s="212"/>
      <c r="AI123" s="527"/>
      <c r="AJ123" s="527"/>
    </row>
    <row r="124" spans="1:36" ht="38.25" customHeight="1">
      <c r="A124" s="528"/>
      <c r="B124" s="212" t="s">
        <v>246</v>
      </c>
      <c r="C124" s="527"/>
      <c r="D124" s="527"/>
      <c r="E124" s="528"/>
      <c r="F124" s="212"/>
      <c r="G124" s="527"/>
      <c r="H124" s="527"/>
      <c r="I124" s="528"/>
      <c r="J124" s="212"/>
      <c r="K124" s="527"/>
      <c r="L124" s="527"/>
      <c r="M124" s="528"/>
      <c r="N124" s="212"/>
      <c r="O124" s="527"/>
      <c r="P124" s="527"/>
      <c r="Q124" s="528"/>
      <c r="R124" s="212"/>
      <c r="S124" s="527"/>
      <c r="T124" s="527"/>
      <c r="U124" s="528"/>
      <c r="V124" s="212"/>
      <c r="W124" s="527"/>
      <c r="X124" s="527"/>
      <c r="Y124" s="528"/>
      <c r="Z124" s="212"/>
      <c r="AA124" s="527"/>
      <c r="AB124" s="527"/>
      <c r="AC124" s="528"/>
      <c r="AD124" s="212"/>
      <c r="AE124" s="527"/>
      <c r="AF124" s="527"/>
      <c r="AG124" s="528"/>
      <c r="AH124" s="212"/>
      <c r="AI124" s="527"/>
      <c r="AJ124" s="527"/>
    </row>
    <row r="125" spans="1:36" ht="38.25" customHeight="1">
      <c r="A125" s="528"/>
      <c r="B125" s="212" t="s">
        <v>247</v>
      </c>
      <c r="C125" s="527"/>
      <c r="D125" s="527"/>
      <c r="E125" s="528"/>
      <c r="F125" s="212"/>
      <c r="G125" s="527"/>
      <c r="H125" s="527"/>
      <c r="I125" s="528"/>
      <c r="J125" s="212"/>
      <c r="K125" s="527"/>
      <c r="L125" s="527"/>
      <c r="M125" s="528"/>
      <c r="N125" s="212"/>
      <c r="O125" s="527"/>
      <c r="P125" s="527"/>
      <c r="Q125" s="528"/>
      <c r="R125" s="212"/>
      <c r="S125" s="527"/>
      <c r="T125" s="527"/>
      <c r="U125" s="528"/>
      <c r="V125" s="212"/>
      <c r="W125" s="527"/>
      <c r="X125" s="527"/>
      <c r="Y125" s="528"/>
      <c r="Z125" s="212"/>
      <c r="AA125" s="527"/>
      <c r="AB125" s="527"/>
      <c r="AC125" s="528"/>
      <c r="AD125" s="212"/>
      <c r="AE125" s="527"/>
      <c r="AF125" s="527"/>
      <c r="AG125" s="528"/>
      <c r="AH125" s="212"/>
      <c r="AI125" s="527"/>
      <c r="AJ125" s="527"/>
    </row>
    <row r="126" spans="1:36" ht="38.25" customHeight="1">
      <c r="A126" s="528"/>
      <c r="B126" s="212" t="s">
        <v>242</v>
      </c>
      <c r="C126" s="527"/>
      <c r="D126" s="527"/>
      <c r="E126" s="528"/>
      <c r="F126" s="212"/>
      <c r="G126" s="527"/>
      <c r="H126" s="527"/>
      <c r="I126" s="528"/>
      <c r="J126" s="212"/>
      <c r="K126" s="527"/>
      <c r="L126" s="527"/>
      <c r="M126" s="528"/>
      <c r="N126" s="212"/>
      <c r="O126" s="527"/>
      <c r="P126" s="527"/>
      <c r="Q126" s="528"/>
      <c r="R126" s="212"/>
      <c r="S126" s="527"/>
      <c r="T126" s="527"/>
      <c r="U126" s="528"/>
      <c r="V126" s="212"/>
      <c r="W126" s="527"/>
      <c r="X126" s="527"/>
      <c r="Y126" s="528"/>
      <c r="Z126" s="212"/>
      <c r="AA126" s="527"/>
      <c r="AB126" s="527"/>
      <c r="AC126" s="528"/>
      <c r="AD126" s="212"/>
      <c r="AE126" s="527"/>
      <c r="AF126" s="527"/>
      <c r="AG126" s="528"/>
      <c r="AH126" s="212"/>
      <c r="AI126" s="527"/>
      <c r="AJ126" s="527"/>
    </row>
    <row r="127" spans="1:36" ht="38.25" customHeight="1">
      <c r="A127" s="528"/>
      <c r="B127" s="212" t="s">
        <v>243</v>
      </c>
      <c r="C127" s="527"/>
      <c r="D127" s="527"/>
      <c r="E127" s="528"/>
      <c r="F127" s="212"/>
      <c r="G127" s="527"/>
      <c r="H127" s="527"/>
      <c r="I127" s="528"/>
      <c r="J127" s="212"/>
      <c r="K127" s="527"/>
      <c r="L127" s="527"/>
      <c r="M127" s="528"/>
      <c r="N127" s="212"/>
      <c r="O127" s="527"/>
      <c r="P127" s="527"/>
      <c r="Q127" s="528"/>
      <c r="R127" s="212"/>
      <c r="S127" s="527"/>
      <c r="T127" s="527"/>
      <c r="U127" s="528"/>
      <c r="V127" s="212"/>
      <c r="W127" s="527"/>
      <c r="X127" s="527"/>
      <c r="Y127" s="528"/>
      <c r="Z127" s="212"/>
      <c r="AA127" s="527"/>
      <c r="AB127" s="527"/>
      <c r="AC127" s="528"/>
      <c r="AD127" s="212"/>
      <c r="AE127" s="527"/>
      <c r="AF127" s="527"/>
      <c r="AG127" s="528"/>
      <c r="AH127" s="212"/>
      <c r="AI127" s="527"/>
      <c r="AJ127" s="527"/>
    </row>
    <row r="128" spans="1:36" ht="38.25" customHeight="1">
      <c r="A128" s="528"/>
      <c r="B128" s="212" t="s">
        <v>782</v>
      </c>
      <c r="C128" s="527"/>
      <c r="D128" s="527"/>
      <c r="E128" s="528"/>
      <c r="F128" s="212"/>
      <c r="G128" s="527"/>
      <c r="H128" s="527"/>
      <c r="I128" s="528"/>
      <c r="J128" s="212"/>
      <c r="K128" s="527"/>
      <c r="L128" s="527"/>
      <c r="M128" s="528"/>
      <c r="N128" s="212"/>
      <c r="O128" s="527"/>
      <c r="P128" s="527"/>
      <c r="Q128" s="528"/>
      <c r="R128" s="212"/>
      <c r="S128" s="527"/>
      <c r="T128" s="527"/>
      <c r="U128" s="528"/>
      <c r="V128" s="212"/>
      <c r="W128" s="527"/>
      <c r="X128" s="527"/>
      <c r="Y128" s="528"/>
      <c r="Z128" s="212"/>
      <c r="AA128" s="527"/>
      <c r="AB128" s="527"/>
      <c r="AC128" s="528"/>
      <c r="AD128" s="212"/>
      <c r="AE128" s="527"/>
      <c r="AF128" s="527"/>
      <c r="AG128" s="528"/>
      <c r="AH128" s="212"/>
      <c r="AI128" s="527"/>
      <c r="AJ128" s="527"/>
    </row>
    <row r="129" spans="1:36" ht="38.25" customHeight="1">
      <c r="A129" s="528"/>
      <c r="B129" s="212" t="s">
        <v>783</v>
      </c>
      <c r="C129" s="527"/>
      <c r="D129" s="527"/>
      <c r="E129" s="528"/>
      <c r="F129" s="212"/>
      <c r="G129" s="527"/>
      <c r="H129" s="527"/>
      <c r="I129" s="528"/>
      <c r="J129" s="212"/>
      <c r="K129" s="527"/>
      <c r="L129" s="527"/>
      <c r="M129" s="528"/>
      <c r="N129" s="212"/>
      <c r="O129" s="527"/>
      <c r="P129" s="527"/>
      <c r="Q129" s="528"/>
      <c r="R129" s="212"/>
      <c r="S129" s="527"/>
      <c r="T129" s="527"/>
      <c r="U129" s="528"/>
      <c r="V129" s="212"/>
      <c r="W129" s="527"/>
      <c r="X129" s="527"/>
      <c r="Y129" s="528"/>
      <c r="Z129" s="212"/>
      <c r="AA129" s="527"/>
      <c r="AB129" s="527"/>
      <c r="AC129" s="528"/>
      <c r="AD129" s="212"/>
      <c r="AE129" s="527"/>
      <c r="AF129" s="527"/>
      <c r="AG129" s="528"/>
      <c r="AH129" s="212"/>
      <c r="AI129" s="527"/>
      <c r="AJ129" s="527"/>
    </row>
    <row r="130" spans="1:36" ht="30" customHeight="1"/>
    <row r="131" spans="1:36" ht="38.25" customHeight="1">
      <c r="A131" s="527" t="s">
        <v>749</v>
      </c>
      <c r="B131" s="212" t="s">
        <v>750</v>
      </c>
      <c r="C131" s="214" t="s">
        <v>3</v>
      </c>
      <c r="D131" s="214" t="s">
        <v>3</v>
      </c>
      <c r="E131" s="527" t="s">
        <v>749</v>
      </c>
      <c r="F131" s="212" t="s">
        <v>750</v>
      </c>
      <c r="G131" s="214" t="s">
        <v>3</v>
      </c>
      <c r="H131" s="214" t="s">
        <v>3</v>
      </c>
      <c r="I131" s="527" t="s">
        <v>749</v>
      </c>
      <c r="J131" s="212" t="s">
        <v>750</v>
      </c>
      <c r="K131" s="214" t="s">
        <v>3</v>
      </c>
      <c r="L131" s="214" t="s">
        <v>3</v>
      </c>
      <c r="M131" s="527" t="s">
        <v>749</v>
      </c>
      <c r="N131" s="212" t="s">
        <v>750</v>
      </c>
      <c r="O131" s="214" t="s">
        <v>3</v>
      </c>
      <c r="P131" s="214" t="s">
        <v>3</v>
      </c>
      <c r="Q131" s="527" t="s">
        <v>749</v>
      </c>
      <c r="R131" s="212" t="s">
        <v>750</v>
      </c>
      <c r="S131" s="214" t="s">
        <v>3</v>
      </c>
      <c r="T131" s="214" t="s">
        <v>3</v>
      </c>
      <c r="U131" s="527" t="s">
        <v>749</v>
      </c>
      <c r="V131" s="212" t="s">
        <v>750</v>
      </c>
      <c r="W131" s="214" t="s">
        <v>3</v>
      </c>
      <c r="X131" s="214" t="s">
        <v>3</v>
      </c>
      <c r="Y131" s="527" t="s">
        <v>749</v>
      </c>
      <c r="Z131" s="212" t="s">
        <v>750</v>
      </c>
      <c r="AA131" s="214" t="s">
        <v>3</v>
      </c>
      <c r="AB131" s="214" t="s">
        <v>3</v>
      </c>
      <c r="AC131" s="527" t="s">
        <v>749</v>
      </c>
      <c r="AD131" s="212" t="s">
        <v>750</v>
      </c>
      <c r="AE131" s="214" t="s">
        <v>3</v>
      </c>
      <c r="AF131" s="214" t="s">
        <v>3</v>
      </c>
      <c r="AG131" s="527" t="s">
        <v>749</v>
      </c>
      <c r="AH131" s="212" t="s">
        <v>750</v>
      </c>
      <c r="AI131" s="214" t="s">
        <v>3</v>
      </c>
      <c r="AJ131" s="214" t="s">
        <v>3</v>
      </c>
    </row>
    <row r="132" spans="1:36" ht="38.25" customHeight="1">
      <c r="A132" s="527"/>
      <c r="B132" s="212" t="s">
        <v>751</v>
      </c>
      <c r="C132" s="214" t="s">
        <v>3</v>
      </c>
      <c r="D132" s="214" t="s">
        <v>3</v>
      </c>
      <c r="E132" s="527"/>
      <c r="F132" s="212" t="s">
        <v>751</v>
      </c>
      <c r="G132" s="214" t="s">
        <v>3</v>
      </c>
      <c r="H132" s="214" t="s">
        <v>3</v>
      </c>
      <c r="I132" s="527"/>
      <c r="J132" s="212" t="s">
        <v>751</v>
      </c>
      <c r="K132" s="214" t="s">
        <v>3</v>
      </c>
      <c r="L132" s="214" t="s">
        <v>3</v>
      </c>
      <c r="M132" s="527"/>
      <c r="N132" s="212" t="s">
        <v>751</v>
      </c>
      <c r="O132" s="214" t="s">
        <v>3</v>
      </c>
      <c r="P132" s="214" t="s">
        <v>3</v>
      </c>
      <c r="Q132" s="527"/>
      <c r="R132" s="212" t="s">
        <v>751</v>
      </c>
      <c r="S132" s="214" t="s">
        <v>3</v>
      </c>
      <c r="T132" s="214" t="s">
        <v>3</v>
      </c>
      <c r="U132" s="527"/>
      <c r="V132" s="212" t="s">
        <v>751</v>
      </c>
      <c r="W132" s="214" t="s">
        <v>3</v>
      </c>
      <c r="X132" s="214" t="s">
        <v>3</v>
      </c>
      <c r="Y132" s="527"/>
      <c r="Z132" s="212" t="s">
        <v>751</v>
      </c>
      <c r="AA132" s="214" t="s">
        <v>3</v>
      </c>
      <c r="AB132" s="214" t="s">
        <v>3</v>
      </c>
      <c r="AC132" s="527"/>
      <c r="AD132" s="212" t="s">
        <v>751</v>
      </c>
      <c r="AE132" s="214" t="s">
        <v>3</v>
      </c>
      <c r="AF132" s="214" t="s">
        <v>3</v>
      </c>
      <c r="AG132" s="527"/>
      <c r="AH132" s="212" t="s">
        <v>751</v>
      </c>
      <c r="AI132" s="214" t="s">
        <v>3</v>
      </c>
      <c r="AJ132" s="214" t="s">
        <v>3</v>
      </c>
    </row>
    <row r="133" spans="1:36" ht="38.25" customHeight="1">
      <c r="A133" s="209" t="s">
        <v>746</v>
      </c>
      <c r="B133" s="538" t="s">
        <v>643</v>
      </c>
      <c r="C133" s="538"/>
      <c r="E133" s="209" t="s">
        <v>746</v>
      </c>
      <c r="F133" s="538" t="s">
        <v>296</v>
      </c>
      <c r="G133" s="538"/>
      <c r="I133" s="209" t="s">
        <v>746</v>
      </c>
      <c r="J133" s="211"/>
      <c r="K133" s="215"/>
      <c r="M133" s="209" t="s">
        <v>746</v>
      </c>
      <c r="N133" s="538" t="s">
        <v>179</v>
      </c>
      <c r="O133" s="538"/>
      <c r="Q133" s="209" t="s">
        <v>746</v>
      </c>
      <c r="R133" s="538" t="s">
        <v>674</v>
      </c>
      <c r="S133" s="538"/>
      <c r="U133" s="209" t="s">
        <v>746</v>
      </c>
      <c r="V133" s="538" t="s">
        <v>692</v>
      </c>
      <c r="W133" s="538"/>
      <c r="Y133" s="209" t="s">
        <v>746</v>
      </c>
      <c r="Z133" s="538"/>
      <c r="AA133" s="538"/>
      <c r="AC133" s="209" t="s">
        <v>746</v>
      </c>
      <c r="AD133" s="211"/>
      <c r="AE133" s="215"/>
      <c r="AG133" s="209" t="s">
        <v>746</v>
      </c>
      <c r="AH133" s="211"/>
      <c r="AI133" s="215"/>
    </row>
    <row r="135" spans="1:36" ht="38.25" customHeight="1">
      <c r="A135" s="212" t="s">
        <v>747</v>
      </c>
      <c r="B135" s="535" t="s">
        <v>239</v>
      </c>
      <c r="C135" s="536"/>
      <c r="D135" s="537"/>
      <c r="E135" s="212" t="s">
        <v>747</v>
      </c>
      <c r="F135" s="535" t="s">
        <v>297</v>
      </c>
      <c r="G135" s="536"/>
      <c r="H135" s="537"/>
      <c r="I135" s="212" t="s">
        <v>747</v>
      </c>
      <c r="J135" s="535" t="s">
        <v>842</v>
      </c>
      <c r="K135" s="536"/>
      <c r="L135" s="537"/>
      <c r="M135" s="212" t="s">
        <v>747</v>
      </c>
      <c r="N135" s="535"/>
      <c r="O135" s="536"/>
      <c r="P135" s="537"/>
      <c r="Q135" s="212" t="s">
        <v>747</v>
      </c>
      <c r="R135" s="535"/>
      <c r="S135" s="536"/>
      <c r="T135" s="537"/>
      <c r="U135" s="212" t="s">
        <v>747</v>
      </c>
      <c r="V135" s="535" t="s">
        <v>195</v>
      </c>
      <c r="W135" s="536"/>
      <c r="X135" s="537"/>
      <c r="Y135" s="212" t="s">
        <v>747</v>
      </c>
      <c r="Z135" s="535" t="s">
        <v>1001</v>
      </c>
      <c r="AA135" s="536"/>
      <c r="AB135" s="537"/>
      <c r="AC135" s="212" t="s">
        <v>747</v>
      </c>
      <c r="AD135" s="535"/>
      <c r="AE135" s="536"/>
      <c r="AF135" s="537"/>
      <c r="AG135" s="212" t="s">
        <v>747</v>
      </c>
      <c r="AH135" s="535"/>
      <c r="AI135" s="536"/>
      <c r="AJ135" s="537"/>
    </row>
    <row r="136" spans="1:36" ht="38.25" customHeight="1">
      <c r="A136" s="532" t="s">
        <v>752</v>
      </c>
      <c r="B136" s="212"/>
      <c r="C136" s="213"/>
      <c r="D136" s="213"/>
      <c r="E136" s="532" t="s">
        <v>752</v>
      </c>
      <c r="F136" s="212" t="s">
        <v>299</v>
      </c>
      <c r="G136" s="213"/>
      <c r="H136" s="213"/>
      <c r="I136" s="532" t="s">
        <v>752</v>
      </c>
      <c r="J136" s="212" t="s">
        <v>843</v>
      </c>
      <c r="K136" s="213"/>
      <c r="L136" s="213"/>
      <c r="M136" s="532" t="s">
        <v>752</v>
      </c>
      <c r="N136" s="212" t="s">
        <v>661</v>
      </c>
      <c r="O136" s="213"/>
      <c r="P136" s="213"/>
      <c r="Q136" s="529" t="s">
        <v>752</v>
      </c>
      <c r="R136" s="212" t="s">
        <v>918</v>
      </c>
      <c r="S136" s="213"/>
      <c r="T136" s="213"/>
      <c r="U136" s="532" t="s">
        <v>752</v>
      </c>
      <c r="V136" s="212" t="s">
        <v>195</v>
      </c>
      <c r="W136" s="213"/>
      <c r="X136" s="213"/>
      <c r="Y136" s="529" t="s">
        <v>752</v>
      </c>
      <c r="Z136" s="212" t="s">
        <v>1001</v>
      </c>
      <c r="AA136" s="213"/>
      <c r="AB136" s="213"/>
      <c r="AC136" s="532" t="s">
        <v>752</v>
      </c>
      <c r="AD136" s="212"/>
      <c r="AE136" s="213"/>
      <c r="AF136" s="213"/>
      <c r="AG136" s="529" t="s">
        <v>752</v>
      </c>
      <c r="AH136" s="212"/>
      <c r="AI136" s="213"/>
      <c r="AJ136" s="213"/>
    </row>
    <row r="137" spans="1:36" ht="38.25" customHeight="1">
      <c r="A137" s="533"/>
      <c r="B137" s="212"/>
      <c r="C137" s="213"/>
      <c r="D137" s="213"/>
      <c r="E137" s="533"/>
      <c r="F137" s="212" t="s">
        <v>298</v>
      </c>
      <c r="G137" s="213"/>
      <c r="H137" s="213"/>
      <c r="I137" s="533"/>
      <c r="J137" s="212"/>
      <c r="K137" s="213"/>
      <c r="L137" s="213"/>
      <c r="M137" s="533"/>
      <c r="N137" s="212" t="s">
        <v>374</v>
      </c>
      <c r="O137" s="213"/>
      <c r="P137" s="213"/>
      <c r="Q137" s="530"/>
      <c r="R137" s="212" t="s">
        <v>919</v>
      </c>
      <c r="S137" s="213"/>
      <c r="T137" s="213"/>
      <c r="U137" s="533"/>
      <c r="V137" s="212" t="s">
        <v>964</v>
      </c>
      <c r="W137" s="213"/>
      <c r="X137" s="213"/>
      <c r="Y137" s="530"/>
      <c r="Z137" s="212" t="s">
        <v>706</v>
      </c>
      <c r="AA137" s="213"/>
      <c r="AB137" s="213"/>
      <c r="AC137" s="533"/>
      <c r="AD137" s="212"/>
      <c r="AE137" s="213"/>
      <c r="AF137" s="213"/>
      <c r="AG137" s="530"/>
      <c r="AH137" s="212"/>
      <c r="AI137" s="213"/>
      <c r="AJ137" s="213"/>
    </row>
    <row r="138" spans="1:36" ht="38.25" customHeight="1">
      <c r="A138" s="533"/>
      <c r="B138" s="212"/>
      <c r="C138" s="213"/>
      <c r="D138" s="213"/>
      <c r="E138" s="533"/>
      <c r="F138" s="212"/>
      <c r="G138" s="213"/>
      <c r="H138" s="213"/>
      <c r="I138" s="533"/>
      <c r="J138" s="212"/>
      <c r="K138" s="213"/>
      <c r="L138" s="213"/>
      <c r="M138" s="533"/>
      <c r="N138" s="212" t="s">
        <v>660</v>
      </c>
      <c r="O138" s="213"/>
      <c r="P138" s="213"/>
      <c r="Q138" s="530"/>
      <c r="R138" s="212" t="s">
        <v>920</v>
      </c>
      <c r="S138" s="213"/>
      <c r="T138" s="213"/>
      <c r="U138" s="533"/>
      <c r="V138" s="212"/>
      <c r="W138" s="213"/>
      <c r="X138" s="213"/>
      <c r="Y138" s="530"/>
      <c r="Z138" s="212" t="s">
        <v>554</v>
      </c>
      <c r="AA138" s="213"/>
      <c r="AB138" s="213"/>
      <c r="AC138" s="533"/>
      <c r="AD138" s="212"/>
      <c r="AE138" s="213"/>
      <c r="AF138" s="213"/>
      <c r="AG138" s="530"/>
      <c r="AH138" s="212"/>
      <c r="AI138" s="213"/>
      <c r="AJ138" s="213"/>
    </row>
    <row r="139" spans="1:36" ht="38.25" customHeight="1">
      <c r="A139" s="533"/>
      <c r="B139" s="212"/>
      <c r="C139" s="213"/>
      <c r="D139" s="213"/>
      <c r="E139" s="533"/>
      <c r="F139" s="212"/>
      <c r="G139" s="213"/>
      <c r="H139" s="213"/>
      <c r="I139" s="533"/>
      <c r="J139" s="212"/>
      <c r="K139" s="213"/>
      <c r="L139" s="213"/>
      <c r="M139" s="533"/>
      <c r="N139" s="212" t="s">
        <v>869</v>
      </c>
      <c r="O139" s="213"/>
      <c r="P139" s="213"/>
      <c r="Q139" s="530"/>
      <c r="R139" s="212" t="s">
        <v>675</v>
      </c>
      <c r="S139" s="213"/>
      <c r="T139" s="213"/>
      <c r="U139" s="533"/>
      <c r="V139" s="212"/>
      <c r="W139" s="213"/>
      <c r="X139" s="213"/>
      <c r="Y139" s="530"/>
      <c r="Z139" s="212"/>
      <c r="AA139" s="213"/>
      <c r="AB139" s="213"/>
      <c r="AC139" s="533"/>
      <c r="AD139" s="212"/>
      <c r="AE139" s="213"/>
      <c r="AF139" s="213"/>
      <c r="AG139" s="530"/>
      <c r="AH139" s="212"/>
      <c r="AI139" s="213"/>
      <c r="AJ139" s="213"/>
    </row>
    <row r="140" spans="1:36" ht="38.25" customHeight="1">
      <c r="A140" s="533"/>
      <c r="B140" s="212"/>
      <c r="C140" s="213"/>
      <c r="D140" s="213"/>
      <c r="E140" s="533"/>
      <c r="F140" s="212"/>
      <c r="G140" s="213"/>
      <c r="H140" s="213"/>
      <c r="I140" s="533"/>
      <c r="J140" s="212"/>
      <c r="K140" s="213"/>
      <c r="L140" s="213"/>
      <c r="M140" s="533"/>
      <c r="N140" s="212" t="s">
        <v>372</v>
      </c>
      <c r="O140" s="213"/>
      <c r="P140" s="213"/>
      <c r="Q140" s="530"/>
      <c r="R140" s="212" t="s">
        <v>921</v>
      </c>
      <c r="S140" s="213"/>
      <c r="T140" s="213"/>
      <c r="U140" s="533"/>
      <c r="V140" s="212"/>
      <c r="W140" s="213"/>
      <c r="X140" s="213"/>
      <c r="Y140" s="530"/>
      <c r="Z140" s="212"/>
      <c r="AA140" s="213"/>
      <c r="AB140" s="213"/>
      <c r="AC140" s="533"/>
      <c r="AD140" s="212"/>
      <c r="AE140" s="213"/>
      <c r="AF140" s="213"/>
      <c r="AG140" s="530"/>
      <c r="AH140" s="212"/>
      <c r="AI140" s="213"/>
      <c r="AJ140" s="213"/>
    </row>
    <row r="141" spans="1:36" ht="38.25" customHeight="1">
      <c r="A141" s="533"/>
      <c r="B141" s="212"/>
      <c r="C141" s="213"/>
      <c r="D141" s="213"/>
      <c r="E141" s="533"/>
      <c r="F141" s="212"/>
      <c r="G141" s="213"/>
      <c r="H141" s="213"/>
      <c r="I141" s="533"/>
      <c r="J141" s="212"/>
      <c r="K141" s="213"/>
      <c r="L141" s="213"/>
      <c r="M141" s="533"/>
      <c r="N141" s="212" t="s">
        <v>870</v>
      </c>
      <c r="O141" s="213"/>
      <c r="P141" s="213"/>
      <c r="Q141" s="530"/>
      <c r="R141" s="212" t="s">
        <v>676</v>
      </c>
      <c r="S141" s="213"/>
      <c r="T141" s="213"/>
      <c r="U141" s="533"/>
      <c r="V141" s="212"/>
      <c r="W141" s="213"/>
      <c r="X141" s="213"/>
      <c r="Y141" s="530"/>
      <c r="Z141" s="212"/>
      <c r="AA141" s="213"/>
      <c r="AB141" s="213"/>
      <c r="AC141" s="533"/>
      <c r="AD141" s="212"/>
      <c r="AE141" s="213"/>
      <c r="AF141" s="213"/>
      <c r="AG141" s="530"/>
      <c r="AH141" s="212"/>
      <c r="AI141" s="213"/>
      <c r="AJ141" s="213"/>
    </row>
    <row r="142" spans="1:36" ht="38.25" customHeight="1">
      <c r="A142" s="534"/>
      <c r="B142" s="212"/>
      <c r="C142" s="213"/>
      <c r="D142" s="213"/>
      <c r="E142" s="534"/>
      <c r="F142" s="212"/>
      <c r="G142" s="213"/>
      <c r="H142" s="213"/>
      <c r="I142" s="534"/>
      <c r="J142" s="212"/>
      <c r="K142" s="213"/>
      <c r="L142" s="213"/>
      <c r="M142" s="534"/>
      <c r="N142" s="212"/>
      <c r="O142" s="213"/>
      <c r="P142" s="213"/>
      <c r="Q142" s="531"/>
      <c r="R142" s="212"/>
      <c r="S142" s="213"/>
      <c r="T142" s="213"/>
      <c r="U142" s="534"/>
      <c r="V142" s="212"/>
      <c r="W142" s="213"/>
      <c r="X142" s="213"/>
      <c r="Y142" s="531"/>
      <c r="Z142" s="212"/>
      <c r="AA142" s="213"/>
      <c r="AB142" s="213"/>
      <c r="AC142" s="534"/>
      <c r="AD142" s="212"/>
      <c r="AE142" s="213"/>
      <c r="AF142" s="213"/>
      <c r="AG142" s="531"/>
      <c r="AH142" s="212"/>
      <c r="AI142" s="213"/>
      <c r="AJ142" s="213"/>
    </row>
    <row r="144" spans="1:36" ht="38.25" customHeight="1">
      <c r="A144" s="528" t="s">
        <v>748</v>
      </c>
      <c r="B144" s="212" t="s">
        <v>784</v>
      </c>
      <c r="C144" s="527"/>
      <c r="D144" s="527"/>
      <c r="E144" s="528" t="s">
        <v>748</v>
      </c>
      <c r="F144" s="212" t="s">
        <v>290</v>
      </c>
      <c r="G144" s="527"/>
      <c r="H144" s="527"/>
      <c r="I144" s="528" t="s">
        <v>748</v>
      </c>
      <c r="J144" s="212" t="s">
        <v>217</v>
      </c>
      <c r="K144" s="527"/>
      <c r="L144" s="527"/>
      <c r="M144" s="528" t="s">
        <v>748</v>
      </c>
      <c r="N144" s="212" t="s">
        <v>359</v>
      </c>
      <c r="O144" s="527"/>
      <c r="P144" s="527"/>
      <c r="Q144" s="528" t="s">
        <v>748</v>
      </c>
      <c r="R144" s="212" t="s">
        <v>315</v>
      </c>
      <c r="S144" s="527"/>
      <c r="T144" s="527"/>
      <c r="U144" s="528" t="s">
        <v>748</v>
      </c>
      <c r="V144" s="212" t="s">
        <v>965</v>
      </c>
      <c r="W144" s="527"/>
      <c r="X144" s="527"/>
      <c r="Y144" s="528" t="s">
        <v>748</v>
      </c>
      <c r="Z144" s="212" t="s">
        <v>1002</v>
      </c>
      <c r="AA144" s="527"/>
      <c r="AB144" s="527"/>
      <c r="AC144" s="528" t="s">
        <v>748</v>
      </c>
      <c r="AD144" s="212"/>
      <c r="AE144" s="527"/>
      <c r="AF144" s="527"/>
      <c r="AG144" s="528" t="s">
        <v>748</v>
      </c>
      <c r="AH144" s="212"/>
      <c r="AI144" s="527"/>
      <c r="AJ144" s="527"/>
    </row>
    <row r="145" spans="1:36" ht="38.25" customHeight="1">
      <c r="A145" s="528"/>
      <c r="B145" s="212" t="s">
        <v>246</v>
      </c>
      <c r="C145" s="527"/>
      <c r="D145" s="527"/>
      <c r="E145" s="528"/>
      <c r="F145" s="212"/>
      <c r="G145" s="527"/>
      <c r="H145" s="527"/>
      <c r="I145" s="528"/>
      <c r="J145" s="212"/>
      <c r="K145" s="527"/>
      <c r="L145" s="527"/>
      <c r="M145" s="528"/>
      <c r="N145" s="212" t="s">
        <v>219</v>
      </c>
      <c r="O145" s="527" t="s">
        <v>872</v>
      </c>
      <c r="P145" s="527"/>
      <c r="Q145" s="528"/>
      <c r="R145" s="212" t="s">
        <v>768</v>
      </c>
      <c r="S145" s="527"/>
      <c r="T145" s="527"/>
      <c r="U145" s="528"/>
      <c r="V145" s="212"/>
      <c r="W145" s="527"/>
      <c r="X145" s="527"/>
      <c r="Y145" s="528"/>
      <c r="Z145" s="212" t="s">
        <v>552</v>
      </c>
      <c r="AA145" s="527"/>
      <c r="AB145" s="527"/>
      <c r="AC145" s="528"/>
      <c r="AD145" s="212"/>
      <c r="AE145" s="527"/>
      <c r="AF145" s="527"/>
      <c r="AG145" s="528"/>
      <c r="AH145" s="212"/>
      <c r="AI145" s="527"/>
      <c r="AJ145" s="527"/>
    </row>
    <row r="146" spans="1:36" ht="38.25" customHeight="1">
      <c r="A146" s="528"/>
      <c r="B146" s="212" t="s">
        <v>247</v>
      </c>
      <c r="C146" s="527"/>
      <c r="D146" s="527"/>
      <c r="E146" s="528"/>
      <c r="F146" s="212"/>
      <c r="G146" s="527"/>
      <c r="H146" s="527"/>
      <c r="I146" s="528"/>
      <c r="J146" s="212"/>
      <c r="K146" s="527"/>
      <c r="L146" s="527"/>
      <c r="M146" s="528"/>
      <c r="N146" s="212" t="s">
        <v>240</v>
      </c>
      <c r="O146" s="527" t="s">
        <v>873</v>
      </c>
      <c r="P146" s="527"/>
      <c r="Q146" s="528"/>
      <c r="R146" s="212" t="s">
        <v>768</v>
      </c>
      <c r="S146" s="527"/>
      <c r="T146" s="527"/>
      <c r="U146" s="528"/>
      <c r="V146" s="212"/>
      <c r="W146" s="527"/>
      <c r="X146" s="527"/>
      <c r="Y146" s="528"/>
      <c r="Z146" s="212" t="s">
        <v>985</v>
      </c>
      <c r="AA146" s="527"/>
      <c r="AB146" s="527"/>
      <c r="AC146" s="528"/>
      <c r="AD146" s="212"/>
      <c r="AE146" s="527"/>
      <c r="AF146" s="527"/>
      <c r="AG146" s="528"/>
      <c r="AH146" s="212"/>
      <c r="AI146" s="527"/>
      <c r="AJ146" s="527"/>
    </row>
    <row r="147" spans="1:36" ht="38.25" customHeight="1">
      <c r="A147" s="528"/>
      <c r="B147" s="212"/>
      <c r="C147" s="527"/>
      <c r="D147" s="527"/>
      <c r="E147" s="528"/>
      <c r="F147" s="212"/>
      <c r="G147" s="527"/>
      <c r="H147" s="527"/>
      <c r="I147" s="528"/>
      <c r="J147" s="212"/>
      <c r="K147" s="527"/>
      <c r="L147" s="527"/>
      <c r="M147" s="528"/>
      <c r="N147" s="212" t="s">
        <v>242</v>
      </c>
      <c r="O147" s="527" t="s">
        <v>874</v>
      </c>
      <c r="P147" s="527"/>
      <c r="Q147" s="528"/>
      <c r="R147" s="212" t="s">
        <v>768</v>
      </c>
      <c r="S147" s="527"/>
      <c r="T147" s="527"/>
      <c r="U147" s="528"/>
      <c r="V147" s="212"/>
      <c r="W147" s="527"/>
      <c r="X147" s="527"/>
      <c r="Y147" s="528"/>
      <c r="Z147" s="212"/>
      <c r="AA147" s="527"/>
      <c r="AB147" s="527"/>
      <c r="AC147" s="528"/>
      <c r="AD147" s="212"/>
      <c r="AE147" s="527"/>
      <c r="AF147" s="527"/>
      <c r="AG147" s="528"/>
      <c r="AH147" s="212"/>
      <c r="AI147" s="527"/>
      <c r="AJ147" s="527"/>
    </row>
    <row r="148" spans="1:36" ht="38.25" customHeight="1">
      <c r="A148" s="528"/>
      <c r="B148" s="212"/>
      <c r="C148" s="527"/>
      <c r="D148" s="527"/>
      <c r="E148" s="528"/>
      <c r="F148" s="212"/>
      <c r="G148" s="527"/>
      <c r="H148" s="527"/>
      <c r="I148" s="528"/>
      <c r="J148" s="212"/>
      <c r="K148" s="527"/>
      <c r="L148" s="527"/>
      <c r="M148" s="528"/>
      <c r="N148" s="212"/>
      <c r="O148" s="527"/>
      <c r="P148" s="527"/>
      <c r="Q148" s="528"/>
      <c r="R148" s="212" t="s">
        <v>768</v>
      </c>
      <c r="S148" s="527"/>
      <c r="T148" s="527"/>
      <c r="U148" s="528"/>
      <c r="V148" s="212"/>
      <c r="W148" s="527"/>
      <c r="X148" s="527"/>
      <c r="Y148" s="528"/>
      <c r="Z148" s="212"/>
      <c r="AA148" s="527"/>
      <c r="AB148" s="527"/>
      <c r="AC148" s="528"/>
      <c r="AD148" s="212"/>
      <c r="AE148" s="527"/>
      <c r="AF148" s="527"/>
      <c r="AG148" s="528"/>
      <c r="AH148" s="212"/>
      <c r="AI148" s="527"/>
      <c r="AJ148" s="527"/>
    </row>
    <row r="149" spans="1:36" ht="38.25" customHeight="1">
      <c r="A149" s="528"/>
      <c r="B149" s="212"/>
      <c r="C149" s="527"/>
      <c r="D149" s="527"/>
      <c r="E149" s="528"/>
      <c r="F149" s="212"/>
      <c r="G149" s="527"/>
      <c r="H149" s="527"/>
      <c r="I149" s="528"/>
      <c r="J149" s="212"/>
      <c r="K149" s="527"/>
      <c r="L149" s="527"/>
      <c r="M149" s="528"/>
      <c r="N149" s="212"/>
      <c r="O149" s="527"/>
      <c r="P149" s="527"/>
      <c r="Q149" s="528"/>
      <c r="R149" s="212" t="s">
        <v>768</v>
      </c>
      <c r="S149" s="527"/>
      <c r="T149" s="527"/>
      <c r="U149" s="528"/>
      <c r="V149" s="212"/>
      <c r="W149" s="527"/>
      <c r="X149" s="527"/>
      <c r="Y149" s="528"/>
      <c r="Z149" s="212"/>
      <c r="AA149" s="527"/>
      <c r="AB149" s="527"/>
      <c r="AC149" s="528"/>
      <c r="AD149" s="212"/>
      <c r="AE149" s="527"/>
      <c r="AF149" s="527"/>
      <c r="AG149" s="528"/>
      <c r="AH149" s="212"/>
      <c r="AI149" s="527"/>
      <c r="AJ149" s="527"/>
    </row>
    <row r="150" spans="1:36" ht="38.25" customHeight="1">
      <c r="A150" s="528"/>
      <c r="B150" s="212"/>
      <c r="C150" s="527"/>
      <c r="D150" s="527"/>
      <c r="E150" s="528"/>
      <c r="F150" s="212"/>
      <c r="G150" s="527"/>
      <c r="H150" s="527"/>
      <c r="I150" s="528"/>
      <c r="J150" s="212"/>
      <c r="K150" s="527"/>
      <c r="L150" s="527"/>
      <c r="M150" s="528"/>
      <c r="N150" s="212"/>
      <c r="O150" s="527"/>
      <c r="P150" s="527"/>
      <c r="Q150" s="528"/>
      <c r="R150" s="212"/>
      <c r="S150" s="527"/>
      <c r="T150" s="527"/>
      <c r="U150" s="528"/>
      <c r="V150" s="212"/>
      <c r="W150" s="527"/>
      <c r="X150" s="527"/>
      <c r="Y150" s="528"/>
      <c r="Z150" s="212"/>
      <c r="AA150" s="527"/>
      <c r="AB150" s="527"/>
      <c r="AC150" s="528"/>
      <c r="AD150" s="212"/>
      <c r="AE150" s="527"/>
      <c r="AF150" s="527"/>
      <c r="AG150" s="528"/>
      <c r="AH150" s="212"/>
      <c r="AI150" s="527"/>
      <c r="AJ150" s="527"/>
    </row>
    <row r="151" spans="1:36" ht="38.25" customHeight="1">
      <c r="A151" s="528"/>
      <c r="B151" s="212"/>
      <c r="C151" s="527"/>
      <c r="D151" s="527"/>
      <c r="E151" s="528"/>
      <c r="F151" s="212"/>
      <c r="G151" s="527"/>
      <c r="H151" s="527"/>
      <c r="I151" s="528"/>
      <c r="J151" s="212"/>
      <c r="K151" s="527"/>
      <c r="L151" s="527"/>
      <c r="M151" s="528"/>
      <c r="N151" s="212"/>
      <c r="O151" s="527"/>
      <c r="P151" s="527"/>
      <c r="Q151" s="528"/>
      <c r="R151" s="212"/>
      <c r="S151" s="527"/>
      <c r="T151" s="527"/>
      <c r="U151" s="528"/>
      <c r="V151" s="212"/>
      <c r="W151" s="527"/>
      <c r="X151" s="527"/>
      <c r="Y151" s="528"/>
      <c r="Z151" s="212"/>
      <c r="AA151" s="527"/>
      <c r="AB151" s="527"/>
      <c r="AC151" s="528"/>
      <c r="AD151" s="212"/>
      <c r="AE151" s="527"/>
      <c r="AF151" s="527"/>
      <c r="AG151" s="528"/>
      <c r="AH151" s="212"/>
      <c r="AI151" s="527"/>
      <c r="AJ151" s="527"/>
    </row>
    <row r="152" spans="1:36" ht="30" customHeight="1"/>
    <row r="153" spans="1:36" ht="38.25" customHeight="1">
      <c r="A153" s="527" t="s">
        <v>749</v>
      </c>
      <c r="B153" s="212" t="s">
        <v>750</v>
      </c>
      <c r="C153" s="214" t="s">
        <v>3</v>
      </c>
      <c r="D153" s="214" t="s">
        <v>3</v>
      </c>
      <c r="E153" s="527" t="s">
        <v>749</v>
      </c>
      <c r="F153" s="212" t="s">
        <v>750</v>
      </c>
      <c r="G153" s="214" t="s">
        <v>3</v>
      </c>
      <c r="H153" s="214" t="s">
        <v>3</v>
      </c>
      <c r="I153" s="527" t="s">
        <v>749</v>
      </c>
      <c r="J153" s="212" t="s">
        <v>750</v>
      </c>
      <c r="K153" s="214" t="s">
        <v>3</v>
      </c>
      <c r="L153" s="214" t="s">
        <v>3</v>
      </c>
      <c r="M153" s="527" t="s">
        <v>749</v>
      </c>
      <c r="N153" s="212" t="s">
        <v>750</v>
      </c>
      <c r="O153" s="214" t="s">
        <v>3</v>
      </c>
      <c r="P153" s="214" t="s">
        <v>3</v>
      </c>
      <c r="Q153" s="527" t="s">
        <v>749</v>
      </c>
      <c r="R153" s="212" t="s">
        <v>750</v>
      </c>
      <c r="S153" s="214" t="s">
        <v>3</v>
      </c>
      <c r="T153" s="214" t="s">
        <v>3</v>
      </c>
      <c r="U153" s="527" t="s">
        <v>749</v>
      </c>
      <c r="V153" s="212" t="s">
        <v>750</v>
      </c>
      <c r="W153" s="214" t="s">
        <v>3</v>
      </c>
      <c r="X153" s="214" t="s">
        <v>3</v>
      </c>
      <c r="Y153" s="527" t="s">
        <v>749</v>
      </c>
      <c r="Z153" s="212" t="s">
        <v>750</v>
      </c>
      <c r="AA153" s="214" t="s">
        <v>3</v>
      </c>
      <c r="AB153" s="214" t="s">
        <v>3</v>
      </c>
      <c r="AC153" s="527" t="s">
        <v>749</v>
      </c>
      <c r="AD153" s="212" t="s">
        <v>750</v>
      </c>
      <c r="AE153" s="214" t="s">
        <v>3</v>
      </c>
      <c r="AF153" s="214" t="s">
        <v>3</v>
      </c>
      <c r="AG153" s="527" t="s">
        <v>749</v>
      </c>
      <c r="AH153" s="212" t="s">
        <v>750</v>
      </c>
      <c r="AI153" s="214" t="s">
        <v>3</v>
      </c>
      <c r="AJ153" s="214" t="s">
        <v>3</v>
      </c>
    </row>
    <row r="154" spans="1:36" ht="38.25" customHeight="1">
      <c r="A154" s="527"/>
      <c r="B154" s="212" t="s">
        <v>751</v>
      </c>
      <c r="C154" s="214" t="s">
        <v>3</v>
      </c>
      <c r="D154" s="214" t="s">
        <v>3</v>
      </c>
      <c r="E154" s="527"/>
      <c r="F154" s="212" t="s">
        <v>751</v>
      </c>
      <c r="G154" s="214" t="s">
        <v>3</v>
      </c>
      <c r="H154" s="214" t="s">
        <v>3</v>
      </c>
      <c r="I154" s="527"/>
      <c r="J154" s="212" t="s">
        <v>751</v>
      </c>
      <c r="K154" s="214" t="s">
        <v>3</v>
      </c>
      <c r="L154" s="214" t="s">
        <v>3</v>
      </c>
      <c r="M154" s="527"/>
      <c r="N154" s="212" t="s">
        <v>751</v>
      </c>
      <c r="O154" s="214" t="s">
        <v>3</v>
      </c>
      <c r="P154" s="214" t="s">
        <v>3</v>
      </c>
      <c r="Q154" s="527"/>
      <c r="R154" s="212" t="s">
        <v>751</v>
      </c>
      <c r="S154" s="214" t="s">
        <v>3</v>
      </c>
      <c r="T154" s="214" t="s">
        <v>3</v>
      </c>
      <c r="U154" s="527"/>
      <c r="V154" s="212" t="s">
        <v>751</v>
      </c>
      <c r="W154" s="214" t="s">
        <v>3</v>
      </c>
      <c r="X154" s="214" t="s">
        <v>3</v>
      </c>
      <c r="Y154" s="527"/>
      <c r="Z154" s="212" t="s">
        <v>751</v>
      </c>
      <c r="AA154" s="214" t="s">
        <v>3</v>
      </c>
      <c r="AB154" s="214" t="s">
        <v>3</v>
      </c>
      <c r="AC154" s="527"/>
      <c r="AD154" s="212" t="s">
        <v>751</v>
      </c>
      <c r="AE154" s="214" t="s">
        <v>3</v>
      </c>
      <c r="AF154" s="214" t="s">
        <v>3</v>
      </c>
      <c r="AG154" s="527"/>
      <c r="AH154" s="212" t="s">
        <v>751</v>
      </c>
      <c r="AI154" s="214" t="s">
        <v>3</v>
      </c>
      <c r="AJ154" s="214" t="s">
        <v>3</v>
      </c>
    </row>
    <row r="155" spans="1:36" ht="38.25" customHeight="1">
      <c r="A155" s="209" t="s">
        <v>746</v>
      </c>
      <c r="B155" s="538" t="s">
        <v>785</v>
      </c>
      <c r="C155" s="538"/>
      <c r="E155" s="209" t="s">
        <v>746</v>
      </c>
      <c r="F155" s="211"/>
      <c r="G155" s="215"/>
      <c r="I155" s="209" t="s">
        <v>746</v>
      </c>
      <c r="J155" s="538" t="s">
        <v>45</v>
      </c>
      <c r="K155" s="538"/>
      <c r="M155" s="209" t="s">
        <v>746</v>
      </c>
      <c r="N155" s="538" t="s">
        <v>181</v>
      </c>
      <c r="O155" s="538"/>
      <c r="Q155" s="209" t="s">
        <v>746</v>
      </c>
      <c r="R155" s="538" t="s">
        <v>923</v>
      </c>
      <c r="S155" s="538"/>
      <c r="U155" s="209" t="s">
        <v>746</v>
      </c>
      <c r="V155" s="211"/>
      <c r="W155" s="215"/>
      <c r="Y155" s="209" t="s">
        <v>746</v>
      </c>
      <c r="Z155" s="538" t="s">
        <v>1005</v>
      </c>
      <c r="AA155" s="538"/>
      <c r="AC155" s="209" t="s">
        <v>746</v>
      </c>
      <c r="AD155" s="211"/>
      <c r="AE155" s="215"/>
      <c r="AG155" s="209" t="s">
        <v>746</v>
      </c>
      <c r="AH155" s="211"/>
      <c r="AI155" s="215"/>
    </row>
    <row r="157" spans="1:36" ht="38.25" customHeight="1">
      <c r="A157" s="212" t="s">
        <v>747</v>
      </c>
      <c r="B157" s="535" t="s">
        <v>786</v>
      </c>
      <c r="C157" s="536"/>
      <c r="D157" s="537"/>
      <c r="E157" s="212" t="s">
        <v>747</v>
      </c>
      <c r="F157" s="535" t="s">
        <v>813</v>
      </c>
      <c r="G157" s="536"/>
      <c r="H157" s="537"/>
      <c r="I157" s="212" t="s">
        <v>747</v>
      </c>
      <c r="J157" s="535" t="s">
        <v>25</v>
      </c>
      <c r="K157" s="536"/>
      <c r="L157" s="537"/>
      <c r="M157" s="212" t="s">
        <v>747</v>
      </c>
      <c r="N157" s="535" t="s">
        <v>378</v>
      </c>
      <c r="O157" s="536"/>
      <c r="P157" s="537"/>
      <c r="Q157" s="212" t="s">
        <v>747</v>
      </c>
      <c r="R157" s="535" t="s">
        <v>924</v>
      </c>
      <c r="S157" s="536"/>
      <c r="T157" s="537"/>
      <c r="U157" s="212" t="s">
        <v>747</v>
      </c>
      <c r="V157" s="535" t="s">
        <v>697</v>
      </c>
      <c r="W157" s="536"/>
      <c r="X157" s="537"/>
      <c r="Y157" s="212" t="s">
        <v>747</v>
      </c>
      <c r="Z157" s="535"/>
      <c r="AA157" s="536"/>
      <c r="AB157" s="537"/>
      <c r="AC157" s="212" t="s">
        <v>747</v>
      </c>
      <c r="AD157" s="535"/>
      <c r="AE157" s="536"/>
      <c r="AF157" s="537"/>
      <c r="AG157" s="212" t="s">
        <v>747</v>
      </c>
      <c r="AH157" s="535"/>
      <c r="AI157" s="536"/>
      <c r="AJ157" s="537"/>
    </row>
    <row r="158" spans="1:36" ht="38.25" customHeight="1">
      <c r="A158" s="532" t="s">
        <v>752</v>
      </c>
      <c r="B158" s="212" t="s">
        <v>787</v>
      </c>
      <c r="C158" s="213"/>
      <c r="D158" s="213"/>
      <c r="E158" s="532" t="s">
        <v>752</v>
      </c>
      <c r="F158" s="212"/>
      <c r="G158" s="213"/>
      <c r="H158" s="213"/>
      <c r="I158" s="532" t="s">
        <v>752</v>
      </c>
      <c r="J158" s="212"/>
      <c r="K158" s="213"/>
      <c r="L158" s="213"/>
      <c r="M158" s="532" t="s">
        <v>752</v>
      </c>
      <c r="N158" s="212" t="s">
        <v>26</v>
      </c>
      <c r="O158" s="213"/>
      <c r="P158" s="213"/>
      <c r="Q158" s="529" t="s">
        <v>752</v>
      </c>
      <c r="R158" s="212" t="s">
        <v>924</v>
      </c>
      <c r="S158" s="213"/>
      <c r="T158" s="213"/>
      <c r="U158" s="532" t="s">
        <v>752</v>
      </c>
      <c r="V158" s="212"/>
      <c r="W158" s="213"/>
      <c r="X158" s="213"/>
      <c r="Y158" s="529" t="s">
        <v>752</v>
      </c>
      <c r="Z158" s="212" t="s">
        <v>708</v>
      </c>
      <c r="AA158" s="213"/>
      <c r="AB158" s="213"/>
      <c r="AC158" s="532" t="s">
        <v>752</v>
      </c>
      <c r="AD158" s="212"/>
      <c r="AE158" s="213"/>
      <c r="AF158" s="213"/>
      <c r="AG158" s="529" t="s">
        <v>752</v>
      </c>
      <c r="AH158" s="212"/>
      <c r="AI158" s="213"/>
      <c r="AJ158" s="213"/>
    </row>
    <row r="159" spans="1:36" ht="38.25" customHeight="1">
      <c r="A159" s="533"/>
      <c r="B159" s="212"/>
      <c r="C159" s="213"/>
      <c r="D159" s="213"/>
      <c r="E159" s="533"/>
      <c r="F159" s="212"/>
      <c r="G159" s="213"/>
      <c r="H159" s="213"/>
      <c r="I159" s="533"/>
      <c r="J159" s="212"/>
      <c r="K159" s="213"/>
      <c r="L159" s="213"/>
      <c r="M159" s="533"/>
      <c r="N159" s="212"/>
      <c r="O159" s="213"/>
      <c r="P159" s="213"/>
      <c r="Q159" s="530"/>
      <c r="R159" s="212"/>
      <c r="S159" s="213"/>
      <c r="T159" s="213"/>
      <c r="U159" s="533"/>
      <c r="V159" s="212"/>
      <c r="W159" s="213"/>
      <c r="X159" s="213"/>
      <c r="Y159" s="530"/>
      <c r="Z159" s="212" t="s">
        <v>1006</v>
      </c>
      <c r="AA159" s="213"/>
      <c r="AB159" s="213"/>
      <c r="AC159" s="533"/>
      <c r="AD159" s="212"/>
      <c r="AE159" s="213"/>
      <c r="AF159" s="213"/>
      <c r="AG159" s="530"/>
      <c r="AH159" s="212"/>
      <c r="AI159" s="213"/>
      <c r="AJ159" s="213"/>
    </row>
    <row r="160" spans="1:36" ht="38.25" customHeight="1">
      <c r="A160" s="533"/>
      <c r="B160" s="212"/>
      <c r="C160" s="213"/>
      <c r="D160" s="213"/>
      <c r="E160" s="533"/>
      <c r="F160" s="212"/>
      <c r="G160" s="213"/>
      <c r="H160" s="213"/>
      <c r="I160" s="533"/>
      <c r="J160" s="212"/>
      <c r="K160" s="213"/>
      <c r="L160" s="213"/>
      <c r="M160" s="533"/>
      <c r="N160" s="212"/>
      <c r="O160" s="213"/>
      <c r="P160" s="213"/>
      <c r="Q160" s="530"/>
      <c r="R160" s="212"/>
      <c r="S160" s="213"/>
      <c r="T160" s="213"/>
      <c r="U160" s="533"/>
      <c r="V160" s="212"/>
      <c r="W160" s="213"/>
      <c r="X160" s="213"/>
      <c r="Y160" s="530"/>
      <c r="Z160" s="212"/>
      <c r="AA160" s="213"/>
      <c r="AB160" s="213"/>
      <c r="AC160" s="533"/>
      <c r="AD160" s="212"/>
      <c r="AE160" s="213"/>
      <c r="AF160" s="213"/>
      <c r="AG160" s="530"/>
      <c r="AH160" s="212"/>
      <c r="AI160" s="213"/>
      <c r="AJ160" s="213"/>
    </row>
    <row r="161" spans="1:36" ht="38.25" customHeight="1">
      <c r="A161" s="533"/>
      <c r="B161" s="212"/>
      <c r="C161" s="213"/>
      <c r="D161" s="213"/>
      <c r="E161" s="533"/>
      <c r="F161" s="212"/>
      <c r="G161" s="213"/>
      <c r="H161" s="213"/>
      <c r="I161" s="533"/>
      <c r="J161" s="212"/>
      <c r="K161" s="213"/>
      <c r="L161" s="213"/>
      <c r="M161" s="533"/>
      <c r="N161" s="212"/>
      <c r="O161" s="213"/>
      <c r="P161" s="213"/>
      <c r="Q161" s="530"/>
      <c r="R161" s="212"/>
      <c r="S161" s="213"/>
      <c r="T161" s="213"/>
      <c r="U161" s="533"/>
      <c r="V161" s="212"/>
      <c r="W161" s="213"/>
      <c r="X161" s="213"/>
      <c r="Y161" s="530"/>
      <c r="Z161" s="212"/>
      <c r="AA161" s="213"/>
      <c r="AB161" s="213"/>
      <c r="AC161" s="533"/>
      <c r="AD161" s="212"/>
      <c r="AE161" s="213"/>
      <c r="AF161" s="213"/>
      <c r="AG161" s="530"/>
      <c r="AH161" s="212"/>
      <c r="AI161" s="213"/>
      <c r="AJ161" s="213"/>
    </row>
    <row r="162" spans="1:36" ht="38.25" customHeight="1">
      <c r="A162" s="533"/>
      <c r="B162" s="212"/>
      <c r="C162" s="213"/>
      <c r="D162" s="213"/>
      <c r="E162" s="533"/>
      <c r="F162" s="212"/>
      <c r="G162" s="213"/>
      <c r="H162" s="213"/>
      <c r="I162" s="533"/>
      <c r="J162" s="212"/>
      <c r="K162" s="213"/>
      <c r="L162" s="213"/>
      <c r="M162" s="533"/>
      <c r="N162" s="212"/>
      <c r="O162" s="213"/>
      <c r="P162" s="213"/>
      <c r="Q162" s="530"/>
      <c r="R162" s="212"/>
      <c r="S162" s="213"/>
      <c r="T162" s="213"/>
      <c r="U162" s="533"/>
      <c r="V162" s="212"/>
      <c r="W162" s="213"/>
      <c r="X162" s="213"/>
      <c r="Y162" s="530"/>
      <c r="Z162" s="212"/>
      <c r="AA162" s="213"/>
      <c r="AB162" s="213"/>
      <c r="AC162" s="533"/>
      <c r="AD162" s="212"/>
      <c r="AE162" s="213"/>
      <c r="AF162" s="213"/>
      <c r="AG162" s="530"/>
      <c r="AH162" s="212"/>
      <c r="AI162" s="213"/>
      <c r="AJ162" s="213"/>
    </row>
    <row r="163" spans="1:36" ht="38.25" customHeight="1">
      <c r="A163" s="533"/>
      <c r="B163" s="212"/>
      <c r="C163" s="213"/>
      <c r="D163" s="213"/>
      <c r="E163" s="533"/>
      <c r="F163" s="212"/>
      <c r="G163" s="213"/>
      <c r="H163" s="213"/>
      <c r="I163" s="533"/>
      <c r="J163" s="212"/>
      <c r="K163" s="213"/>
      <c r="L163" s="213"/>
      <c r="M163" s="533"/>
      <c r="N163" s="212"/>
      <c r="O163" s="213"/>
      <c r="P163" s="213"/>
      <c r="Q163" s="530"/>
      <c r="R163" s="212"/>
      <c r="S163" s="213"/>
      <c r="T163" s="213"/>
      <c r="U163" s="533"/>
      <c r="V163" s="212"/>
      <c r="W163" s="213"/>
      <c r="X163" s="213"/>
      <c r="Y163" s="530"/>
      <c r="Z163" s="212"/>
      <c r="AA163" s="213"/>
      <c r="AB163" s="213"/>
      <c r="AC163" s="533"/>
      <c r="AD163" s="212"/>
      <c r="AE163" s="213"/>
      <c r="AF163" s="213"/>
      <c r="AG163" s="530"/>
      <c r="AH163" s="212"/>
      <c r="AI163" s="213"/>
      <c r="AJ163" s="213"/>
    </row>
    <row r="164" spans="1:36" ht="38.25" customHeight="1">
      <c r="A164" s="534"/>
      <c r="B164" s="212"/>
      <c r="C164" s="213"/>
      <c r="D164" s="213"/>
      <c r="E164" s="534"/>
      <c r="F164" s="212"/>
      <c r="G164" s="213"/>
      <c r="H164" s="213"/>
      <c r="I164" s="534"/>
      <c r="J164" s="212"/>
      <c r="K164" s="213"/>
      <c r="L164" s="213"/>
      <c r="M164" s="534"/>
      <c r="N164" s="212"/>
      <c r="O164" s="213"/>
      <c r="P164" s="213"/>
      <c r="Q164" s="531"/>
      <c r="R164" s="212"/>
      <c r="S164" s="213"/>
      <c r="T164" s="213"/>
      <c r="U164" s="534"/>
      <c r="V164" s="212"/>
      <c r="W164" s="213"/>
      <c r="X164" s="213"/>
      <c r="Y164" s="531"/>
      <c r="Z164" s="212"/>
      <c r="AA164" s="213"/>
      <c r="AB164" s="213"/>
      <c r="AC164" s="534"/>
      <c r="AD164" s="212"/>
      <c r="AE164" s="213"/>
      <c r="AF164" s="213"/>
      <c r="AG164" s="531"/>
      <c r="AH164" s="212"/>
      <c r="AI164" s="213"/>
      <c r="AJ164" s="213"/>
    </row>
    <row r="166" spans="1:36" ht="38.25" customHeight="1">
      <c r="A166" s="528" t="s">
        <v>748</v>
      </c>
      <c r="B166" s="212" t="s">
        <v>788</v>
      </c>
      <c r="C166" s="527" t="s">
        <v>789</v>
      </c>
      <c r="D166" s="527"/>
      <c r="E166" s="528" t="s">
        <v>748</v>
      </c>
      <c r="F166" s="212" t="s">
        <v>247</v>
      </c>
      <c r="G166" s="527" t="s">
        <v>814</v>
      </c>
      <c r="H166" s="527"/>
      <c r="I166" s="528" t="s">
        <v>748</v>
      </c>
      <c r="J166" s="212" t="s">
        <v>342</v>
      </c>
      <c r="K166" s="527"/>
      <c r="L166" s="527"/>
      <c r="M166" s="528" t="s">
        <v>748</v>
      </c>
      <c r="N166" s="212" t="s">
        <v>875</v>
      </c>
      <c r="O166" s="527" t="s">
        <v>876</v>
      </c>
      <c r="P166" s="527"/>
      <c r="Q166" s="528" t="s">
        <v>748</v>
      </c>
      <c r="R166" s="212" t="s">
        <v>240</v>
      </c>
      <c r="S166" s="527"/>
      <c r="T166" s="527"/>
      <c r="U166" s="528" t="s">
        <v>748</v>
      </c>
      <c r="V166" s="212" t="s">
        <v>489</v>
      </c>
      <c r="W166" s="527"/>
      <c r="X166" s="527"/>
      <c r="Y166" s="528" t="s">
        <v>748</v>
      </c>
      <c r="Z166" s="212" t="s">
        <v>557</v>
      </c>
      <c r="AA166" s="527" t="s">
        <v>1007</v>
      </c>
      <c r="AB166" s="527"/>
      <c r="AC166" s="528" t="s">
        <v>748</v>
      </c>
      <c r="AD166" s="212"/>
      <c r="AE166" s="527"/>
      <c r="AF166" s="527"/>
      <c r="AG166" s="528" t="s">
        <v>748</v>
      </c>
      <c r="AH166" s="212"/>
      <c r="AI166" s="527"/>
      <c r="AJ166" s="527"/>
    </row>
    <row r="167" spans="1:36" ht="38.25" customHeight="1">
      <c r="A167" s="528"/>
      <c r="B167" s="212" t="s">
        <v>383</v>
      </c>
      <c r="C167" s="527" t="s">
        <v>790</v>
      </c>
      <c r="D167" s="527"/>
      <c r="E167" s="528"/>
      <c r="F167" s="212"/>
      <c r="G167" s="527"/>
      <c r="H167" s="527"/>
      <c r="I167" s="528"/>
      <c r="J167" s="212"/>
      <c r="K167" s="527"/>
      <c r="L167" s="527"/>
      <c r="M167" s="528"/>
      <c r="N167" s="212"/>
      <c r="O167" s="527"/>
      <c r="P167" s="527"/>
      <c r="Q167" s="528"/>
      <c r="R167" s="212"/>
      <c r="S167" s="527"/>
      <c r="T167" s="527"/>
      <c r="U167" s="528"/>
      <c r="V167" s="212"/>
      <c r="W167" s="527"/>
      <c r="X167" s="527"/>
      <c r="Y167" s="528"/>
      <c r="Z167" s="212"/>
      <c r="AA167" s="527"/>
      <c r="AB167" s="527"/>
      <c r="AC167" s="528"/>
      <c r="AD167" s="212"/>
      <c r="AE167" s="527"/>
      <c r="AF167" s="527"/>
      <c r="AG167" s="528"/>
      <c r="AH167" s="212"/>
      <c r="AI167" s="527"/>
      <c r="AJ167" s="527"/>
    </row>
    <row r="168" spans="1:36" ht="38.25" customHeight="1">
      <c r="A168" s="528"/>
      <c r="B168" s="212"/>
      <c r="C168" s="527"/>
      <c r="D168" s="527"/>
      <c r="E168" s="528"/>
      <c r="F168" s="212"/>
      <c r="G168" s="527"/>
      <c r="H168" s="527"/>
      <c r="I168" s="528"/>
      <c r="J168" s="212"/>
      <c r="K168" s="527"/>
      <c r="L168" s="527"/>
      <c r="M168" s="528"/>
      <c r="N168" s="212"/>
      <c r="O168" s="527"/>
      <c r="P168" s="527"/>
      <c r="Q168" s="528"/>
      <c r="R168" s="212"/>
      <c r="S168" s="527"/>
      <c r="T168" s="527"/>
      <c r="U168" s="528"/>
      <c r="V168" s="212"/>
      <c r="W168" s="527"/>
      <c r="X168" s="527"/>
      <c r="Y168" s="528"/>
      <c r="Z168" s="212"/>
      <c r="AA168" s="527"/>
      <c r="AB168" s="527"/>
      <c r="AC168" s="528"/>
      <c r="AD168" s="212"/>
      <c r="AE168" s="527"/>
      <c r="AF168" s="527"/>
      <c r="AG168" s="528"/>
      <c r="AH168" s="212"/>
      <c r="AI168" s="527"/>
      <c r="AJ168" s="527"/>
    </row>
    <row r="169" spans="1:36" ht="38.25" customHeight="1">
      <c r="A169" s="528"/>
      <c r="B169" s="212"/>
      <c r="C169" s="527"/>
      <c r="D169" s="527"/>
      <c r="E169" s="528"/>
      <c r="F169" s="212"/>
      <c r="G169" s="527"/>
      <c r="H169" s="527"/>
      <c r="I169" s="528"/>
      <c r="J169" s="212"/>
      <c r="K169" s="527"/>
      <c r="L169" s="527"/>
      <c r="M169" s="528"/>
      <c r="N169" s="212"/>
      <c r="O169" s="527"/>
      <c r="P169" s="527"/>
      <c r="Q169" s="528"/>
      <c r="R169" s="212"/>
      <c r="S169" s="527"/>
      <c r="T169" s="527"/>
      <c r="U169" s="528"/>
      <c r="V169" s="212"/>
      <c r="W169" s="527"/>
      <c r="X169" s="527"/>
      <c r="Y169" s="528"/>
      <c r="Z169" s="212"/>
      <c r="AA169" s="527"/>
      <c r="AB169" s="527"/>
      <c r="AC169" s="528"/>
      <c r="AD169" s="212"/>
      <c r="AE169" s="527"/>
      <c r="AF169" s="527"/>
      <c r="AG169" s="528"/>
      <c r="AH169" s="212"/>
      <c r="AI169" s="527"/>
      <c r="AJ169" s="527"/>
    </row>
    <row r="170" spans="1:36" ht="38.25" customHeight="1">
      <c r="A170" s="528"/>
      <c r="B170" s="212"/>
      <c r="C170" s="527"/>
      <c r="D170" s="527"/>
      <c r="E170" s="528"/>
      <c r="F170" s="212"/>
      <c r="G170" s="527"/>
      <c r="H170" s="527"/>
      <c r="I170" s="528"/>
      <c r="J170" s="212"/>
      <c r="K170" s="527"/>
      <c r="L170" s="527"/>
      <c r="M170" s="528"/>
      <c r="N170" s="212"/>
      <c r="O170" s="527"/>
      <c r="P170" s="527"/>
      <c r="Q170" s="528"/>
      <c r="R170" s="212"/>
      <c r="S170" s="527"/>
      <c r="T170" s="527"/>
      <c r="U170" s="528"/>
      <c r="V170" s="212"/>
      <c r="W170" s="527"/>
      <c r="X170" s="527"/>
      <c r="Y170" s="528"/>
      <c r="Z170" s="212"/>
      <c r="AA170" s="527"/>
      <c r="AB170" s="527"/>
      <c r="AC170" s="528"/>
      <c r="AD170" s="212"/>
      <c r="AE170" s="527"/>
      <c r="AF170" s="527"/>
      <c r="AG170" s="528"/>
      <c r="AH170" s="212"/>
      <c r="AI170" s="527"/>
      <c r="AJ170" s="527"/>
    </row>
    <row r="171" spans="1:36" ht="38.25" customHeight="1">
      <c r="A171" s="528"/>
      <c r="B171" s="212"/>
      <c r="C171" s="527"/>
      <c r="D171" s="527"/>
      <c r="E171" s="528"/>
      <c r="F171" s="212"/>
      <c r="G171" s="527"/>
      <c r="H171" s="527"/>
      <c r="I171" s="528"/>
      <c r="J171" s="212"/>
      <c r="K171" s="527"/>
      <c r="L171" s="527"/>
      <c r="M171" s="528"/>
      <c r="N171" s="212"/>
      <c r="O171" s="527"/>
      <c r="P171" s="527"/>
      <c r="Q171" s="528"/>
      <c r="R171" s="212"/>
      <c r="S171" s="527"/>
      <c r="T171" s="527"/>
      <c r="U171" s="528"/>
      <c r="V171" s="212"/>
      <c r="W171" s="527"/>
      <c r="X171" s="527"/>
      <c r="Y171" s="528"/>
      <c r="Z171" s="212"/>
      <c r="AA171" s="527"/>
      <c r="AB171" s="527"/>
      <c r="AC171" s="528"/>
      <c r="AD171" s="212"/>
      <c r="AE171" s="527"/>
      <c r="AF171" s="527"/>
      <c r="AG171" s="528"/>
      <c r="AH171" s="212"/>
      <c r="AI171" s="527"/>
      <c r="AJ171" s="527"/>
    </row>
    <row r="172" spans="1:36" ht="38.25" customHeight="1">
      <c r="A172" s="528"/>
      <c r="B172" s="212"/>
      <c r="C172" s="527"/>
      <c r="D172" s="527"/>
      <c r="E172" s="528"/>
      <c r="F172" s="212"/>
      <c r="G172" s="527"/>
      <c r="H172" s="527"/>
      <c r="I172" s="528"/>
      <c r="J172" s="212"/>
      <c r="K172" s="527"/>
      <c r="L172" s="527"/>
      <c r="M172" s="528"/>
      <c r="N172" s="212"/>
      <c r="O172" s="527"/>
      <c r="P172" s="527"/>
      <c r="Q172" s="528"/>
      <c r="R172" s="212"/>
      <c r="S172" s="527"/>
      <c r="T172" s="527"/>
      <c r="U172" s="528"/>
      <c r="V172" s="212"/>
      <c r="W172" s="527"/>
      <c r="X172" s="527"/>
      <c r="Y172" s="528"/>
      <c r="Z172" s="212"/>
      <c r="AA172" s="527"/>
      <c r="AB172" s="527"/>
      <c r="AC172" s="528"/>
      <c r="AD172" s="212"/>
      <c r="AE172" s="527"/>
      <c r="AF172" s="527"/>
      <c r="AG172" s="528"/>
      <c r="AH172" s="212"/>
      <c r="AI172" s="527"/>
      <c r="AJ172" s="527"/>
    </row>
    <row r="173" spans="1:36" ht="38.25" customHeight="1">
      <c r="A173" s="528"/>
      <c r="B173" s="212"/>
      <c r="C173" s="527"/>
      <c r="D173" s="527"/>
      <c r="E173" s="528"/>
      <c r="F173" s="212"/>
      <c r="G173" s="527"/>
      <c r="H173" s="527"/>
      <c r="I173" s="528"/>
      <c r="J173" s="212"/>
      <c r="K173" s="527"/>
      <c r="L173" s="527"/>
      <c r="M173" s="528"/>
      <c r="N173" s="212"/>
      <c r="O173" s="527"/>
      <c r="P173" s="527"/>
      <c r="Q173" s="528"/>
      <c r="R173" s="212"/>
      <c r="S173" s="527"/>
      <c r="T173" s="527"/>
      <c r="U173" s="528"/>
      <c r="V173" s="212"/>
      <c r="W173" s="527"/>
      <c r="X173" s="527"/>
      <c r="Y173" s="528"/>
      <c r="Z173" s="212"/>
      <c r="AA173" s="527"/>
      <c r="AB173" s="527"/>
      <c r="AC173" s="528"/>
      <c r="AD173" s="212"/>
      <c r="AE173" s="527"/>
      <c r="AF173" s="527"/>
      <c r="AG173" s="528"/>
      <c r="AH173" s="212"/>
      <c r="AI173" s="527"/>
      <c r="AJ173" s="527"/>
    </row>
    <row r="174" spans="1:36" ht="30" customHeight="1"/>
    <row r="175" spans="1:36" ht="38.25" customHeight="1">
      <c r="A175" s="527" t="s">
        <v>749</v>
      </c>
      <c r="B175" s="212" t="s">
        <v>750</v>
      </c>
      <c r="C175" s="214" t="s">
        <v>3</v>
      </c>
      <c r="D175" s="214" t="s">
        <v>3</v>
      </c>
      <c r="E175" s="527" t="s">
        <v>749</v>
      </c>
      <c r="F175" s="212" t="s">
        <v>750</v>
      </c>
      <c r="G175" s="214" t="s">
        <v>3</v>
      </c>
      <c r="H175" s="214" t="s">
        <v>3</v>
      </c>
      <c r="I175" s="527" t="s">
        <v>749</v>
      </c>
      <c r="J175" s="212" t="s">
        <v>750</v>
      </c>
      <c r="K175" s="214" t="s">
        <v>3</v>
      </c>
      <c r="L175" s="214" t="s">
        <v>3</v>
      </c>
      <c r="M175" s="527" t="s">
        <v>749</v>
      </c>
      <c r="N175" s="212" t="s">
        <v>750</v>
      </c>
      <c r="O175" s="214" t="s">
        <v>3</v>
      </c>
      <c r="P175" s="214" t="s">
        <v>3</v>
      </c>
      <c r="Q175" s="527" t="s">
        <v>749</v>
      </c>
      <c r="R175" s="212" t="s">
        <v>750</v>
      </c>
      <c r="S175" s="214" t="s">
        <v>3</v>
      </c>
      <c r="T175" s="214" t="s">
        <v>3</v>
      </c>
      <c r="U175" s="527" t="s">
        <v>749</v>
      </c>
      <c r="V175" s="212" t="s">
        <v>750</v>
      </c>
      <c r="W175" s="214" t="s">
        <v>3</v>
      </c>
      <c r="X175" s="214" t="s">
        <v>3</v>
      </c>
      <c r="Y175" s="527" t="s">
        <v>749</v>
      </c>
      <c r="Z175" s="212" t="s">
        <v>750</v>
      </c>
      <c r="AA175" s="214" t="s">
        <v>3</v>
      </c>
      <c r="AB175" s="214" t="s">
        <v>3</v>
      </c>
      <c r="AC175" s="527" t="s">
        <v>749</v>
      </c>
      <c r="AD175" s="212" t="s">
        <v>750</v>
      </c>
      <c r="AE175" s="214" t="s">
        <v>3</v>
      </c>
      <c r="AF175" s="214" t="s">
        <v>3</v>
      </c>
      <c r="AG175" s="527" t="s">
        <v>749</v>
      </c>
      <c r="AH175" s="212" t="s">
        <v>750</v>
      </c>
      <c r="AI175" s="214" t="s">
        <v>3</v>
      </c>
      <c r="AJ175" s="214" t="s">
        <v>3</v>
      </c>
    </row>
    <row r="176" spans="1:36" ht="38.25" customHeight="1">
      <c r="A176" s="527"/>
      <c r="B176" s="212" t="s">
        <v>751</v>
      </c>
      <c r="C176" s="214" t="s">
        <v>3</v>
      </c>
      <c r="D176" s="214" t="s">
        <v>3</v>
      </c>
      <c r="E176" s="527"/>
      <c r="F176" s="212" t="s">
        <v>751</v>
      </c>
      <c r="G176" s="214" t="s">
        <v>3</v>
      </c>
      <c r="H176" s="214" t="s">
        <v>3</v>
      </c>
      <c r="I176" s="527"/>
      <c r="J176" s="212" t="s">
        <v>751</v>
      </c>
      <c r="K176" s="214" t="s">
        <v>3</v>
      </c>
      <c r="L176" s="214" t="s">
        <v>3</v>
      </c>
      <c r="M176" s="527"/>
      <c r="N176" s="212" t="s">
        <v>751</v>
      </c>
      <c r="O176" s="214" t="s">
        <v>3</v>
      </c>
      <c r="P176" s="214" t="s">
        <v>3</v>
      </c>
      <c r="Q176" s="527"/>
      <c r="R176" s="212" t="s">
        <v>751</v>
      </c>
      <c r="S176" s="214" t="s">
        <v>3</v>
      </c>
      <c r="T176" s="214" t="s">
        <v>3</v>
      </c>
      <c r="U176" s="527"/>
      <c r="V176" s="212" t="s">
        <v>751</v>
      </c>
      <c r="W176" s="214" t="s">
        <v>3</v>
      </c>
      <c r="X176" s="214" t="s">
        <v>3</v>
      </c>
      <c r="Y176" s="527"/>
      <c r="Z176" s="212" t="s">
        <v>751</v>
      </c>
      <c r="AA176" s="214" t="s">
        <v>3</v>
      </c>
      <c r="AB176" s="214" t="s">
        <v>3</v>
      </c>
      <c r="AC176" s="527"/>
      <c r="AD176" s="212" t="s">
        <v>751</v>
      </c>
      <c r="AE176" s="214" t="s">
        <v>3</v>
      </c>
      <c r="AF176" s="214" t="s">
        <v>3</v>
      </c>
      <c r="AG176" s="527"/>
      <c r="AH176" s="212" t="s">
        <v>751</v>
      </c>
      <c r="AI176" s="214" t="s">
        <v>3</v>
      </c>
      <c r="AJ176" s="214" t="s">
        <v>3</v>
      </c>
    </row>
    <row r="177" spans="1:36" ht="38.25" customHeight="1">
      <c r="A177" s="209" t="s">
        <v>746</v>
      </c>
      <c r="B177" s="538" t="s">
        <v>791</v>
      </c>
      <c r="C177" s="538"/>
      <c r="E177" s="209" t="s">
        <v>746</v>
      </c>
      <c r="F177" s="211"/>
      <c r="G177" s="215"/>
      <c r="I177" s="209" t="s">
        <v>746</v>
      </c>
      <c r="J177" s="211"/>
      <c r="K177" s="215"/>
      <c r="M177" s="209" t="s">
        <v>746</v>
      </c>
      <c r="N177" s="211"/>
      <c r="O177" s="215"/>
      <c r="Q177" s="209" t="s">
        <v>746</v>
      </c>
      <c r="R177" s="538" t="s">
        <v>925</v>
      </c>
      <c r="S177" s="538"/>
      <c r="U177" s="209" t="s">
        <v>746</v>
      </c>
      <c r="V177" s="538" t="s">
        <v>966</v>
      </c>
      <c r="W177" s="538"/>
      <c r="Y177" s="209" t="s">
        <v>746</v>
      </c>
      <c r="Z177" s="538" t="s">
        <v>559</v>
      </c>
      <c r="AA177" s="538"/>
      <c r="AC177" s="209" t="s">
        <v>746</v>
      </c>
      <c r="AD177" s="211"/>
      <c r="AE177" s="215"/>
      <c r="AG177" s="209" t="s">
        <v>746</v>
      </c>
      <c r="AH177" s="211"/>
      <c r="AI177" s="215"/>
    </row>
    <row r="179" spans="1:36" ht="38.25" customHeight="1">
      <c r="A179" s="212" t="s">
        <v>747</v>
      </c>
      <c r="B179" s="535" t="s">
        <v>792</v>
      </c>
      <c r="C179" s="536"/>
      <c r="D179" s="537"/>
      <c r="E179" s="212" t="s">
        <v>747</v>
      </c>
      <c r="F179" s="535" t="s">
        <v>815</v>
      </c>
      <c r="G179" s="536"/>
      <c r="H179" s="537"/>
      <c r="I179" s="212" t="s">
        <v>747</v>
      </c>
      <c r="J179" s="535" t="s">
        <v>844</v>
      </c>
      <c r="K179" s="536"/>
      <c r="L179" s="537"/>
      <c r="M179" s="212" t="s">
        <v>747</v>
      </c>
      <c r="N179" s="535" t="s">
        <v>877</v>
      </c>
      <c r="O179" s="536"/>
      <c r="P179" s="537"/>
      <c r="Q179" s="212" t="s">
        <v>747</v>
      </c>
      <c r="R179" s="535"/>
      <c r="S179" s="536"/>
      <c r="T179" s="537"/>
      <c r="U179" s="212" t="s">
        <v>747</v>
      </c>
      <c r="V179" s="535"/>
      <c r="W179" s="536"/>
      <c r="X179" s="537"/>
      <c r="Y179" s="212" t="s">
        <v>747</v>
      </c>
      <c r="Z179" s="535" t="s">
        <v>1008</v>
      </c>
      <c r="AA179" s="536"/>
      <c r="AB179" s="537"/>
      <c r="AC179" s="212" t="s">
        <v>747</v>
      </c>
      <c r="AD179" s="535"/>
      <c r="AE179" s="536"/>
      <c r="AF179" s="537"/>
      <c r="AG179" s="212" t="s">
        <v>747</v>
      </c>
      <c r="AH179" s="535"/>
      <c r="AI179" s="536"/>
      <c r="AJ179" s="537"/>
    </row>
    <row r="180" spans="1:36" ht="38.25" customHeight="1">
      <c r="A180" s="532" t="s">
        <v>752</v>
      </c>
      <c r="B180" s="212" t="s">
        <v>793</v>
      </c>
      <c r="C180" s="213"/>
      <c r="D180" s="213"/>
      <c r="E180" s="532" t="s">
        <v>752</v>
      </c>
      <c r="F180" s="212" t="s">
        <v>312</v>
      </c>
      <c r="G180" s="213"/>
      <c r="H180" s="213"/>
      <c r="I180" s="532" t="s">
        <v>752</v>
      </c>
      <c r="J180" s="212" t="s">
        <v>845</v>
      </c>
      <c r="K180" s="213"/>
      <c r="L180" s="213"/>
      <c r="M180" s="532" t="s">
        <v>752</v>
      </c>
      <c r="N180" s="212" t="s">
        <v>878</v>
      </c>
      <c r="O180" s="213"/>
      <c r="P180" s="213"/>
      <c r="Q180" s="529" t="s">
        <v>752</v>
      </c>
      <c r="R180" s="212" t="s">
        <v>434</v>
      </c>
      <c r="S180" s="213"/>
      <c r="T180" s="213"/>
      <c r="U180" s="532" t="s">
        <v>752</v>
      </c>
      <c r="V180" s="212" t="s">
        <v>499</v>
      </c>
      <c r="W180" s="213"/>
      <c r="X180" s="213"/>
      <c r="Y180" s="529" t="s">
        <v>752</v>
      </c>
      <c r="Z180" s="212" t="s">
        <v>1009</v>
      </c>
      <c r="AA180" s="213"/>
      <c r="AB180" s="213"/>
      <c r="AC180" s="532" t="s">
        <v>752</v>
      </c>
      <c r="AD180" s="212"/>
      <c r="AE180" s="213"/>
      <c r="AF180" s="213"/>
      <c r="AG180" s="529" t="s">
        <v>752</v>
      </c>
      <c r="AH180" s="212"/>
      <c r="AI180" s="213"/>
      <c r="AJ180" s="213"/>
    </row>
    <row r="181" spans="1:36" ht="38.25" customHeight="1">
      <c r="A181" s="533"/>
      <c r="B181" s="212" t="s">
        <v>267</v>
      </c>
      <c r="C181" s="213"/>
      <c r="D181" s="213"/>
      <c r="E181" s="533"/>
      <c r="F181" s="212"/>
      <c r="G181" s="213"/>
      <c r="H181" s="213"/>
      <c r="I181" s="533"/>
      <c r="J181" s="212"/>
      <c r="K181" s="213"/>
      <c r="L181" s="213"/>
      <c r="M181" s="533"/>
      <c r="N181" s="212" t="s">
        <v>879</v>
      </c>
      <c r="O181" s="213"/>
      <c r="P181" s="213"/>
      <c r="Q181" s="530"/>
      <c r="R181" s="212" t="s">
        <v>926</v>
      </c>
      <c r="S181" s="213"/>
      <c r="T181" s="213"/>
      <c r="U181" s="533"/>
      <c r="V181" s="212" t="s">
        <v>967</v>
      </c>
      <c r="W181" s="213"/>
      <c r="X181" s="213"/>
      <c r="Y181" s="530"/>
      <c r="Z181" s="212" t="s">
        <v>711</v>
      </c>
      <c r="AA181" s="213"/>
      <c r="AB181" s="213"/>
      <c r="AC181" s="533"/>
      <c r="AD181" s="212"/>
      <c r="AE181" s="213"/>
      <c r="AF181" s="213"/>
      <c r="AG181" s="530"/>
      <c r="AH181" s="212"/>
      <c r="AI181" s="213"/>
      <c r="AJ181" s="213"/>
    </row>
    <row r="182" spans="1:36" ht="38.25" customHeight="1">
      <c r="A182" s="533"/>
      <c r="B182" s="212"/>
      <c r="C182" s="213"/>
      <c r="D182" s="213"/>
      <c r="E182" s="533"/>
      <c r="F182" s="212"/>
      <c r="G182" s="213"/>
      <c r="H182" s="213"/>
      <c r="I182" s="533"/>
      <c r="J182" s="212"/>
      <c r="K182" s="213"/>
      <c r="L182" s="213"/>
      <c r="M182" s="533"/>
      <c r="N182" s="212" t="s">
        <v>880</v>
      </c>
      <c r="O182" s="213"/>
      <c r="P182" s="213"/>
      <c r="Q182" s="530"/>
      <c r="R182" s="212" t="s">
        <v>927</v>
      </c>
      <c r="S182" s="213"/>
      <c r="T182" s="213"/>
      <c r="U182" s="533"/>
      <c r="V182" s="212" t="s">
        <v>695</v>
      </c>
      <c r="W182" s="213"/>
      <c r="X182" s="213"/>
      <c r="Y182" s="530"/>
      <c r="Z182" s="212"/>
      <c r="AA182" s="213"/>
      <c r="AB182" s="213"/>
      <c r="AC182" s="533"/>
      <c r="AD182" s="212"/>
      <c r="AE182" s="213"/>
      <c r="AF182" s="213"/>
      <c r="AG182" s="530"/>
      <c r="AH182" s="212"/>
      <c r="AI182" s="213"/>
      <c r="AJ182" s="213"/>
    </row>
    <row r="183" spans="1:36" ht="38.25" customHeight="1">
      <c r="A183" s="533"/>
      <c r="B183" s="212"/>
      <c r="C183" s="213"/>
      <c r="D183" s="213"/>
      <c r="E183" s="533"/>
      <c r="F183" s="212"/>
      <c r="G183" s="213"/>
      <c r="H183" s="213"/>
      <c r="I183" s="533"/>
      <c r="J183" s="212"/>
      <c r="K183" s="213"/>
      <c r="L183" s="213"/>
      <c r="M183" s="533"/>
      <c r="N183" s="212" t="s">
        <v>881</v>
      </c>
      <c r="O183" s="213"/>
      <c r="P183" s="213"/>
      <c r="Q183" s="530"/>
      <c r="R183" s="212" t="s">
        <v>677</v>
      </c>
      <c r="S183" s="213"/>
      <c r="T183" s="213"/>
      <c r="U183" s="533"/>
      <c r="V183" s="212" t="s">
        <v>696</v>
      </c>
      <c r="W183" s="213"/>
      <c r="X183" s="213"/>
      <c r="Y183" s="530"/>
      <c r="Z183" s="212"/>
      <c r="AA183" s="213"/>
      <c r="AB183" s="213"/>
      <c r="AC183" s="533"/>
      <c r="AD183" s="212"/>
      <c r="AE183" s="213"/>
      <c r="AF183" s="213"/>
      <c r="AG183" s="530"/>
      <c r="AH183" s="212"/>
      <c r="AI183" s="213"/>
      <c r="AJ183" s="213"/>
    </row>
    <row r="184" spans="1:36" ht="38.25" customHeight="1">
      <c r="A184" s="533"/>
      <c r="B184" s="212"/>
      <c r="C184" s="213"/>
      <c r="D184" s="213"/>
      <c r="E184" s="533"/>
      <c r="F184" s="212"/>
      <c r="G184" s="213"/>
      <c r="H184" s="213"/>
      <c r="I184" s="533"/>
      <c r="J184" s="212"/>
      <c r="K184" s="213"/>
      <c r="L184" s="213"/>
      <c r="M184" s="533"/>
      <c r="N184" s="212"/>
      <c r="O184" s="213"/>
      <c r="P184" s="213"/>
      <c r="Q184" s="530"/>
      <c r="R184" s="212" t="s">
        <v>928</v>
      </c>
      <c r="S184" s="213"/>
      <c r="T184" s="213"/>
      <c r="U184" s="533"/>
      <c r="V184" s="212"/>
      <c r="W184" s="213"/>
      <c r="X184" s="213"/>
      <c r="Y184" s="530"/>
      <c r="Z184" s="212"/>
      <c r="AA184" s="213"/>
      <c r="AB184" s="213"/>
      <c r="AC184" s="533"/>
      <c r="AD184" s="212"/>
      <c r="AE184" s="213"/>
      <c r="AF184" s="213"/>
      <c r="AG184" s="530"/>
      <c r="AH184" s="212"/>
      <c r="AI184" s="213"/>
      <c r="AJ184" s="213"/>
    </row>
    <row r="185" spans="1:36" ht="38.25" customHeight="1">
      <c r="A185" s="533"/>
      <c r="B185" s="212"/>
      <c r="C185" s="213"/>
      <c r="D185" s="213"/>
      <c r="E185" s="533"/>
      <c r="F185" s="212"/>
      <c r="G185" s="213"/>
      <c r="H185" s="213"/>
      <c r="I185" s="533"/>
      <c r="J185" s="212"/>
      <c r="K185" s="213"/>
      <c r="L185" s="213"/>
      <c r="M185" s="533"/>
      <c r="N185" s="212"/>
      <c r="O185" s="213"/>
      <c r="P185" s="213"/>
      <c r="Q185" s="530"/>
      <c r="R185" s="212" t="s">
        <v>929</v>
      </c>
      <c r="S185" s="213"/>
      <c r="T185" s="213"/>
      <c r="U185" s="533"/>
      <c r="V185" s="212"/>
      <c r="W185" s="213"/>
      <c r="X185" s="213"/>
      <c r="Y185" s="530"/>
      <c r="Z185" s="212"/>
      <c r="AA185" s="213"/>
      <c r="AB185" s="213"/>
      <c r="AC185" s="533"/>
      <c r="AD185" s="212"/>
      <c r="AE185" s="213"/>
      <c r="AF185" s="213"/>
      <c r="AG185" s="530"/>
      <c r="AH185" s="212"/>
      <c r="AI185" s="213"/>
      <c r="AJ185" s="213"/>
    </row>
    <row r="186" spans="1:36" ht="38.25" customHeight="1">
      <c r="A186" s="534"/>
      <c r="B186" s="212"/>
      <c r="C186" s="213"/>
      <c r="D186" s="213"/>
      <c r="E186" s="534"/>
      <c r="F186" s="212"/>
      <c r="G186" s="213"/>
      <c r="H186" s="213"/>
      <c r="I186" s="534"/>
      <c r="J186" s="212"/>
      <c r="K186" s="213"/>
      <c r="L186" s="213"/>
      <c r="M186" s="534"/>
      <c r="N186" s="212"/>
      <c r="O186" s="213"/>
      <c r="P186" s="213"/>
      <c r="Q186" s="531"/>
      <c r="R186" s="212"/>
      <c r="S186" s="213"/>
      <c r="T186" s="213"/>
      <c r="U186" s="534"/>
      <c r="V186" s="212"/>
      <c r="W186" s="213"/>
      <c r="X186" s="213"/>
      <c r="Y186" s="531"/>
      <c r="Z186" s="212"/>
      <c r="AA186" s="213"/>
      <c r="AB186" s="213"/>
      <c r="AC186" s="534"/>
      <c r="AD186" s="212"/>
      <c r="AE186" s="213"/>
      <c r="AF186" s="213"/>
      <c r="AG186" s="531"/>
      <c r="AH186" s="212"/>
      <c r="AI186" s="213"/>
      <c r="AJ186" s="213"/>
    </row>
    <row r="188" spans="1:36" ht="38.25" customHeight="1">
      <c r="A188" s="528" t="s">
        <v>748</v>
      </c>
      <c r="B188" s="212" t="s">
        <v>265</v>
      </c>
      <c r="C188" s="527" t="s">
        <v>794</v>
      </c>
      <c r="D188" s="527"/>
      <c r="E188" s="528" t="s">
        <v>748</v>
      </c>
      <c r="F188" s="212" t="s">
        <v>240</v>
      </c>
      <c r="G188" s="527" t="s">
        <v>816</v>
      </c>
      <c r="H188" s="527"/>
      <c r="I188" s="528" t="s">
        <v>748</v>
      </c>
      <c r="J188" s="212" t="s">
        <v>846</v>
      </c>
      <c r="K188" s="527"/>
      <c r="L188" s="527"/>
      <c r="M188" s="528" t="s">
        <v>748</v>
      </c>
      <c r="N188" s="212" t="s">
        <v>382</v>
      </c>
      <c r="O188" s="527" t="s">
        <v>882</v>
      </c>
      <c r="P188" s="527"/>
      <c r="Q188" s="528"/>
      <c r="R188" s="212" t="s">
        <v>242</v>
      </c>
      <c r="S188" s="527" t="s">
        <v>931</v>
      </c>
      <c r="T188" s="527"/>
      <c r="U188" s="528" t="s">
        <v>748</v>
      </c>
      <c r="V188" s="212" t="s">
        <v>246</v>
      </c>
      <c r="W188" s="527" t="s">
        <v>968</v>
      </c>
      <c r="X188" s="527"/>
      <c r="Y188" s="528" t="s">
        <v>748</v>
      </c>
      <c r="Z188" s="212" t="s">
        <v>247</v>
      </c>
      <c r="AA188" s="527" t="s">
        <v>1010</v>
      </c>
      <c r="AB188" s="527"/>
      <c r="AC188" s="528" t="s">
        <v>748</v>
      </c>
      <c r="AD188" s="212"/>
      <c r="AE188" s="527"/>
      <c r="AF188" s="527"/>
      <c r="AG188" s="528" t="s">
        <v>748</v>
      </c>
      <c r="AH188" s="212"/>
      <c r="AI188" s="527"/>
      <c r="AJ188" s="527"/>
    </row>
    <row r="189" spans="1:36" ht="38.25" customHeight="1">
      <c r="A189" s="528"/>
      <c r="B189" s="212"/>
      <c r="C189" s="527"/>
      <c r="D189" s="527"/>
      <c r="E189" s="528"/>
      <c r="F189" s="212" t="s">
        <v>240</v>
      </c>
      <c r="G189" s="527" t="s">
        <v>817</v>
      </c>
      <c r="H189" s="527"/>
      <c r="I189" s="528"/>
      <c r="J189" s="212"/>
      <c r="K189" s="527"/>
      <c r="L189" s="527"/>
      <c r="M189" s="528"/>
      <c r="N189" s="212" t="s">
        <v>217</v>
      </c>
      <c r="O189" s="527" t="s">
        <v>887</v>
      </c>
      <c r="P189" s="527"/>
      <c r="Q189" s="528"/>
      <c r="R189" s="212" t="s">
        <v>435</v>
      </c>
      <c r="S189" s="527" t="s">
        <v>932</v>
      </c>
      <c r="T189" s="527"/>
      <c r="U189" s="528"/>
      <c r="V189" s="212" t="s">
        <v>246</v>
      </c>
      <c r="W189" s="527" t="s">
        <v>969</v>
      </c>
      <c r="X189" s="527"/>
      <c r="Y189" s="528"/>
      <c r="Z189" s="212"/>
      <c r="AA189" s="527"/>
      <c r="AB189" s="527"/>
      <c r="AC189" s="528"/>
      <c r="AD189" s="212"/>
      <c r="AE189" s="527"/>
      <c r="AF189" s="527"/>
      <c r="AG189" s="528"/>
      <c r="AH189" s="212"/>
      <c r="AI189" s="527"/>
      <c r="AJ189" s="527"/>
    </row>
    <row r="190" spans="1:36" ht="38.25" customHeight="1">
      <c r="A190" s="528"/>
      <c r="B190" s="212"/>
      <c r="C190" s="527"/>
      <c r="D190" s="527"/>
      <c r="E190" s="528"/>
      <c r="F190" s="212"/>
      <c r="G190" s="527"/>
      <c r="H190" s="527"/>
      <c r="I190" s="528"/>
      <c r="J190" s="212"/>
      <c r="K190" s="527"/>
      <c r="L190" s="527"/>
      <c r="M190" s="528"/>
      <c r="N190" s="212" t="s">
        <v>884</v>
      </c>
      <c r="O190" s="527" t="s">
        <v>888</v>
      </c>
      <c r="P190" s="527"/>
      <c r="Q190" s="528"/>
      <c r="R190" s="212" t="s">
        <v>436</v>
      </c>
      <c r="S190" s="527"/>
      <c r="T190" s="527"/>
      <c r="U190" s="528"/>
      <c r="V190" s="212" t="s">
        <v>489</v>
      </c>
      <c r="W190" s="527" t="s">
        <v>970</v>
      </c>
      <c r="X190" s="527"/>
      <c r="Y190" s="528"/>
      <c r="Z190" s="212"/>
      <c r="AA190" s="527"/>
      <c r="AB190" s="527"/>
      <c r="AC190" s="528"/>
      <c r="AD190" s="212"/>
      <c r="AE190" s="527"/>
      <c r="AF190" s="527"/>
      <c r="AG190" s="528"/>
      <c r="AH190" s="212"/>
      <c r="AI190" s="527"/>
      <c r="AJ190" s="527"/>
    </row>
    <row r="191" spans="1:36" ht="38.25" customHeight="1">
      <c r="A191" s="528"/>
      <c r="B191" s="212"/>
      <c r="C191" s="527"/>
      <c r="D191" s="527"/>
      <c r="E191" s="528"/>
      <c r="F191" s="212"/>
      <c r="G191" s="527"/>
      <c r="H191" s="527"/>
      <c r="I191" s="528"/>
      <c r="J191" s="212"/>
      <c r="K191" s="527"/>
      <c r="L191" s="527"/>
      <c r="M191" s="528"/>
      <c r="N191" s="212" t="s">
        <v>885</v>
      </c>
      <c r="O191" s="527"/>
      <c r="P191" s="527"/>
      <c r="Q191" s="528"/>
      <c r="R191" s="212" t="s">
        <v>930</v>
      </c>
      <c r="S191" s="527"/>
      <c r="T191" s="527"/>
      <c r="U191" s="528"/>
      <c r="V191" s="212" t="s">
        <v>247</v>
      </c>
      <c r="W191" s="527" t="s">
        <v>969</v>
      </c>
      <c r="X191" s="527"/>
      <c r="Y191" s="528"/>
      <c r="Z191" s="212"/>
      <c r="AA191" s="527"/>
      <c r="AB191" s="527"/>
      <c r="AC191" s="528"/>
      <c r="AD191" s="212"/>
      <c r="AE191" s="527"/>
      <c r="AF191" s="527"/>
      <c r="AG191" s="528"/>
      <c r="AH191" s="212"/>
      <c r="AI191" s="527"/>
      <c r="AJ191" s="527"/>
    </row>
    <row r="192" spans="1:36" ht="38.25" customHeight="1">
      <c r="A192" s="528"/>
      <c r="B192" s="212"/>
      <c r="C192" s="527"/>
      <c r="D192" s="527"/>
      <c r="E192" s="528"/>
      <c r="F192" s="212"/>
      <c r="G192" s="527"/>
      <c r="H192" s="527"/>
      <c r="I192" s="528"/>
      <c r="J192" s="212"/>
      <c r="K192" s="527"/>
      <c r="L192" s="527"/>
      <c r="M192" s="528"/>
      <c r="N192" s="212"/>
      <c r="O192" s="527"/>
      <c r="P192" s="527"/>
      <c r="Q192" s="528"/>
      <c r="R192" s="212"/>
      <c r="S192" s="527"/>
      <c r="T192" s="527"/>
      <c r="U192" s="528"/>
      <c r="V192" s="212"/>
      <c r="W192" s="527"/>
      <c r="X192" s="527"/>
      <c r="Y192" s="528"/>
      <c r="Z192" s="212"/>
      <c r="AA192" s="527"/>
      <c r="AB192" s="527"/>
      <c r="AC192" s="528"/>
      <c r="AD192" s="212"/>
      <c r="AE192" s="527"/>
      <c r="AF192" s="527"/>
      <c r="AG192" s="528"/>
      <c r="AH192" s="212"/>
      <c r="AI192" s="527"/>
      <c r="AJ192" s="527"/>
    </row>
    <row r="193" spans="1:36" ht="38.25" customHeight="1">
      <c r="A193" s="528"/>
      <c r="B193" s="212"/>
      <c r="C193" s="527"/>
      <c r="D193" s="527"/>
      <c r="E193" s="528"/>
      <c r="F193" s="212"/>
      <c r="G193" s="527"/>
      <c r="H193" s="527"/>
      <c r="I193" s="528"/>
      <c r="J193" s="212"/>
      <c r="K193" s="527"/>
      <c r="L193" s="527"/>
      <c r="M193" s="528"/>
      <c r="N193" s="212"/>
      <c r="O193" s="527"/>
      <c r="P193" s="527"/>
      <c r="Q193" s="528"/>
      <c r="R193" s="212"/>
      <c r="S193" s="527"/>
      <c r="T193" s="527"/>
      <c r="U193" s="528"/>
      <c r="V193" s="212"/>
      <c r="W193" s="527"/>
      <c r="X193" s="527"/>
      <c r="Y193" s="528"/>
      <c r="Z193" s="212"/>
      <c r="AA193" s="527"/>
      <c r="AB193" s="527"/>
      <c r="AC193" s="528"/>
      <c r="AD193" s="212"/>
      <c r="AE193" s="527"/>
      <c r="AF193" s="527"/>
      <c r="AG193" s="528"/>
      <c r="AH193" s="212"/>
      <c r="AI193" s="527"/>
      <c r="AJ193" s="527"/>
    </row>
    <row r="194" spans="1:36" ht="38.25" customHeight="1">
      <c r="A194" s="528"/>
      <c r="B194" s="212"/>
      <c r="C194" s="527"/>
      <c r="D194" s="527"/>
      <c r="E194" s="528"/>
      <c r="F194" s="212"/>
      <c r="G194" s="527"/>
      <c r="H194" s="527"/>
      <c r="I194" s="528"/>
      <c r="J194" s="212"/>
      <c r="K194" s="527"/>
      <c r="L194" s="527"/>
      <c r="M194" s="528"/>
      <c r="N194" s="212"/>
      <c r="O194" s="527"/>
      <c r="P194" s="527"/>
      <c r="Q194" s="528"/>
      <c r="R194" s="212"/>
      <c r="S194" s="527"/>
      <c r="T194" s="527"/>
      <c r="U194" s="528"/>
      <c r="V194" s="212"/>
      <c r="W194" s="527"/>
      <c r="X194" s="527"/>
      <c r="Y194" s="528"/>
      <c r="Z194" s="212"/>
      <c r="AA194" s="527"/>
      <c r="AB194" s="527"/>
      <c r="AC194" s="528"/>
      <c r="AD194" s="212"/>
      <c r="AE194" s="527"/>
      <c r="AF194" s="527"/>
      <c r="AG194" s="528"/>
      <c r="AH194" s="212"/>
      <c r="AI194" s="527"/>
      <c r="AJ194" s="527"/>
    </row>
    <row r="195" spans="1:36" ht="38.25" customHeight="1">
      <c r="A195" s="528"/>
      <c r="B195" s="212"/>
      <c r="C195" s="527"/>
      <c r="D195" s="527"/>
      <c r="E195" s="528"/>
      <c r="F195" s="212"/>
      <c r="G195" s="527"/>
      <c r="H195" s="527"/>
      <c r="I195" s="528"/>
      <c r="J195" s="212"/>
      <c r="K195" s="527"/>
      <c r="L195" s="527"/>
      <c r="M195" s="528"/>
      <c r="N195" s="212"/>
      <c r="O195" s="527"/>
      <c r="P195" s="527"/>
      <c r="Q195" s="528"/>
      <c r="R195" s="212"/>
      <c r="S195" s="527"/>
      <c r="T195" s="527"/>
      <c r="U195" s="528"/>
      <c r="V195" s="212"/>
      <c r="W195" s="527"/>
      <c r="X195" s="527"/>
      <c r="Y195" s="528"/>
      <c r="Z195" s="212"/>
      <c r="AA195" s="527"/>
      <c r="AB195" s="527"/>
      <c r="AC195" s="528"/>
      <c r="AD195" s="212"/>
      <c r="AE195" s="527"/>
      <c r="AF195" s="527"/>
      <c r="AG195" s="528"/>
      <c r="AH195" s="212"/>
      <c r="AI195" s="527"/>
      <c r="AJ195" s="527"/>
    </row>
    <row r="196" spans="1:36" ht="30" customHeight="1"/>
    <row r="197" spans="1:36" ht="38.25" customHeight="1">
      <c r="A197" s="527" t="s">
        <v>749</v>
      </c>
      <c r="B197" s="212" t="s">
        <v>750</v>
      </c>
      <c r="C197" s="214" t="s">
        <v>3</v>
      </c>
      <c r="D197" s="214" t="s">
        <v>3</v>
      </c>
      <c r="E197" s="527" t="s">
        <v>749</v>
      </c>
      <c r="F197" s="212" t="s">
        <v>750</v>
      </c>
      <c r="G197" s="214" t="s">
        <v>3</v>
      </c>
      <c r="H197" s="214" t="s">
        <v>3</v>
      </c>
      <c r="I197" s="527" t="s">
        <v>749</v>
      </c>
      <c r="J197" s="212" t="s">
        <v>750</v>
      </c>
      <c r="K197" s="214" t="s">
        <v>3</v>
      </c>
      <c r="L197" s="214" t="s">
        <v>3</v>
      </c>
      <c r="M197" s="527" t="s">
        <v>749</v>
      </c>
      <c r="N197" s="212" t="s">
        <v>750</v>
      </c>
      <c r="O197" s="214" t="s">
        <v>3</v>
      </c>
      <c r="P197" s="214" t="s">
        <v>3</v>
      </c>
      <c r="Q197" s="527" t="s">
        <v>749</v>
      </c>
      <c r="R197" s="212" t="s">
        <v>750</v>
      </c>
      <c r="S197" s="214" t="s">
        <v>3</v>
      </c>
      <c r="T197" s="214" t="s">
        <v>3</v>
      </c>
      <c r="U197" s="527" t="s">
        <v>749</v>
      </c>
      <c r="V197" s="212" t="s">
        <v>750</v>
      </c>
      <c r="W197" s="214" t="s">
        <v>3</v>
      </c>
      <c r="X197" s="214" t="s">
        <v>3</v>
      </c>
      <c r="Y197" s="527" t="s">
        <v>749</v>
      </c>
      <c r="Z197" s="212" t="s">
        <v>750</v>
      </c>
      <c r="AA197" s="214" t="s">
        <v>3</v>
      </c>
      <c r="AB197" s="214" t="s">
        <v>3</v>
      </c>
      <c r="AC197" s="527" t="s">
        <v>749</v>
      </c>
      <c r="AD197" s="212" t="s">
        <v>750</v>
      </c>
      <c r="AE197" s="214" t="s">
        <v>3</v>
      </c>
      <c r="AF197" s="214" t="s">
        <v>3</v>
      </c>
      <c r="AG197" s="527" t="s">
        <v>749</v>
      </c>
      <c r="AH197" s="212" t="s">
        <v>750</v>
      </c>
      <c r="AI197" s="214" t="s">
        <v>3</v>
      </c>
      <c r="AJ197" s="214" t="s">
        <v>3</v>
      </c>
    </row>
    <row r="198" spans="1:36" ht="38.25" customHeight="1">
      <c r="A198" s="527"/>
      <c r="B198" s="212" t="s">
        <v>751</v>
      </c>
      <c r="C198" s="214" t="s">
        <v>3</v>
      </c>
      <c r="D198" s="214" t="s">
        <v>3</v>
      </c>
      <c r="E198" s="527"/>
      <c r="F198" s="212" t="s">
        <v>751</v>
      </c>
      <c r="G198" s="214" t="s">
        <v>3</v>
      </c>
      <c r="H198" s="214" t="s">
        <v>3</v>
      </c>
      <c r="I198" s="527"/>
      <c r="J198" s="212" t="s">
        <v>751</v>
      </c>
      <c r="K198" s="214" t="s">
        <v>3</v>
      </c>
      <c r="L198" s="214" t="s">
        <v>3</v>
      </c>
      <c r="M198" s="527"/>
      <c r="N198" s="212" t="s">
        <v>751</v>
      </c>
      <c r="O198" s="214" t="s">
        <v>3</v>
      </c>
      <c r="P198" s="214" t="s">
        <v>3</v>
      </c>
      <c r="Q198" s="527"/>
      <c r="R198" s="212" t="s">
        <v>751</v>
      </c>
      <c r="S198" s="214" t="s">
        <v>3</v>
      </c>
      <c r="T198" s="214" t="s">
        <v>3</v>
      </c>
      <c r="U198" s="527"/>
      <c r="V198" s="212" t="s">
        <v>751</v>
      </c>
      <c r="W198" s="214" t="s">
        <v>3</v>
      </c>
      <c r="X198" s="214" t="s">
        <v>3</v>
      </c>
      <c r="Y198" s="527"/>
      <c r="Z198" s="212" t="s">
        <v>751</v>
      </c>
      <c r="AA198" s="214" t="s">
        <v>3</v>
      </c>
      <c r="AB198" s="214" t="s">
        <v>3</v>
      </c>
      <c r="AC198" s="527"/>
      <c r="AD198" s="212" t="s">
        <v>751</v>
      </c>
      <c r="AE198" s="214" t="s">
        <v>3</v>
      </c>
      <c r="AF198" s="214" t="s">
        <v>3</v>
      </c>
      <c r="AG198" s="527"/>
      <c r="AH198" s="212" t="s">
        <v>751</v>
      </c>
      <c r="AI198" s="214" t="s">
        <v>3</v>
      </c>
      <c r="AJ198" s="214" t="s">
        <v>3</v>
      </c>
    </row>
  </sheetData>
  <mergeCells count="1020">
    <mergeCell ref="B3:D3"/>
    <mergeCell ref="F3:H3"/>
    <mergeCell ref="J3:L3"/>
    <mergeCell ref="N3:P3"/>
    <mergeCell ref="R3:T3"/>
    <mergeCell ref="V3:X3"/>
    <mergeCell ref="Z3:AB3"/>
    <mergeCell ref="B1:C1"/>
    <mergeCell ref="F1:G1"/>
    <mergeCell ref="J1:K1"/>
    <mergeCell ref="N1:O1"/>
    <mergeCell ref="R1:S1"/>
    <mergeCell ref="V1:W1"/>
    <mergeCell ref="AG4:AG10"/>
    <mergeCell ref="AD3:AF3"/>
    <mergeCell ref="AH3:AJ3"/>
    <mergeCell ref="Q12:Q19"/>
    <mergeCell ref="AC12:AC19"/>
    <mergeCell ref="AA19:AB19"/>
    <mergeCell ref="AE17:AF17"/>
    <mergeCell ref="AI17:AJ17"/>
    <mergeCell ref="G18:H18"/>
    <mergeCell ref="W13:X13"/>
    <mergeCell ref="AE19:AF19"/>
    <mergeCell ref="AI19:AJ19"/>
    <mergeCell ref="I12:I19"/>
    <mergeCell ref="K12:L12"/>
    <mergeCell ref="M12:M19"/>
    <mergeCell ref="O12:P12"/>
    <mergeCell ref="AA13:AB13"/>
    <mergeCell ref="AA16:AB16"/>
    <mergeCell ref="AE16:AF16"/>
    <mergeCell ref="AI16:AJ16"/>
    <mergeCell ref="G15:H15"/>
    <mergeCell ref="K15:L15"/>
    <mergeCell ref="O15:P15"/>
    <mergeCell ref="AA12:AB12"/>
    <mergeCell ref="Z1:AA1"/>
    <mergeCell ref="AD1:AE1"/>
    <mergeCell ref="AH1:AI1"/>
    <mergeCell ref="AE15:AF15"/>
    <mergeCell ref="AI15:AJ15"/>
    <mergeCell ref="G16:H16"/>
    <mergeCell ref="K16:L16"/>
    <mergeCell ref="O16:P16"/>
    <mergeCell ref="S16:T16"/>
    <mergeCell ref="W16:X16"/>
    <mergeCell ref="S15:T15"/>
    <mergeCell ref="A4:A10"/>
    <mergeCell ref="E4:E10"/>
    <mergeCell ref="I4:I10"/>
    <mergeCell ref="M4:M10"/>
    <mergeCell ref="Q4:Q10"/>
    <mergeCell ref="U4:U10"/>
    <mergeCell ref="Y4:Y10"/>
    <mergeCell ref="AC4:AC10"/>
    <mergeCell ref="AI13:AJ13"/>
    <mergeCell ref="G14:H14"/>
    <mergeCell ref="K14:L14"/>
    <mergeCell ref="O14:P14"/>
    <mergeCell ref="S14:T14"/>
    <mergeCell ref="W14:X14"/>
    <mergeCell ref="AA14:AB14"/>
    <mergeCell ref="AE14:AF14"/>
    <mergeCell ref="AI14:AJ14"/>
    <mergeCell ref="AE12:AF12"/>
    <mergeCell ref="AG12:AG19"/>
    <mergeCell ref="AI12:AJ12"/>
    <mergeCell ref="G13:H13"/>
    <mergeCell ref="K13:L13"/>
    <mergeCell ref="O13:P13"/>
    <mergeCell ref="S13:T13"/>
    <mergeCell ref="G19:H19"/>
    <mergeCell ref="K19:L19"/>
    <mergeCell ref="O19:P19"/>
    <mergeCell ref="S19:T19"/>
    <mergeCell ref="W19:X19"/>
    <mergeCell ref="K18:L18"/>
    <mergeCell ref="O18:P18"/>
    <mergeCell ref="S18:T18"/>
    <mergeCell ref="W18:X18"/>
    <mergeCell ref="AA18:AB18"/>
    <mergeCell ref="AE18:AF18"/>
    <mergeCell ref="AI18:AJ18"/>
    <mergeCell ref="G17:H17"/>
    <mergeCell ref="K17:L17"/>
    <mergeCell ref="O17:P17"/>
    <mergeCell ref="S17:T17"/>
    <mergeCell ref="W17:X17"/>
    <mergeCell ref="AA17:AB17"/>
    <mergeCell ref="Y26:Y32"/>
    <mergeCell ref="AC26:AC32"/>
    <mergeCell ref="AG26:AG32"/>
    <mergeCell ref="E27:E32"/>
    <mergeCell ref="A12:A19"/>
    <mergeCell ref="B12:D12"/>
    <mergeCell ref="E12:E19"/>
    <mergeCell ref="G12:H12"/>
    <mergeCell ref="W15:X15"/>
    <mergeCell ref="AA15:AB15"/>
    <mergeCell ref="AG21:AG22"/>
    <mergeCell ref="F23:G23"/>
    <mergeCell ref="J23:K23"/>
    <mergeCell ref="N23:O23"/>
    <mergeCell ref="R23:S23"/>
    <mergeCell ref="V23:W23"/>
    <mergeCell ref="Z23:AA23"/>
    <mergeCell ref="AD23:AE23"/>
    <mergeCell ref="AE13:AF13"/>
    <mergeCell ref="S12:T12"/>
    <mergeCell ref="U12:U19"/>
    <mergeCell ref="W12:X12"/>
    <mergeCell ref="Y12:Y19"/>
    <mergeCell ref="A21:A22"/>
    <mergeCell ref="E21:E22"/>
    <mergeCell ref="I21:I22"/>
    <mergeCell ref="M21:M22"/>
    <mergeCell ref="Q21:Q22"/>
    <mergeCell ref="U21:U22"/>
    <mergeCell ref="Y21:Y22"/>
    <mergeCell ref="AC21:AC22"/>
    <mergeCell ref="C19:D19"/>
    <mergeCell ref="A34:A41"/>
    <mergeCell ref="C34:D34"/>
    <mergeCell ref="E34:E41"/>
    <mergeCell ref="G34:H34"/>
    <mergeCell ref="I34:I41"/>
    <mergeCell ref="K34:L34"/>
    <mergeCell ref="A26:A32"/>
    <mergeCell ref="F26:H26"/>
    <mergeCell ref="I26:I32"/>
    <mergeCell ref="M26:M32"/>
    <mergeCell ref="Q26:Q32"/>
    <mergeCell ref="U26:U32"/>
    <mergeCell ref="AH23:AI23"/>
    <mergeCell ref="B25:D25"/>
    <mergeCell ref="F25:H25"/>
    <mergeCell ref="J25:L25"/>
    <mergeCell ref="N25:P25"/>
    <mergeCell ref="R25:T25"/>
    <mergeCell ref="V25:X25"/>
    <mergeCell ref="Z25:AB25"/>
    <mergeCell ref="AD25:AF25"/>
    <mergeCell ref="AH25:AJ25"/>
    <mergeCell ref="C35:D35"/>
    <mergeCell ref="G35:H35"/>
    <mergeCell ref="K35:L35"/>
    <mergeCell ref="O35:P35"/>
    <mergeCell ref="S35:T35"/>
    <mergeCell ref="W35:X35"/>
    <mergeCell ref="Y34:Y41"/>
    <mergeCell ref="AA34:AB34"/>
    <mergeCell ref="AC34:AC41"/>
    <mergeCell ref="AE34:AF34"/>
    <mergeCell ref="AI37:AJ37"/>
    <mergeCell ref="C38:D38"/>
    <mergeCell ref="G38:H38"/>
    <mergeCell ref="K38:L38"/>
    <mergeCell ref="O38:P38"/>
    <mergeCell ref="S38:T38"/>
    <mergeCell ref="W38:X38"/>
    <mergeCell ref="AA38:AB38"/>
    <mergeCell ref="AE38:AF38"/>
    <mergeCell ref="AI38:AJ38"/>
    <mergeCell ref="AE36:AF36"/>
    <mergeCell ref="AI36:AJ36"/>
    <mergeCell ref="C37:D37"/>
    <mergeCell ref="G37:H37"/>
    <mergeCell ref="K37:L37"/>
    <mergeCell ref="O37:P37"/>
    <mergeCell ref="S37:T37"/>
    <mergeCell ref="W37:X37"/>
    <mergeCell ref="AA37:AB37"/>
    <mergeCell ref="AE37:AF37"/>
    <mergeCell ref="C36:D36"/>
    <mergeCell ref="G36:H36"/>
    <mergeCell ref="K36:L36"/>
    <mergeCell ref="O36:P36"/>
    <mergeCell ref="S36:T36"/>
    <mergeCell ref="W36:X36"/>
    <mergeCell ref="AE40:AF40"/>
    <mergeCell ref="AI40:AJ40"/>
    <mergeCell ref="C41:D41"/>
    <mergeCell ref="G41:H41"/>
    <mergeCell ref="K41:L41"/>
    <mergeCell ref="O41:P41"/>
    <mergeCell ref="S41:T41"/>
    <mergeCell ref="W41:X41"/>
    <mergeCell ref="AA41:AB41"/>
    <mergeCell ref="AE41:AF41"/>
    <mergeCell ref="AA39:AB39"/>
    <mergeCell ref="AE39:AF39"/>
    <mergeCell ref="AI39:AJ39"/>
    <mergeCell ref="C40:D40"/>
    <mergeCell ref="G40:H40"/>
    <mergeCell ref="K40:L40"/>
    <mergeCell ref="O40:P40"/>
    <mergeCell ref="S40:T40"/>
    <mergeCell ref="W40:X40"/>
    <mergeCell ref="AA40:AB40"/>
    <mergeCell ref="C39:D39"/>
    <mergeCell ref="G39:H39"/>
    <mergeCell ref="K39:L39"/>
    <mergeCell ref="O39:P39"/>
    <mergeCell ref="S39:T39"/>
    <mergeCell ref="W39:X39"/>
    <mergeCell ref="F45:G45"/>
    <mergeCell ref="N45:O45"/>
    <mergeCell ref="Z45:AA45"/>
    <mergeCell ref="AD45:AE45"/>
    <mergeCell ref="B47:D47"/>
    <mergeCell ref="F47:H47"/>
    <mergeCell ref="J47:L47"/>
    <mergeCell ref="N47:P47"/>
    <mergeCell ref="R47:T47"/>
    <mergeCell ref="V47:X47"/>
    <mergeCell ref="AI41:AJ41"/>
    <mergeCell ref="A43:A44"/>
    <mergeCell ref="E43:E44"/>
    <mergeCell ref="I43:I44"/>
    <mergeCell ref="M43:M44"/>
    <mergeCell ref="Q43:Q44"/>
    <mergeCell ref="U43:U44"/>
    <mergeCell ref="Y43:Y44"/>
    <mergeCell ref="AC43:AC44"/>
    <mergeCell ref="AG43:AG44"/>
    <mergeCell ref="AG34:AG41"/>
    <mergeCell ref="AI34:AJ34"/>
    <mergeCell ref="AA35:AB35"/>
    <mergeCell ref="AE35:AF35"/>
    <mergeCell ref="AI35:AJ35"/>
    <mergeCell ref="AA36:AB36"/>
    <mergeCell ref="M34:M41"/>
    <mergeCell ref="O34:P34"/>
    <mergeCell ref="Q34:Q41"/>
    <mergeCell ref="S34:T34"/>
    <mergeCell ref="U34:U41"/>
    <mergeCell ref="W34:X34"/>
    <mergeCell ref="A56:A63"/>
    <mergeCell ref="C56:D56"/>
    <mergeCell ref="E56:E63"/>
    <mergeCell ref="G56:H56"/>
    <mergeCell ref="I56:I63"/>
    <mergeCell ref="K56:L56"/>
    <mergeCell ref="M56:M63"/>
    <mergeCell ref="O56:P56"/>
    <mergeCell ref="Z47:AB47"/>
    <mergeCell ref="AD47:AF47"/>
    <mergeCell ref="AH47:AJ47"/>
    <mergeCell ref="A48:A54"/>
    <mergeCell ref="E48:E54"/>
    <mergeCell ref="I48:I54"/>
    <mergeCell ref="M48:M54"/>
    <mergeCell ref="Q48:Q54"/>
    <mergeCell ref="U48:U54"/>
    <mergeCell ref="Y48:Y54"/>
    <mergeCell ref="AI58:AJ58"/>
    <mergeCell ref="C59:D59"/>
    <mergeCell ref="G59:H59"/>
    <mergeCell ref="K59:L59"/>
    <mergeCell ref="O59:P59"/>
    <mergeCell ref="S59:T59"/>
    <mergeCell ref="W59:X59"/>
    <mergeCell ref="AA59:AB59"/>
    <mergeCell ref="AE59:AF59"/>
    <mergeCell ref="AI59:AJ59"/>
    <mergeCell ref="AE57:AF57"/>
    <mergeCell ref="AI57:AJ57"/>
    <mergeCell ref="W57:X57"/>
    <mergeCell ref="Q56:Q63"/>
    <mergeCell ref="AC48:AC54"/>
    <mergeCell ref="AG48:AG54"/>
    <mergeCell ref="C61:D61"/>
    <mergeCell ref="G61:H61"/>
    <mergeCell ref="K61:L61"/>
    <mergeCell ref="O61:P61"/>
    <mergeCell ref="S61:T61"/>
    <mergeCell ref="W61:X61"/>
    <mergeCell ref="AA61:AB61"/>
    <mergeCell ref="AE61:AF61"/>
    <mergeCell ref="C60:D60"/>
    <mergeCell ref="G60:H60"/>
    <mergeCell ref="K60:L60"/>
    <mergeCell ref="O60:P60"/>
    <mergeCell ref="S60:T60"/>
    <mergeCell ref="W60:X60"/>
    <mergeCell ref="U56:U63"/>
    <mergeCell ref="W56:X56"/>
    <mergeCell ref="Y56:Y63"/>
    <mergeCell ref="K58:L58"/>
    <mergeCell ref="O58:P58"/>
    <mergeCell ref="S58:T58"/>
    <mergeCell ref="W58:X58"/>
    <mergeCell ref="AA58:AB58"/>
    <mergeCell ref="AE58:AF58"/>
    <mergeCell ref="AC56:AC63"/>
    <mergeCell ref="AE56:AF56"/>
    <mergeCell ref="C57:D57"/>
    <mergeCell ref="G57:H57"/>
    <mergeCell ref="AG65:AG66"/>
    <mergeCell ref="B67:C67"/>
    <mergeCell ref="F67:G67"/>
    <mergeCell ref="V67:W67"/>
    <mergeCell ref="Z67:AA67"/>
    <mergeCell ref="S56:T56"/>
    <mergeCell ref="AI61:AJ61"/>
    <mergeCell ref="C62:D62"/>
    <mergeCell ref="G62:H62"/>
    <mergeCell ref="K62:L62"/>
    <mergeCell ref="O62:P62"/>
    <mergeCell ref="S62:T62"/>
    <mergeCell ref="W62:X62"/>
    <mergeCell ref="AA62:AB62"/>
    <mergeCell ref="AE62:AF62"/>
    <mergeCell ref="AI62:AJ62"/>
    <mergeCell ref="AE60:AF60"/>
    <mergeCell ref="AI60:AJ60"/>
    <mergeCell ref="B69:D69"/>
    <mergeCell ref="F69:H69"/>
    <mergeCell ref="J69:L69"/>
    <mergeCell ref="N69:P69"/>
    <mergeCell ref="R69:T69"/>
    <mergeCell ref="AE63:AF63"/>
    <mergeCell ref="AI63:AJ63"/>
    <mergeCell ref="A65:A66"/>
    <mergeCell ref="E65:E66"/>
    <mergeCell ref="I65:I66"/>
    <mergeCell ref="M65:M66"/>
    <mergeCell ref="Q65:Q66"/>
    <mergeCell ref="U65:U66"/>
    <mergeCell ref="Y65:Y66"/>
    <mergeCell ref="AC65:AC66"/>
    <mergeCell ref="C63:D63"/>
    <mergeCell ref="G63:H63"/>
    <mergeCell ref="K63:L63"/>
    <mergeCell ref="O63:P63"/>
    <mergeCell ref="S63:T63"/>
    <mergeCell ref="W63:X63"/>
    <mergeCell ref="AA63:AB63"/>
    <mergeCell ref="AG56:AG63"/>
    <mergeCell ref="AI56:AJ56"/>
    <mergeCell ref="K57:L57"/>
    <mergeCell ref="O57:P57"/>
    <mergeCell ref="S57:T57"/>
    <mergeCell ref="AA56:AB56"/>
    <mergeCell ref="AA57:AB57"/>
    <mergeCell ref="AA60:AB60"/>
    <mergeCell ref="C58:D58"/>
    <mergeCell ref="G58:H58"/>
    <mergeCell ref="Y70:Y76"/>
    <mergeCell ref="AC70:AC76"/>
    <mergeCell ref="AG70:AG76"/>
    <mergeCell ref="A78:A85"/>
    <mergeCell ref="C78:D78"/>
    <mergeCell ref="E78:E85"/>
    <mergeCell ref="G78:H78"/>
    <mergeCell ref="I78:I85"/>
    <mergeCell ref="K78:L78"/>
    <mergeCell ref="M78:M85"/>
    <mergeCell ref="V69:X69"/>
    <mergeCell ref="Z69:AB69"/>
    <mergeCell ref="AD69:AF69"/>
    <mergeCell ref="AH69:AJ69"/>
    <mergeCell ref="A70:A76"/>
    <mergeCell ref="E70:E76"/>
    <mergeCell ref="I70:I76"/>
    <mergeCell ref="M70:M76"/>
    <mergeCell ref="Q70:Q76"/>
    <mergeCell ref="U70:U76"/>
    <mergeCell ref="AA79:AB79"/>
    <mergeCell ref="AE79:AF79"/>
    <mergeCell ref="AI79:AJ79"/>
    <mergeCell ref="C80:D80"/>
    <mergeCell ref="G80:H80"/>
    <mergeCell ref="K80:L80"/>
    <mergeCell ref="O80:P80"/>
    <mergeCell ref="S80:T80"/>
    <mergeCell ref="W80:X80"/>
    <mergeCell ref="AA80:AB80"/>
    <mergeCell ref="AA78:AB78"/>
    <mergeCell ref="AC78:AC85"/>
    <mergeCell ref="AE78:AF78"/>
    <mergeCell ref="AG78:AG85"/>
    <mergeCell ref="AI78:AJ78"/>
    <mergeCell ref="C79:D79"/>
    <mergeCell ref="G79:H79"/>
    <mergeCell ref="K79:L79"/>
    <mergeCell ref="O79:P79"/>
    <mergeCell ref="S79:T79"/>
    <mergeCell ref="O78:P78"/>
    <mergeCell ref="Q78:Q85"/>
    <mergeCell ref="S78:T78"/>
    <mergeCell ref="U78:U85"/>
    <mergeCell ref="W78:X78"/>
    <mergeCell ref="Y78:Y85"/>
    <mergeCell ref="W79:X79"/>
    <mergeCell ref="AI81:AJ81"/>
    <mergeCell ref="C82:D82"/>
    <mergeCell ref="G82:H82"/>
    <mergeCell ref="K82:L82"/>
    <mergeCell ref="O82:P82"/>
    <mergeCell ref="S82:T82"/>
    <mergeCell ref="W82:X82"/>
    <mergeCell ref="AA82:AB82"/>
    <mergeCell ref="AE82:AF82"/>
    <mergeCell ref="AI82:AJ82"/>
    <mergeCell ref="AE80:AF80"/>
    <mergeCell ref="AI80:AJ80"/>
    <mergeCell ref="C81:D81"/>
    <mergeCell ref="G81:H81"/>
    <mergeCell ref="K81:L81"/>
    <mergeCell ref="O81:P81"/>
    <mergeCell ref="S81:T81"/>
    <mergeCell ref="W81:X81"/>
    <mergeCell ref="AA81:AB81"/>
    <mergeCell ref="AE81:AF81"/>
    <mergeCell ref="AE84:AF84"/>
    <mergeCell ref="AI84:AJ84"/>
    <mergeCell ref="C85:D85"/>
    <mergeCell ref="G85:H85"/>
    <mergeCell ref="K85:L85"/>
    <mergeCell ref="O85:P85"/>
    <mergeCell ref="S85:T85"/>
    <mergeCell ref="W85:X85"/>
    <mergeCell ref="AA85:AB85"/>
    <mergeCell ref="AE85:AF85"/>
    <mergeCell ref="AA83:AB83"/>
    <mergeCell ref="AE83:AF83"/>
    <mergeCell ref="AI83:AJ83"/>
    <mergeCell ref="C84:D84"/>
    <mergeCell ref="G84:H84"/>
    <mergeCell ref="K84:L84"/>
    <mergeCell ref="O84:P84"/>
    <mergeCell ref="S84:T84"/>
    <mergeCell ref="W84:X84"/>
    <mergeCell ref="AA84:AB84"/>
    <mergeCell ref="C83:D83"/>
    <mergeCell ref="G83:H83"/>
    <mergeCell ref="K83:L83"/>
    <mergeCell ref="O83:P83"/>
    <mergeCell ref="S83:T83"/>
    <mergeCell ref="W83:X83"/>
    <mergeCell ref="Z89:AA89"/>
    <mergeCell ref="B91:D91"/>
    <mergeCell ref="F91:H91"/>
    <mergeCell ref="J91:L91"/>
    <mergeCell ref="N91:P91"/>
    <mergeCell ref="R91:T91"/>
    <mergeCell ref="V91:X91"/>
    <mergeCell ref="Z91:AB91"/>
    <mergeCell ref="B89:C89"/>
    <mergeCell ref="F89:G89"/>
    <mergeCell ref="J89:K89"/>
    <mergeCell ref="N89:O89"/>
    <mergeCell ref="R89:S89"/>
    <mergeCell ref="V89:W89"/>
    <mergeCell ref="AI85:AJ85"/>
    <mergeCell ref="A87:A88"/>
    <mergeCell ref="E87:E88"/>
    <mergeCell ref="I87:I88"/>
    <mergeCell ref="M87:M88"/>
    <mergeCell ref="Q87:Q88"/>
    <mergeCell ref="U87:U88"/>
    <mergeCell ref="Y87:Y88"/>
    <mergeCell ref="AC87:AC88"/>
    <mergeCell ref="AG87:AG88"/>
    <mergeCell ref="AG92:AG98"/>
    <mergeCell ref="A100:A107"/>
    <mergeCell ref="C100:D100"/>
    <mergeCell ref="E100:E107"/>
    <mergeCell ref="G100:H100"/>
    <mergeCell ref="I100:I107"/>
    <mergeCell ref="K100:L100"/>
    <mergeCell ref="M100:M107"/>
    <mergeCell ref="O100:P100"/>
    <mergeCell ref="Q100:Q107"/>
    <mergeCell ref="AD91:AF91"/>
    <mergeCell ref="AH91:AJ91"/>
    <mergeCell ref="A92:A98"/>
    <mergeCell ref="E92:E98"/>
    <mergeCell ref="I92:I98"/>
    <mergeCell ref="M92:M98"/>
    <mergeCell ref="Q92:Q98"/>
    <mergeCell ref="U92:U98"/>
    <mergeCell ref="Y92:Y98"/>
    <mergeCell ref="AC92:AC98"/>
    <mergeCell ref="AE100:AF100"/>
    <mergeCell ref="AG100:AG107"/>
    <mergeCell ref="AI100:AJ100"/>
    <mergeCell ref="C101:D101"/>
    <mergeCell ref="G101:H101"/>
    <mergeCell ref="K101:L101"/>
    <mergeCell ref="O101:P101"/>
    <mergeCell ref="S101:T101"/>
    <mergeCell ref="W101:X101"/>
    <mergeCell ref="AA101:AB101"/>
    <mergeCell ref="S100:T100"/>
    <mergeCell ref="U100:U107"/>
    <mergeCell ref="W100:X100"/>
    <mergeCell ref="Y100:Y107"/>
    <mergeCell ref="AA100:AB100"/>
    <mergeCell ref="AC100:AC107"/>
    <mergeCell ref="AA104:AB104"/>
    <mergeCell ref="AA107:AB107"/>
    <mergeCell ref="AI102:AJ102"/>
    <mergeCell ref="C103:D103"/>
    <mergeCell ref="G103:H103"/>
    <mergeCell ref="K103:L103"/>
    <mergeCell ref="O103:P103"/>
    <mergeCell ref="S103:T103"/>
    <mergeCell ref="W103:X103"/>
    <mergeCell ref="AA103:AB103"/>
    <mergeCell ref="AE103:AF103"/>
    <mergeCell ref="AI103:AJ103"/>
    <mergeCell ref="AE101:AF101"/>
    <mergeCell ref="AI101:AJ101"/>
    <mergeCell ref="C102:D102"/>
    <mergeCell ref="G102:H102"/>
    <mergeCell ref="K102:L102"/>
    <mergeCell ref="O102:P102"/>
    <mergeCell ref="S102:T102"/>
    <mergeCell ref="W102:X102"/>
    <mergeCell ref="AA102:AB102"/>
    <mergeCell ref="AE102:AF102"/>
    <mergeCell ref="AI105:AJ105"/>
    <mergeCell ref="C106:D106"/>
    <mergeCell ref="G106:H106"/>
    <mergeCell ref="K106:L106"/>
    <mergeCell ref="O106:P106"/>
    <mergeCell ref="S106:T106"/>
    <mergeCell ref="W106:X106"/>
    <mergeCell ref="AA106:AB106"/>
    <mergeCell ref="AE106:AF106"/>
    <mergeCell ref="AI106:AJ106"/>
    <mergeCell ref="AE104:AF104"/>
    <mergeCell ref="AI104:AJ104"/>
    <mergeCell ref="C105:D105"/>
    <mergeCell ref="G105:H105"/>
    <mergeCell ref="K105:L105"/>
    <mergeCell ref="O105:P105"/>
    <mergeCell ref="S105:T105"/>
    <mergeCell ref="W105:X105"/>
    <mergeCell ref="AA105:AB105"/>
    <mergeCell ref="AE105:AF105"/>
    <mergeCell ref="C104:D104"/>
    <mergeCell ref="G104:H104"/>
    <mergeCell ref="K104:L104"/>
    <mergeCell ref="O104:P104"/>
    <mergeCell ref="S104:T104"/>
    <mergeCell ref="W104:X104"/>
    <mergeCell ref="AG109:AG110"/>
    <mergeCell ref="B111:C111"/>
    <mergeCell ref="F111:G111"/>
    <mergeCell ref="J111:K111"/>
    <mergeCell ref="R111:S111"/>
    <mergeCell ref="V111:W111"/>
    <mergeCell ref="Z111:AA111"/>
    <mergeCell ref="AE107:AF107"/>
    <mergeCell ref="AI107:AJ107"/>
    <mergeCell ref="A109:A110"/>
    <mergeCell ref="E109:E110"/>
    <mergeCell ref="I109:I110"/>
    <mergeCell ref="M109:M110"/>
    <mergeCell ref="Q109:Q110"/>
    <mergeCell ref="U109:U110"/>
    <mergeCell ref="Y109:Y110"/>
    <mergeCell ref="AC109:AC110"/>
    <mergeCell ref="C107:D107"/>
    <mergeCell ref="G107:H107"/>
    <mergeCell ref="K107:L107"/>
    <mergeCell ref="O107:P107"/>
    <mergeCell ref="S107:T107"/>
    <mergeCell ref="W107:X107"/>
    <mergeCell ref="AC114:AC120"/>
    <mergeCell ref="AG114:AG120"/>
    <mergeCell ref="A122:A129"/>
    <mergeCell ref="C122:D122"/>
    <mergeCell ref="E122:E129"/>
    <mergeCell ref="G122:H122"/>
    <mergeCell ref="I122:I129"/>
    <mergeCell ref="K122:L122"/>
    <mergeCell ref="M122:M129"/>
    <mergeCell ref="O122:P122"/>
    <mergeCell ref="Z113:AB113"/>
    <mergeCell ref="AD113:AF113"/>
    <mergeCell ref="AH113:AJ113"/>
    <mergeCell ref="A114:A120"/>
    <mergeCell ref="E114:E120"/>
    <mergeCell ref="I114:I120"/>
    <mergeCell ref="M114:M120"/>
    <mergeCell ref="Q114:Q120"/>
    <mergeCell ref="U114:U120"/>
    <mergeCell ref="Y114:Y120"/>
    <mergeCell ref="B113:D113"/>
    <mergeCell ref="F113:H113"/>
    <mergeCell ref="J113:L113"/>
    <mergeCell ref="N113:P113"/>
    <mergeCell ref="R113:T113"/>
    <mergeCell ref="V113:X113"/>
    <mergeCell ref="AI124:AJ124"/>
    <mergeCell ref="C125:D125"/>
    <mergeCell ref="G125:H125"/>
    <mergeCell ref="K125:L125"/>
    <mergeCell ref="O125:P125"/>
    <mergeCell ref="S125:T125"/>
    <mergeCell ref="AG122:AG129"/>
    <mergeCell ref="AI122:AJ122"/>
    <mergeCell ref="C123:D123"/>
    <mergeCell ref="G123:H123"/>
    <mergeCell ref="K123:L123"/>
    <mergeCell ref="O123:P123"/>
    <mergeCell ref="S123:T123"/>
    <mergeCell ref="W123:X123"/>
    <mergeCell ref="Q122:Q129"/>
    <mergeCell ref="S122:T122"/>
    <mergeCell ref="AI127:AJ127"/>
    <mergeCell ref="C128:D128"/>
    <mergeCell ref="G128:H128"/>
    <mergeCell ref="K128:L128"/>
    <mergeCell ref="O128:P128"/>
    <mergeCell ref="S128:T128"/>
    <mergeCell ref="W128:X128"/>
    <mergeCell ref="AA128:AB128"/>
    <mergeCell ref="AE128:AF128"/>
    <mergeCell ref="AI128:AJ128"/>
    <mergeCell ref="AE126:AF126"/>
    <mergeCell ref="AI126:AJ126"/>
    <mergeCell ref="W127:X127"/>
    <mergeCell ref="AA127:AB127"/>
    <mergeCell ref="AE127:AF127"/>
    <mergeCell ref="C126:D126"/>
    <mergeCell ref="G126:H126"/>
    <mergeCell ref="K126:L126"/>
    <mergeCell ref="O126:P126"/>
    <mergeCell ref="S126:T126"/>
    <mergeCell ref="W126:X126"/>
    <mergeCell ref="U122:U129"/>
    <mergeCell ref="W122:X122"/>
    <mergeCell ref="Y122:Y129"/>
    <mergeCell ref="AA122:AB122"/>
    <mergeCell ref="AA123:AB123"/>
    <mergeCell ref="AA126:AB126"/>
    <mergeCell ref="W125:X125"/>
    <mergeCell ref="AA125:AB125"/>
    <mergeCell ref="AE125:AF125"/>
    <mergeCell ref="C124:D124"/>
    <mergeCell ref="G124:H124"/>
    <mergeCell ref="K124:L124"/>
    <mergeCell ref="O124:P124"/>
    <mergeCell ref="S124:T124"/>
    <mergeCell ref="W124:X124"/>
    <mergeCell ref="AA124:AB124"/>
    <mergeCell ref="AE124:AF124"/>
    <mergeCell ref="AC122:AC129"/>
    <mergeCell ref="AE122:AF122"/>
    <mergeCell ref="AI125:AJ125"/>
    <mergeCell ref="AE123:AF123"/>
    <mergeCell ref="AI123:AJ123"/>
    <mergeCell ref="AG131:AG132"/>
    <mergeCell ref="B133:C133"/>
    <mergeCell ref="F133:G133"/>
    <mergeCell ref="N133:O133"/>
    <mergeCell ref="R133:S133"/>
    <mergeCell ref="V133:W133"/>
    <mergeCell ref="Z133:AA133"/>
    <mergeCell ref="AE129:AF129"/>
    <mergeCell ref="AI129:AJ129"/>
    <mergeCell ref="A131:A132"/>
    <mergeCell ref="E131:E132"/>
    <mergeCell ref="I131:I132"/>
    <mergeCell ref="M131:M132"/>
    <mergeCell ref="Q131:Q132"/>
    <mergeCell ref="U131:U132"/>
    <mergeCell ref="Y131:Y132"/>
    <mergeCell ref="AC131:AC132"/>
    <mergeCell ref="C129:D129"/>
    <mergeCell ref="G129:H129"/>
    <mergeCell ref="K129:L129"/>
    <mergeCell ref="O129:P129"/>
    <mergeCell ref="S129:T129"/>
    <mergeCell ref="W129:X129"/>
    <mergeCell ref="AA129:AB129"/>
    <mergeCell ref="C127:D127"/>
    <mergeCell ref="G127:H127"/>
    <mergeCell ref="K127:L127"/>
    <mergeCell ref="O127:P127"/>
    <mergeCell ref="S127:T127"/>
    <mergeCell ref="AC136:AC142"/>
    <mergeCell ref="AG136:AG142"/>
    <mergeCell ref="A144:A151"/>
    <mergeCell ref="C144:D144"/>
    <mergeCell ref="E144:E151"/>
    <mergeCell ref="G144:H144"/>
    <mergeCell ref="I144:I151"/>
    <mergeCell ref="K144:L144"/>
    <mergeCell ref="M144:M151"/>
    <mergeCell ref="O144:P144"/>
    <mergeCell ref="Z135:AB135"/>
    <mergeCell ref="AD135:AF135"/>
    <mergeCell ref="AH135:AJ135"/>
    <mergeCell ref="A136:A142"/>
    <mergeCell ref="E136:E142"/>
    <mergeCell ref="I136:I142"/>
    <mergeCell ref="M136:M142"/>
    <mergeCell ref="Q136:Q142"/>
    <mergeCell ref="U136:U142"/>
    <mergeCell ref="Y136:Y142"/>
    <mergeCell ref="B135:D135"/>
    <mergeCell ref="F135:H135"/>
    <mergeCell ref="J135:L135"/>
    <mergeCell ref="N135:P135"/>
    <mergeCell ref="R135:T135"/>
    <mergeCell ref="V135:X135"/>
    <mergeCell ref="AI146:AJ146"/>
    <mergeCell ref="C147:D147"/>
    <mergeCell ref="G147:H147"/>
    <mergeCell ref="K147:L147"/>
    <mergeCell ref="O147:P147"/>
    <mergeCell ref="S147:T147"/>
    <mergeCell ref="AG144:AG151"/>
    <mergeCell ref="AI144:AJ144"/>
    <mergeCell ref="C145:D145"/>
    <mergeCell ref="G145:H145"/>
    <mergeCell ref="K145:L145"/>
    <mergeCell ref="O145:P145"/>
    <mergeCell ref="S145:T145"/>
    <mergeCell ref="W145:X145"/>
    <mergeCell ref="Q144:Q151"/>
    <mergeCell ref="S144:T144"/>
    <mergeCell ref="AI149:AJ149"/>
    <mergeCell ref="C150:D150"/>
    <mergeCell ref="G150:H150"/>
    <mergeCell ref="K150:L150"/>
    <mergeCell ref="O150:P150"/>
    <mergeCell ref="S150:T150"/>
    <mergeCell ref="W150:X150"/>
    <mergeCell ref="AA150:AB150"/>
    <mergeCell ref="AE150:AF150"/>
    <mergeCell ref="AI150:AJ150"/>
    <mergeCell ref="AE148:AF148"/>
    <mergeCell ref="AI148:AJ148"/>
    <mergeCell ref="AA149:AB149"/>
    <mergeCell ref="AE149:AF149"/>
    <mergeCell ref="C148:D148"/>
    <mergeCell ref="G148:H148"/>
    <mergeCell ref="K148:L148"/>
    <mergeCell ref="O148:P148"/>
    <mergeCell ref="S148:T148"/>
    <mergeCell ref="W148:X148"/>
    <mergeCell ref="U144:U151"/>
    <mergeCell ref="W144:X144"/>
    <mergeCell ref="Y144:Y151"/>
    <mergeCell ref="AA144:AB144"/>
    <mergeCell ref="AA145:AB145"/>
    <mergeCell ref="AA148:AB148"/>
    <mergeCell ref="W147:X147"/>
    <mergeCell ref="AA147:AB147"/>
    <mergeCell ref="AE147:AF147"/>
    <mergeCell ref="C146:D146"/>
    <mergeCell ref="G146:H146"/>
    <mergeCell ref="K146:L146"/>
    <mergeCell ref="O146:P146"/>
    <mergeCell ref="S146:T146"/>
    <mergeCell ref="W146:X146"/>
    <mergeCell ref="AA146:AB146"/>
    <mergeCell ref="AE146:AF146"/>
    <mergeCell ref="AC144:AC151"/>
    <mergeCell ref="AE144:AF144"/>
    <mergeCell ref="AI147:AJ147"/>
    <mergeCell ref="AE145:AF145"/>
    <mergeCell ref="AI145:AJ145"/>
    <mergeCell ref="AG153:AG154"/>
    <mergeCell ref="B155:C155"/>
    <mergeCell ref="J155:K155"/>
    <mergeCell ref="N155:O155"/>
    <mergeCell ref="R155:S155"/>
    <mergeCell ref="Z155:AA155"/>
    <mergeCell ref="AE151:AF151"/>
    <mergeCell ref="AI151:AJ151"/>
    <mergeCell ref="A153:A154"/>
    <mergeCell ref="E153:E154"/>
    <mergeCell ref="I153:I154"/>
    <mergeCell ref="M153:M154"/>
    <mergeCell ref="Q153:Q154"/>
    <mergeCell ref="U153:U154"/>
    <mergeCell ref="Y153:Y154"/>
    <mergeCell ref="AC153:AC154"/>
    <mergeCell ref="C151:D151"/>
    <mergeCell ref="G151:H151"/>
    <mergeCell ref="K151:L151"/>
    <mergeCell ref="O151:P151"/>
    <mergeCell ref="S151:T151"/>
    <mergeCell ref="W151:X151"/>
    <mergeCell ref="AA151:AB151"/>
    <mergeCell ref="C149:D149"/>
    <mergeCell ref="G149:H149"/>
    <mergeCell ref="K149:L149"/>
    <mergeCell ref="O149:P149"/>
    <mergeCell ref="S149:T149"/>
    <mergeCell ref="W149:X149"/>
    <mergeCell ref="AC158:AC164"/>
    <mergeCell ref="AG158:AG164"/>
    <mergeCell ref="A166:A173"/>
    <mergeCell ref="C166:D166"/>
    <mergeCell ref="E166:E173"/>
    <mergeCell ref="G166:H166"/>
    <mergeCell ref="I166:I173"/>
    <mergeCell ref="K166:L166"/>
    <mergeCell ref="M166:M173"/>
    <mergeCell ref="O166:P166"/>
    <mergeCell ref="Z157:AB157"/>
    <mergeCell ref="AD157:AF157"/>
    <mergeCell ref="AH157:AJ157"/>
    <mergeCell ref="A158:A164"/>
    <mergeCell ref="E158:E164"/>
    <mergeCell ref="I158:I164"/>
    <mergeCell ref="M158:M164"/>
    <mergeCell ref="Q158:Q164"/>
    <mergeCell ref="U158:U164"/>
    <mergeCell ref="Y158:Y164"/>
    <mergeCell ref="B157:D157"/>
    <mergeCell ref="F157:H157"/>
    <mergeCell ref="J157:L157"/>
    <mergeCell ref="N157:P157"/>
    <mergeCell ref="R157:T157"/>
    <mergeCell ref="V157:X157"/>
    <mergeCell ref="AI168:AJ168"/>
    <mergeCell ref="C169:D169"/>
    <mergeCell ref="G169:H169"/>
    <mergeCell ref="K169:L169"/>
    <mergeCell ref="O169:P169"/>
    <mergeCell ref="S169:T169"/>
    <mergeCell ref="G167:H167"/>
    <mergeCell ref="K167:L167"/>
    <mergeCell ref="O167:P167"/>
    <mergeCell ref="S167:T167"/>
    <mergeCell ref="W167:X167"/>
    <mergeCell ref="Q166:Q173"/>
    <mergeCell ref="S166:T166"/>
    <mergeCell ref="AI171:AJ171"/>
    <mergeCell ref="C172:D172"/>
    <mergeCell ref="G172:H172"/>
    <mergeCell ref="K172:L172"/>
    <mergeCell ref="O172:P172"/>
    <mergeCell ref="S172:T172"/>
    <mergeCell ref="W172:X172"/>
    <mergeCell ref="AA172:AB172"/>
    <mergeCell ref="AE172:AF172"/>
    <mergeCell ref="AI172:AJ172"/>
    <mergeCell ref="AE170:AF170"/>
    <mergeCell ref="AI170:AJ170"/>
    <mergeCell ref="C171:D171"/>
    <mergeCell ref="G171:H171"/>
    <mergeCell ref="K171:L171"/>
    <mergeCell ref="O171:P171"/>
    <mergeCell ref="S171:T171"/>
    <mergeCell ref="W171:X171"/>
    <mergeCell ref="AA171:AB171"/>
    <mergeCell ref="AE171:AF171"/>
    <mergeCell ref="C170:D170"/>
    <mergeCell ref="A175:A176"/>
    <mergeCell ref="E175:E176"/>
    <mergeCell ref="I175:I176"/>
    <mergeCell ref="M175:M176"/>
    <mergeCell ref="Q175:Q176"/>
    <mergeCell ref="U175:U176"/>
    <mergeCell ref="Y175:Y176"/>
    <mergeCell ref="AC175:AC176"/>
    <mergeCell ref="C173:D173"/>
    <mergeCell ref="G173:H173"/>
    <mergeCell ref="K173:L173"/>
    <mergeCell ref="O173:P173"/>
    <mergeCell ref="S173:T173"/>
    <mergeCell ref="W173:X173"/>
    <mergeCell ref="AA173:AB173"/>
    <mergeCell ref="V179:X179"/>
    <mergeCell ref="Z179:AB179"/>
    <mergeCell ref="U166:U173"/>
    <mergeCell ref="W166:X166"/>
    <mergeCell ref="Y166:Y173"/>
    <mergeCell ref="AA166:AB166"/>
    <mergeCell ref="AA167:AB167"/>
    <mergeCell ref="AA170:AB170"/>
    <mergeCell ref="W169:X169"/>
    <mergeCell ref="AA169:AB169"/>
    <mergeCell ref="C168:D168"/>
    <mergeCell ref="G168:H168"/>
    <mergeCell ref="K168:L168"/>
    <mergeCell ref="O168:P168"/>
    <mergeCell ref="S168:T168"/>
    <mergeCell ref="W168:X168"/>
    <mergeCell ref="AA168:AB168"/>
    <mergeCell ref="AA193:AB193"/>
    <mergeCell ref="AE193:AF193"/>
    <mergeCell ref="AI193:AJ193"/>
    <mergeCell ref="Y180:Y186"/>
    <mergeCell ref="AC180:AC186"/>
    <mergeCell ref="AI169:AJ169"/>
    <mergeCell ref="AE167:AF167"/>
    <mergeCell ref="AI167:AJ167"/>
    <mergeCell ref="AG175:AG176"/>
    <mergeCell ref="B177:C177"/>
    <mergeCell ref="R177:S177"/>
    <mergeCell ref="V177:W177"/>
    <mergeCell ref="Z177:AA177"/>
    <mergeCell ref="B179:D179"/>
    <mergeCell ref="F179:H179"/>
    <mergeCell ref="J179:L179"/>
    <mergeCell ref="N179:P179"/>
    <mergeCell ref="R179:T179"/>
    <mergeCell ref="AE173:AF173"/>
    <mergeCell ref="AI173:AJ173"/>
    <mergeCell ref="G170:H170"/>
    <mergeCell ref="K170:L170"/>
    <mergeCell ref="O170:P170"/>
    <mergeCell ref="S170:T170"/>
    <mergeCell ref="W170:X170"/>
    <mergeCell ref="AE169:AF169"/>
    <mergeCell ref="AE168:AF168"/>
    <mergeCell ref="AC166:AC173"/>
    <mergeCell ref="AE166:AF166"/>
    <mergeCell ref="AG166:AG173"/>
    <mergeCell ref="AI166:AJ166"/>
    <mergeCell ref="C167:D167"/>
    <mergeCell ref="AD179:AF179"/>
    <mergeCell ref="AH179:AJ179"/>
    <mergeCell ref="AI192:AJ192"/>
    <mergeCell ref="S188:T188"/>
    <mergeCell ref="U188:U195"/>
    <mergeCell ref="W188:X188"/>
    <mergeCell ref="Y188:Y195"/>
    <mergeCell ref="W189:X189"/>
    <mergeCell ref="AE190:AF190"/>
    <mergeCell ref="AI190:AJ190"/>
    <mergeCell ref="C191:D191"/>
    <mergeCell ref="G191:H191"/>
    <mergeCell ref="K191:L191"/>
    <mergeCell ref="O191:P191"/>
    <mergeCell ref="S191:T191"/>
    <mergeCell ref="W191:X191"/>
    <mergeCell ref="AA191:AB191"/>
    <mergeCell ref="AE191:AF191"/>
    <mergeCell ref="AA189:AB189"/>
    <mergeCell ref="E180:E186"/>
    <mergeCell ref="I180:I186"/>
    <mergeCell ref="M180:M186"/>
    <mergeCell ref="Q180:Q186"/>
    <mergeCell ref="U180:U186"/>
    <mergeCell ref="AA188:AB188"/>
    <mergeCell ref="AC188:AC195"/>
    <mergeCell ref="AE188:AF188"/>
    <mergeCell ref="AG188:AG195"/>
    <mergeCell ref="AI188:AJ188"/>
    <mergeCell ref="C189:D189"/>
    <mergeCell ref="G189:H189"/>
    <mergeCell ref="K189:L189"/>
    <mergeCell ref="A188:A195"/>
    <mergeCell ref="AI191:AJ191"/>
    <mergeCell ref="C192:D192"/>
    <mergeCell ref="G192:H192"/>
    <mergeCell ref="K192:L192"/>
    <mergeCell ref="AG180:AG186"/>
    <mergeCell ref="C188:D188"/>
    <mergeCell ref="E188:E195"/>
    <mergeCell ref="G188:H188"/>
    <mergeCell ref="I188:I195"/>
    <mergeCell ref="K188:L188"/>
    <mergeCell ref="M188:M195"/>
    <mergeCell ref="C193:D193"/>
    <mergeCell ref="G193:H193"/>
    <mergeCell ref="K193:L193"/>
    <mergeCell ref="O193:P193"/>
    <mergeCell ref="S193:T193"/>
    <mergeCell ref="W193:X193"/>
    <mergeCell ref="A180:A186"/>
    <mergeCell ref="O189:P189"/>
    <mergeCell ref="S189:T189"/>
    <mergeCell ref="O188:P188"/>
    <mergeCell ref="Q188:Q195"/>
    <mergeCell ref="AE189:AF189"/>
    <mergeCell ref="AI189:AJ189"/>
    <mergeCell ref="C190:D190"/>
    <mergeCell ref="G190:H190"/>
    <mergeCell ref="K190:L190"/>
    <mergeCell ref="O190:P190"/>
    <mergeCell ref="S190:T190"/>
    <mergeCell ref="W190:X190"/>
    <mergeCell ref="AA190:AB190"/>
    <mergeCell ref="O192:P192"/>
    <mergeCell ref="S192:T192"/>
    <mergeCell ref="W192:X192"/>
    <mergeCell ref="AA192:AB192"/>
    <mergeCell ref="AE192:AF192"/>
    <mergeCell ref="AI195:AJ195"/>
    <mergeCell ref="C194:D194"/>
    <mergeCell ref="G194:H194"/>
    <mergeCell ref="K194:L194"/>
    <mergeCell ref="O194:P194"/>
    <mergeCell ref="A197:A198"/>
    <mergeCell ref="E197:E198"/>
    <mergeCell ref="I197:I198"/>
    <mergeCell ref="M197:M198"/>
    <mergeCell ref="Q197:Q198"/>
    <mergeCell ref="U197:U198"/>
    <mergeCell ref="Y197:Y198"/>
    <mergeCell ref="AC197:AC198"/>
    <mergeCell ref="AG197:AG198"/>
    <mergeCell ref="AE194:AF194"/>
    <mergeCell ref="AI194:AJ194"/>
    <mergeCell ref="C195:D195"/>
    <mergeCell ref="G195:H195"/>
    <mergeCell ref="K195:L195"/>
    <mergeCell ref="O195:P195"/>
    <mergeCell ref="S195:T195"/>
    <mergeCell ref="W195:X195"/>
    <mergeCell ref="AA195:AB195"/>
    <mergeCell ref="AE195:AF195"/>
    <mergeCell ref="S194:T194"/>
    <mergeCell ref="W194:X194"/>
    <mergeCell ref="AA194:AB194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M27"/>
  <sheetViews>
    <sheetView workbookViewId="0">
      <selection activeCell="I18" sqref="I18:J18"/>
    </sheetView>
  </sheetViews>
  <sheetFormatPr defaultRowHeight="31.5" customHeight="1"/>
  <cols>
    <col min="1" max="1" width="8.125" style="234" customWidth="1"/>
    <col min="2" max="2" width="9" style="236"/>
    <col min="3" max="3" width="6.25" style="236" customWidth="1"/>
    <col min="4" max="4" width="8.125" style="234" customWidth="1"/>
    <col min="5" max="5" width="9" style="236"/>
    <col min="6" max="6" width="6.25" style="236" customWidth="1"/>
    <col min="7" max="7" width="1.625" style="236" customWidth="1"/>
    <col min="8" max="8" width="8.125" style="234" customWidth="1"/>
    <col min="9" max="9" width="9" style="236"/>
    <col min="10" max="10" width="6.25" style="236" customWidth="1"/>
    <col min="11" max="11" width="8.125" style="234" customWidth="1"/>
    <col min="12" max="12" width="9" style="236"/>
    <col min="13" max="13" width="6.25" style="236" customWidth="1"/>
    <col min="14" max="14" width="8.125" style="234" customWidth="1"/>
    <col min="15" max="15" width="9" style="236"/>
    <col min="16" max="16" width="6.25" style="236" customWidth="1"/>
    <col min="17" max="17" width="8.125" style="234" customWidth="1"/>
    <col min="18" max="18" width="9" style="236"/>
    <col min="19" max="19" width="6.25" style="236" customWidth="1"/>
    <col min="20" max="20" width="1.625" style="236" customWidth="1"/>
    <col min="21" max="21" width="8.125" style="234" customWidth="1"/>
    <col min="22" max="22" width="9" style="236"/>
    <col min="23" max="23" width="6.25" style="236" customWidth="1"/>
    <col min="24" max="24" width="8.125" style="234" customWidth="1"/>
    <col min="25" max="25" width="9" style="236"/>
    <col min="26" max="26" width="6.25" style="236" customWidth="1"/>
    <col min="27" max="27" width="8.125" style="234" customWidth="1"/>
    <col min="28" max="28" width="9" style="236"/>
    <col min="29" max="29" width="6.25" style="236" customWidth="1"/>
    <col min="30" max="30" width="8.125" style="234" customWidth="1"/>
    <col min="31" max="31" width="9" style="236"/>
    <col min="32" max="32" width="6.25" style="236" customWidth="1"/>
    <col min="33" max="33" width="1.625" style="236" customWidth="1"/>
    <col min="34" max="34" width="8.125" style="234" customWidth="1"/>
    <col min="35" max="35" width="9" style="236"/>
    <col min="36" max="36" width="6.25" style="236" customWidth="1"/>
    <col min="37" max="37" width="8.125" style="234" customWidth="1"/>
    <col min="38" max="38" width="9" style="236"/>
    <col min="39" max="39" width="6.25" style="236" customWidth="1"/>
    <col min="40" max="40" width="8.125" style="234" customWidth="1"/>
    <col min="41" max="41" width="9" style="236"/>
    <col min="42" max="42" width="6.25" style="236" customWidth="1"/>
    <col min="43" max="43" width="8.125" style="234" customWidth="1"/>
    <col min="44" max="44" width="9" style="236"/>
    <col min="45" max="45" width="6.25" style="236" customWidth="1"/>
    <col min="46" max="46" width="1.625" style="236" customWidth="1"/>
    <col min="47" max="47" width="8.125" style="234" customWidth="1"/>
    <col min="48" max="48" width="9" style="236"/>
    <col min="49" max="49" width="6.25" style="236" customWidth="1"/>
    <col min="50" max="50" width="8.125" style="234" customWidth="1"/>
    <col min="51" max="51" width="9" style="236"/>
    <col min="52" max="52" width="6.25" style="236" customWidth="1"/>
    <col min="53" max="53" width="8.125" style="234" customWidth="1"/>
    <col min="54" max="54" width="9" style="236"/>
    <col min="55" max="55" width="6.25" style="236" customWidth="1"/>
    <col min="56" max="56" width="8.125" style="234" customWidth="1"/>
    <col min="57" max="57" width="9" style="236"/>
    <col min="58" max="58" width="6.25" style="236" customWidth="1"/>
    <col min="59" max="59" width="1.625" style="236" customWidth="1"/>
    <col min="60" max="60" width="8.125" style="234" customWidth="1"/>
    <col min="61" max="61" width="9" style="236"/>
    <col min="62" max="62" width="6.25" style="236" customWidth="1"/>
    <col min="63" max="63" width="8.125" style="234" customWidth="1"/>
    <col min="64" max="64" width="9" style="236"/>
    <col min="65" max="65" width="6.25" style="236" customWidth="1"/>
    <col min="66" max="16384" width="9" style="236"/>
  </cols>
  <sheetData>
    <row r="1" spans="1:65" ht="31.5" customHeight="1">
      <c r="A1" s="239" t="s">
        <v>1</v>
      </c>
      <c r="B1" s="546" t="s">
        <v>1067</v>
      </c>
      <c r="C1" s="546"/>
      <c r="D1" s="239" t="s">
        <v>1</v>
      </c>
      <c r="E1" s="546" t="s">
        <v>228</v>
      </c>
      <c r="F1" s="546"/>
      <c r="G1" s="240"/>
      <c r="H1" s="239" t="s">
        <v>1</v>
      </c>
      <c r="I1" s="546" t="s">
        <v>646</v>
      </c>
      <c r="J1" s="546"/>
      <c r="K1" s="239" t="s">
        <v>1</v>
      </c>
      <c r="L1" s="546" t="s">
        <v>268</v>
      </c>
      <c r="M1" s="546"/>
      <c r="N1" s="239" t="s">
        <v>1</v>
      </c>
      <c r="O1" s="546" t="s">
        <v>297</v>
      </c>
      <c r="P1" s="546"/>
      <c r="Q1" s="239" t="s">
        <v>1</v>
      </c>
      <c r="R1" s="546" t="s">
        <v>1089</v>
      </c>
      <c r="S1" s="546"/>
      <c r="T1" s="240"/>
      <c r="U1" s="239" t="s">
        <v>1</v>
      </c>
      <c r="V1" s="546" t="s">
        <v>839</v>
      </c>
      <c r="W1" s="546"/>
      <c r="X1" s="239" t="s">
        <v>1</v>
      </c>
      <c r="Y1" s="546" t="s">
        <v>356</v>
      </c>
      <c r="Z1" s="546"/>
      <c r="AA1" s="239" t="s">
        <v>1</v>
      </c>
      <c r="AB1" s="546" t="s">
        <v>870</v>
      </c>
      <c r="AC1" s="546"/>
      <c r="AD1" s="239" t="s">
        <v>1</v>
      </c>
      <c r="AE1" s="546" t="s">
        <v>742</v>
      </c>
      <c r="AF1" s="546"/>
      <c r="AG1" s="240"/>
      <c r="AH1" s="239" t="s">
        <v>1</v>
      </c>
      <c r="AI1" s="546" t="s">
        <v>668</v>
      </c>
      <c r="AJ1" s="546"/>
      <c r="AK1" s="239" t="s">
        <v>1</v>
      </c>
      <c r="AL1" s="546" t="s">
        <v>433</v>
      </c>
      <c r="AM1" s="546"/>
      <c r="AN1" s="239" t="s">
        <v>1</v>
      </c>
      <c r="AO1" s="546" t="s">
        <v>1116</v>
      </c>
      <c r="AP1" s="546"/>
      <c r="AQ1" s="239" t="s">
        <v>1</v>
      </c>
      <c r="AR1" s="546" t="s">
        <v>1121</v>
      </c>
      <c r="AS1" s="546"/>
      <c r="AT1" s="240"/>
      <c r="AU1" s="239" t="s">
        <v>1</v>
      </c>
      <c r="AV1" s="546" t="s">
        <v>499</v>
      </c>
      <c r="AW1" s="546"/>
      <c r="AX1" s="239" t="s">
        <v>1</v>
      </c>
      <c r="AY1" s="546" t="s">
        <v>1129</v>
      </c>
      <c r="AZ1" s="546"/>
      <c r="BA1" s="239" t="s">
        <v>1</v>
      </c>
      <c r="BB1" s="546" t="s">
        <v>705</v>
      </c>
      <c r="BC1" s="546"/>
      <c r="BD1" s="239" t="s">
        <v>1</v>
      </c>
      <c r="BE1" s="546" t="s">
        <v>1141</v>
      </c>
      <c r="BF1" s="546"/>
      <c r="BG1" s="240"/>
      <c r="BH1" s="239" t="s">
        <v>1</v>
      </c>
      <c r="BI1" s="546"/>
      <c r="BJ1" s="546"/>
      <c r="BK1" s="239" t="s">
        <v>1</v>
      </c>
      <c r="BL1" s="546"/>
      <c r="BM1" s="546"/>
    </row>
    <row r="2" spans="1:65" ht="31.5" customHeight="1">
      <c r="A2" s="238" t="s">
        <v>1066</v>
      </c>
      <c r="B2" s="547">
        <v>44985</v>
      </c>
      <c r="C2" s="548"/>
      <c r="D2" s="238" t="s">
        <v>1066</v>
      </c>
      <c r="E2" s="547">
        <v>44985</v>
      </c>
      <c r="F2" s="548"/>
      <c r="G2" s="238"/>
      <c r="H2" s="238" t="s">
        <v>1066</v>
      </c>
      <c r="I2" s="547">
        <v>44985</v>
      </c>
      <c r="J2" s="548"/>
      <c r="K2" s="238" t="s">
        <v>1066</v>
      </c>
      <c r="L2" s="547">
        <v>44985</v>
      </c>
      <c r="M2" s="548"/>
      <c r="N2" s="238" t="s">
        <v>1066</v>
      </c>
      <c r="O2" s="547">
        <v>44985</v>
      </c>
      <c r="P2" s="548"/>
      <c r="Q2" s="238" t="s">
        <v>1066</v>
      </c>
      <c r="R2" s="547">
        <v>44985</v>
      </c>
      <c r="S2" s="548"/>
      <c r="T2" s="238"/>
      <c r="U2" s="238" t="s">
        <v>1066</v>
      </c>
      <c r="V2" s="547">
        <v>44985</v>
      </c>
      <c r="W2" s="548"/>
      <c r="X2" s="238" t="s">
        <v>1066</v>
      </c>
      <c r="Y2" s="547">
        <v>44985</v>
      </c>
      <c r="Z2" s="548"/>
      <c r="AA2" s="238" t="s">
        <v>1066</v>
      </c>
      <c r="AB2" s="547">
        <v>44985</v>
      </c>
      <c r="AC2" s="548"/>
      <c r="AD2" s="238" t="s">
        <v>1066</v>
      </c>
      <c r="AE2" s="547">
        <v>44985</v>
      </c>
      <c r="AF2" s="548"/>
      <c r="AG2" s="238"/>
      <c r="AH2" s="238" t="s">
        <v>1066</v>
      </c>
      <c r="AI2" s="547">
        <v>44985</v>
      </c>
      <c r="AJ2" s="548"/>
      <c r="AK2" s="238" t="s">
        <v>1066</v>
      </c>
      <c r="AL2" s="547">
        <v>44985</v>
      </c>
      <c r="AM2" s="548"/>
      <c r="AN2" s="238" t="s">
        <v>1066</v>
      </c>
      <c r="AO2" s="547">
        <v>44985</v>
      </c>
      <c r="AP2" s="548"/>
      <c r="AQ2" s="238" t="s">
        <v>1066</v>
      </c>
      <c r="AR2" s="547">
        <v>44985</v>
      </c>
      <c r="AS2" s="548"/>
      <c r="AT2" s="238"/>
      <c r="AU2" s="238" t="s">
        <v>1066</v>
      </c>
      <c r="AV2" s="547">
        <v>44985</v>
      </c>
      <c r="AW2" s="548"/>
      <c r="AX2" s="238" t="s">
        <v>1066</v>
      </c>
      <c r="AY2" s="547">
        <v>44985</v>
      </c>
      <c r="AZ2" s="548"/>
      <c r="BA2" s="238" t="s">
        <v>1066</v>
      </c>
      <c r="BB2" s="547">
        <v>44985</v>
      </c>
      <c r="BC2" s="548"/>
      <c r="BD2" s="238" t="s">
        <v>1066</v>
      </c>
      <c r="BE2" s="547">
        <v>44985</v>
      </c>
      <c r="BF2" s="548"/>
      <c r="BG2" s="238"/>
      <c r="BH2" s="238" t="s">
        <v>1066</v>
      </c>
      <c r="BI2" s="547">
        <v>44985</v>
      </c>
      <c r="BJ2" s="548"/>
      <c r="BK2" s="238" t="s">
        <v>1066</v>
      </c>
      <c r="BL2" s="547">
        <v>44985</v>
      </c>
      <c r="BM2" s="548"/>
    </row>
    <row r="3" spans="1:65" ht="31.5" customHeight="1">
      <c r="A3" s="234" t="s">
        <v>1</v>
      </c>
      <c r="B3" s="549" t="s">
        <v>1068</v>
      </c>
      <c r="C3" s="549"/>
      <c r="D3" s="234" t="s">
        <v>1</v>
      </c>
      <c r="E3" s="549" t="s">
        <v>1052</v>
      </c>
      <c r="F3" s="549"/>
      <c r="G3" s="235"/>
      <c r="H3" s="234" t="s">
        <v>1</v>
      </c>
      <c r="I3" s="549" t="s">
        <v>728</v>
      </c>
      <c r="J3" s="549"/>
      <c r="K3" s="234" t="s">
        <v>1</v>
      </c>
      <c r="L3" s="549" t="s">
        <v>18</v>
      </c>
      <c r="M3" s="549"/>
      <c r="N3" s="234" t="s">
        <v>1</v>
      </c>
      <c r="O3" s="549" t="s">
        <v>299</v>
      </c>
      <c r="P3" s="549"/>
      <c r="Q3" s="234" t="s">
        <v>1</v>
      </c>
      <c r="R3" s="549" t="s">
        <v>325</v>
      </c>
      <c r="S3" s="549"/>
      <c r="T3" s="235"/>
      <c r="U3" s="234" t="s">
        <v>1</v>
      </c>
      <c r="V3" s="549" t="s">
        <v>658</v>
      </c>
      <c r="W3" s="549"/>
      <c r="X3" s="234" t="s">
        <v>1</v>
      </c>
      <c r="Y3" s="549" t="s">
        <v>858</v>
      </c>
      <c r="Z3" s="549"/>
      <c r="AA3" s="234" t="s">
        <v>1</v>
      </c>
      <c r="AB3" s="549" t="s">
        <v>378</v>
      </c>
      <c r="AC3" s="549"/>
      <c r="AD3" s="234" t="s">
        <v>1</v>
      </c>
      <c r="AE3" s="549" t="s">
        <v>669</v>
      </c>
      <c r="AF3" s="549"/>
      <c r="AG3" s="235"/>
      <c r="AH3" s="234" t="s">
        <v>1</v>
      </c>
      <c r="AI3" s="549" t="s">
        <v>418</v>
      </c>
      <c r="AJ3" s="549"/>
      <c r="AK3" s="234" t="s">
        <v>1</v>
      </c>
      <c r="AL3" s="549" t="s">
        <v>434</v>
      </c>
      <c r="AM3" s="549"/>
      <c r="AN3" s="234" t="s">
        <v>1</v>
      </c>
      <c r="AO3" s="549" t="s">
        <v>940</v>
      </c>
      <c r="AP3" s="549"/>
      <c r="AQ3" s="234" t="s">
        <v>1</v>
      </c>
      <c r="AR3" s="549" t="s">
        <v>949</v>
      </c>
      <c r="AS3" s="549"/>
      <c r="AT3" s="235"/>
      <c r="AU3" s="234" t="s">
        <v>1</v>
      </c>
      <c r="AV3" s="549" t="s">
        <v>1125</v>
      </c>
      <c r="AW3" s="549"/>
      <c r="AX3" s="234" t="s">
        <v>1</v>
      </c>
      <c r="AY3" s="549" t="s">
        <v>1130</v>
      </c>
      <c r="AZ3" s="549"/>
      <c r="BA3" s="234" t="s">
        <v>1</v>
      </c>
      <c r="BB3" s="549" t="s">
        <v>543</v>
      </c>
      <c r="BC3" s="549"/>
      <c r="BD3" s="234" t="s">
        <v>1</v>
      </c>
      <c r="BE3" s="549" t="s">
        <v>1142</v>
      </c>
      <c r="BF3" s="549"/>
      <c r="BG3" s="235"/>
      <c r="BH3" s="234" t="s">
        <v>1</v>
      </c>
      <c r="BI3" s="549"/>
      <c r="BJ3" s="549"/>
      <c r="BK3" s="234" t="s">
        <v>1</v>
      </c>
      <c r="BL3" s="549"/>
      <c r="BM3" s="549"/>
    </row>
    <row r="4" spans="1:65" ht="31.5" customHeight="1">
      <c r="A4" s="238" t="s">
        <v>1066</v>
      </c>
      <c r="B4" s="547">
        <v>44985</v>
      </c>
      <c r="C4" s="548"/>
      <c r="D4" s="238" t="s">
        <v>1066</v>
      </c>
      <c r="E4" s="547">
        <v>44985</v>
      </c>
      <c r="F4" s="548"/>
      <c r="G4" s="238"/>
      <c r="H4" s="238" t="s">
        <v>1066</v>
      </c>
      <c r="I4" s="547">
        <v>44985</v>
      </c>
      <c r="J4" s="548"/>
      <c r="K4" s="238" t="s">
        <v>1066</v>
      </c>
      <c r="L4" s="547">
        <v>44985</v>
      </c>
      <c r="M4" s="548"/>
      <c r="N4" s="238" t="s">
        <v>1066</v>
      </c>
      <c r="O4" s="547">
        <v>44985</v>
      </c>
      <c r="P4" s="548"/>
      <c r="Q4" s="238" t="s">
        <v>1066</v>
      </c>
      <c r="R4" s="547">
        <v>44985</v>
      </c>
      <c r="S4" s="548"/>
      <c r="T4" s="238"/>
      <c r="U4" s="238" t="s">
        <v>1066</v>
      </c>
      <c r="V4" s="547">
        <v>44985</v>
      </c>
      <c r="W4" s="548"/>
      <c r="X4" s="238" t="s">
        <v>1066</v>
      </c>
      <c r="Y4" s="547">
        <v>44985</v>
      </c>
      <c r="Z4" s="548"/>
      <c r="AA4" s="238" t="s">
        <v>1066</v>
      </c>
      <c r="AB4" s="547">
        <v>44985</v>
      </c>
      <c r="AC4" s="548"/>
      <c r="AD4" s="238" t="s">
        <v>1066</v>
      </c>
      <c r="AE4" s="547">
        <v>44985</v>
      </c>
      <c r="AF4" s="548"/>
      <c r="AG4" s="238"/>
      <c r="AH4" s="238" t="s">
        <v>1066</v>
      </c>
      <c r="AI4" s="547">
        <v>44985</v>
      </c>
      <c r="AJ4" s="548"/>
      <c r="AK4" s="238" t="s">
        <v>1066</v>
      </c>
      <c r="AL4" s="547">
        <v>44985</v>
      </c>
      <c r="AM4" s="548"/>
      <c r="AN4" s="238" t="s">
        <v>1066</v>
      </c>
      <c r="AO4" s="547">
        <v>44985</v>
      </c>
      <c r="AP4" s="548"/>
      <c r="AQ4" s="238" t="s">
        <v>1066</v>
      </c>
      <c r="AR4" s="547">
        <v>44985</v>
      </c>
      <c r="AS4" s="548"/>
      <c r="AT4" s="238"/>
      <c r="AU4" s="238" t="s">
        <v>1066</v>
      </c>
      <c r="AV4" s="547">
        <v>44985</v>
      </c>
      <c r="AW4" s="548"/>
      <c r="AX4" s="238" t="s">
        <v>1066</v>
      </c>
      <c r="AY4" s="547">
        <v>44985</v>
      </c>
      <c r="AZ4" s="548"/>
      <c r="BA4" s="238" t="s">
        <v>1066</v>
      </c>
      <c r="BB4" s="547">
        <v>44985</v>
      </c>
      <c r="BC4" s="548"/>
      <c r="BD4" s="238" t="s">
        <v>1066</v>
      </c>
      <c r="BE4" s="547">
        <v>44985</v>
      </c>
      <c r="BF4" s="548"/>
      <c r="BG4" s="238"/>
      <c r="BH4" s="238" t="s">
        <v>1066</v>
      </c>
      <c r="BI4" s="547">
        <v>44985</v>
      </c>
      <c r="BJ4" s="548"/>
      <c r="BK4" s="238" t="s">
        <v>1066</v>
      </c>
      <c r="BL4" s="547">
        <v>44985</v>
      </c>
      <c r="BM4" s="548"/>
    </row>
    <row r="5" spans="1:65" ht="31.5" customHeight="1">
      <c r="A5" s="234" t="s">
        <v>1</v>
      </c>
      <c r="B5" s="549" t="s">
        <v>1069</v>
      </c>
      <c r="C5" s="549"/>
      <c r="D5" s="234" t="s">
        <v>1</v>
      </c>
      <c r="E5" s="549" t="s">
        <v>9</v>
      </c>
      <c r="F5" s="549"/>
      <c r="G5" s="235"/>
      <c r="H5" s="234" t="s">
        <v>1</v>
      </c>
      <c r="I5" s="549" t="s">
        <v>590</v>
      </c>
      <c r="J5" s="549"/>
      <c r="K5" s="234" t="s">
        <v>1</v>
      </c>
      <c r="L5" s="549" t="s">
        <v>60</v>
      </c>
      <c r="M5" s="549"/>
      <c r="N5" s="234" t="s">
        <v>1</v>
      </c>
      <c r="O5" s="549" t="s">
        <v>298</v>
      </c>
      <c r="P5" s="549"/>
      <c r="Q5" s="234" t="s">
        <v>1</v>
      </c>
      <c r="R5" s="549" t="s">
        <v>654</v>
      </c>
      <c r="S5" s="549"/>
      <c r="T5" s="235"/>
      <c r="U5" s="234" t="s">
        <v>1</v>
      </c>
      <c r="V5" s="549" t="s">
        <v>843</v>
      </c>
      <c r="W5" s="549"/>
      <c r="X5" s="234" t="s">
        <v>1</v>
      </c>
      <c r="Y5" s="549" t="s">
        <v>1097</v>
      </c>
      <c r="Z5" s="549"/>
      <c r="AA5" s="234" t="s">
        <v>1</v>
      </c>
      <c r="AB5" s="549" t="s">
        <v>26</v>
      </c>
      <c r="AC5" s="549"/>
      <c r="AD5" s="234" t="s">
        <v>1</v>
      </c>
      <c r="AE5" s="549" t="s">
        <v>395</v>
      </c>
      <c r="AF5" s="549"/>
      <c r="AG5" s="235"/>
      <c r="AH5" s="234" t="s">
        <v>1</v>
      </c>
      <c r="AI5" s="549" t="s">
        <v>420</v>
      </c>
      <c r="AJ5" s="549"/>
      <c r="AK5" s="234" t="s">
        <v>1</v>
      </c>
      <c r="AL5" s="549" t="s">
        <v>1112</v>
      </c>
      <c r="AM5" s="549"/>
      <c r="AN5" s="234" t="s">
        <v>1</v>
      </c>
      <c r="AO5" s="549" t="s">
        <v>684</v>
      </c>
      <c r="AP5" s="549"/>
      <c r="AQ5" s="234" t="s">
        <v>1</v>
      </c>
      <c r="AR5" s="549" t="s">
        <v>1122</v>
      </c>
      <c r="AS5" s="549"/>
      <c r="AT5" s="235"/>
      <c r="AU5" s="234" t="s">
        <v>1</v>
      </c>
      <c r="AV5" s="549" t="s">
        <v>1126</v>
      </c>
      <c r="AW5" s="549"/>
      <c r="AX5" s="234" t="s">
        <v>1</v>
      </c>
      <c r="AY5" s="549" t="s">
        <v>1131</v>
      </c>
      <c r="AZ5" s="549"/>
      <c r="BA5" s="234" t="s">
        <v>1</v>
      </c>
      <c r="BB5" s="549" t="s">
        <v>998</v>
      </c>
      <c r="BC5" s="549"/>
      <c r="BD5" s="234" t="s">
        <v>1</v>
      </c>
      <c r="BE5" s="549" t="s">
        <v>1014</v>
      </c>
      <c r="BF5" s="549"/>
      <c r="BG5" s="235"/>
      <c r="BH5" s="234" t="s">
        <v>1</v>
      </c>
      <c r="BI5" s="549"/>
      <c r="BJ5" s="549"/>
      <c r="BK5" s="234" t="s">
        <v>1</v>
      </c>
      <c r="BL5" s="549"/>
      <c r="BM5" s="549"/>
    </row>
    <row r="6" spans="1:65" ht="31.5" customHeight="1">
      <c r="A6" s="238" t="s">
        <v>1066</v>
      </c>
      <c r="B6" s="547">
        <v>44985</v>
      </c>
      <c r="C6" s="548"/>
      <c r="D6" s="238" t="s">
        <v>1066</v>
      </c>
      <c r="E6" s="547">
        <v>44985</v>
      </c>
      <c r="F6" s="548"/>
      <c r="G6" s="238"/>
      <c r="H6" s="238" t="s">
        <v>1066</v>
      </c>
      <c r="I6" s="547">
        <v>44985</v>
      </c>
      <c r="J6" s="548"/>
      <c r="K6" s="238" t="s">
        <v>1066</v>
      </c>
      <c r="L6" s="547">
        <v>44985</v>
      </c>
      <c r="M6" s="548"/>
      <c r="N6" s="238" t="s">
        <v>1066</v>
      </c>
      <c r="O6" s="547">
        <v>44985</v>
      </c>
      <c r="P6" s="548"/>
      <c r="Q6" s="238" t="s">
        <v>1066</v>
      </c>
      <c r="R6" s="547">
        <v>44985</v>
      </c>
      <c r="S6" s="548"/>
      <c r="T6" s="238"/>
      <c r="U6" s="238" t="s">
        <v>1066</v>
      </c>
      <c r="V6" s="547">
        <v>44985</v>
      </c>
      <c r="W6" s="548"/>
      <c r="X6" s="238" t="s">
        <v>1066</v>
      </c>
      <c r="Y6" s="547">
        <v>44985</v>
      </c>
      <c r="Z6" s="548"/>
      <c r="AA6" s="238" t="s">
        <v>1066</v>
      </c>
      <c r="AB6" s="547">
        <v>44985</v>
      </c>
      <c r="AC6" s="548"/>
      <c r="AD6" s="238" t="s">
        <v>1066</v>
      </c>
      <c r="AE6" s="547">
        <v>44985</v>
      </c>
      <c r="AF6" s="548"/>
      <c r="AG6" s="238"/>
      <c r="AH6" s="238" t="s">
        <v>1066</v>
      </c>
      <c r="AI6" s="547">
        <v>44985</v>
      </c>
      <c r="AJ6" s="548"/>
      <c r="AK6" s="238" t="s">
        <v>1066</v>
      </c>
      <c r="AL6" s="547">
        <v>44985</v>
      </c>
      <c r="AM6" s="548"/>
      <c r="AN6" s="238" t="s">
        <v>1066</v>
      </c>
      <c r="AO6" s="547">
        <v>44985</v>
      </c>
      <c r="AP6" s="548"/>
      <c r="AQ6" s="238" t="s">
        <v>1066</v>
      </c>
      <c r="AR6" s="547">
        <v>44985</v>
      </c>
      <c r="AS6" s="548"/>
      <c r="AT6" s="238"/>
      <c r="AU6" s="238" t="s">
        <v>1066</v>
      </c>
      <c r="AV6" s="547">
        <v>44985</v>
      </c>
      <c r="AW6" s="548"/>
      <c r="AX6" s="238" t="s">
        <v>1066</v>
      </c>
      <c r="AY6" s="547">
        <v>44985</v>
      </c>
      <c r="AZ6" s="548"/>
      <c r="BA6" s="238" t="s">
        <v>1066</v>
      </c>
      <c r="BB6" s="547">
        <v>44985</v>
      </c>
      <c r="BC6" s="548"/>
      <c r="BD6" s="238" t="s">
        <v>1066</v>
      </c>
      <c r="BE6" s="547">
        <v>44985</v>
      </c>
      <c r="BF6" s="548"/>
      <c r="BG6" s="238"/>
      <c r="BH6" s="238" t="s">
        <v>1066</v>
      </c>
      <c r="BI6" s="547">
        <v>44985</v>
      </c>
      <c r="BJ6" s="548"/>
      <c r="BK6" s="238" t="s">
        <v>1066</v>
      </c>
      <c r="BL6" s="547">
        <v>44985</v>
      </c>
      <c r="BM6" s="548"/>
    </row>
    <row r="7" spans="1:65" ht="31.5" customHeight="1">
      <c r="A7" s="239" t="s">
        <v>1</v>
      </c>
      <c r="B7" s="546" t="s">
        <v>214</v>
      </c>
      <c r="C7" s="546"/>
      <c r="D7" s="239" t="s">
        <v>1</v>
      </c>
      <c r="E7" s="546" t="s">
        <v>1054</v>
      </c>
      <c r="F7" s="546"/>
      <c r="G7" s="240"/>
      <c r="H7" s="239" t="s">
        <v>1</v>
      </c>
      <c r="I7" s="546" t="s">
        <v>779</v>
      </c>
      <c r="J7" s="546"/>
      <c r="K7" s="239" t="s">
        <v>1</v>
      </c>
      <c r="L7" s="546" t="s">
        <v>280</v>
      </c>
      <c r="M7" s="546"/>
      <c r="N7" s="239" t="s">
        <v>1</v>
      </c>
      <c r="O7" s="546" t="s">
        <v>813</v>
      </c>
      <c r="P7" s="546"/>
      <c r="Q7" s="239" t="s">
        <v>1</v>
      </c>
      <c r="R7" s="546" t="s">
        <v>1090</v>
      </c>
      <c r="S7" s="546"/>
      <c r="T7" s="240"/>
      <c r="U7" s="239" t="s">
        <v>1</v>
      </c>
      <c r="V7" s="546" t="s">
        <v>1092</v>
      </c>
      <c r="W7" s="546"/>
      <c r="X7" s="239" t="s">
        <v>1</v>
      </c>
      <c r="Y7" s="546" t="s">
        <v>1098</v>
      </c>
      <c r="Z7" s="546"/>
      <c r="AA7" s="239" t="s">
        <v>1</v>
      </c>
      <c r="AB7" s="546" t="s">
        <v>877</v>
      </c>
      <c r="AC7" s="546"/>
      <c r="AD7" s="239" t="s">
        <v>1</v>
      </c>
      <c r="AE7" s="546" t="s">
        <v>670</v>
      </c>
      <c r="AF7" s="546"/>
      <c r="AG7" s="240"/>
      <c r="AH7" s="239" t="s">
        <v>1</v>
      </c>
      <c r="AI7" s="546" t="s">
        <v>421</v>
      </c>
      <c r="AJ7" s="546"/>
      <c r="AK7" s="239" t="s">
        <v>1</v>
      </c>
      <c r="AL7" s="546" t="s">
        <v>927</v>
      </c>
      <c r="AM7" s="546"/>
      <c r="AN7" s="239" t="s">
        <v>1</v>
      </c>
      <c r="AO7" s="546" t="s">
        <v>1117</v>
      </c>
      <c r="AP7" s="546"/>
      <c r="AQ7" s="239" t="s">
        <v>1</v>
      </c>
      <c r="AR7" s="546" t="s">
        <v>29</v>
      </c>
      <c r="AS7" s="546"/>
      <c r="AT7" s="240"/>
      <c r="AU7" s="239" t="s">
        <v>1</v>
      </c>
      <c r="AV7" s="546" t="s">
        <v>696</v>
      </c>
      <c r="AW7" s="546"/>
      <c r="AX7" s="239" t="s">
        <v>1</v>
      </c>
      <c r="AY7" s="546" t="s">
        <v>1132</v>
      </c>
      <c r="AZ7" s="546"/>
      <c r="BA7" s="239" t="s">
        <v>1</v>
      </c>
      <c r="BB7" s="546" t="s">
        <v>1136</v>
      </c>
      <c r="BC7" s="546"/>
      <c r="BD7" s="239" t="s">
        <v>1</v>
      </c>
      <c r="BE7" s="546" t="s">
        <v>718</v>
      </c>
      <c r="BF7" s="546"/>
      <c r="BG7" s="240"/>
      <c r="BH7" s="239" t="s">
        <v>1</v>
      </c>
      <c r="BI7" s="546"/>
      <c r="BJ7" s="546"/>
      <c r="BK7" s="239" t="s">
        <v>1</v>
      </c>
      <c r="BL7" s="546"/>
      <c r="BM7" s="546"/>
    </row>
    <row r="8" spans="1:65" ht="31.5" customHeight="1">
      <c r="A8" s="238" t="s">
        <v>1066</v>
      </c>
      <c r="B8" s="547">
        <v>44985</v>
      </c>
      <c r="C8" s="548"/>
      <c r="D8" s="238" t="s">
        <v>1066</v>
      </c>
      <c r="E8" s="547">
        <v>44985</v>
      </c>
      <c r="F8" s="548"/>
      <c r="G8" s="238"/>
      <c r="H8" s="238" t="s">
        <v>1066</v>
      </c>
      <c r="I8" s="547">
        <v>44985</v>
      </c>
      <c r="J8" s="548"/>
      <c r="K8" s="238" t="s">
        <v>1066</v>
      </c>
      <c r="L8" s="547">
        <v>44985</v>
      </c>
      <c r="M8" s="548"/>
      <c r="N8" s="238" t="s">
        <v>1066</v>
      </c>
      <c r="O8" s="547">
        <v>44985</v>
      </c>
      <c r="P8" s="548"/>
      <c r="Q8" s="238" t="s">
        <v>1066</v>
      </c>
      <c r="R8" s="547">
        <v>44985</v>
      </c>
      <c r="S8" s="548"/>
      <c r="T8" s="238"/>
      <c r="U8" s="238" t="s">
        <v>1066</v>
      </c>
      <c r="V8" s="547">
        <v>44985</v>
      </c>
      <c r="W8" s="548"/>
      <c r="X8" s="238" t="s">
        <v>1066</v>
      </c>
      <c r="Y8" s="547">
        <v>44985</v>
      </c>
      <c r="Z8" s="548"/>
      <c r="AA8" s="238" t="s">
        <v>1066</v>
      </c>
      <c r="AB8" s="547">
        <v>44985</v>
      </c>
      <c r="AC8" s="548"/>
      <c r="AD8" s="238" t="s">
        <v>1066</v>
      </c>
      <c r="AE8" s="547">
        <v>44985</v>
      </c>
      <c r="AF8" s="548"/>
      <c r="AG8" s="238"/>
      <c r="AH8" s="238" t="s">
        <v>1066</v>
      </c>
      <c r="AI8" s="547">
        <v>44985</v>
      </c>
      <c r="AJ8" s="548"/>
      <c r="AK8" s="238" t="s">
        <v>1066</v>
      </c>
      <c r="AL8" s="547">
        <v>44985</v>
      </c>
      <c r="AM8" s="548"/>
      <c r="AN8" s="238" t="s">
        <v>1066</v>
      </c>
      <c r="AO8" s="547">
        <v>44985</v>
      </c>
      <c r="AP8" s="548"/>
      <c r="AQ8" s="238" t="s">
        <v>1066</v>
      </c>
      <c r="AR8" s="547">
        <v>44985</v>
      </c>
      <c r="AS8" s="548"/>
      <c r="AT8" s="238"/>
      <c r="AU8" s="238" t="s">
        <v>1066</v>
      </c>
      <c r="AV8" s="547">
        <v>44985</v>
      </c>
      <c r="AW8" s="548"/>
      <c r="AX8" s="238" t="s">
        <v>1066</v>
      </c>
      <c r="AY8" s="547">
        <v>44985</v>
      </c>
      <c r="AZ8" s="548"/>
      <c r="BA8" s="238" t="s">
        <v>1066</v>
      </c>
      <c r="BB8" s="547">
        <v>44985</v>
      </c>
      <c r="BC8" s="548"/>
      <c r="BD8" s="238" t="s">
        <v>1066</v>
      </c>
      <c r="BE8" s="547">
        <v>44985</v>
      </c>
      <c r="BF8" s="548"/>
      <c r="BG8" s="238"/>
      <c r="BH8" s="238" t="s">
        <v>1066</v>
      </c>
      <c r="BI8" s="547">
        <v>44985</v>
      </c>
      <c r="BJ8" s="548"/>
      <c r="BK8" s="238" t="s">
        <v>1066</v>
      </c>
      <c r="BL8" s="547">
        <v>44985</v>
      </c>
      <c r="BM8" s="548"/>
    </row>
    <row r="9" spans="1:65" ht="31.5" customHeight="1">
      <c r="A9" s="239" t="s">
        <v>1</v>
      </c>
      <c r="B9" s="546" t="s">
        <v>1070</v>
      </c>
      <c r="C9" s="546"/>
      <c r="D9" s="239" t="s">
        <v>1</v>
      </c>
      <c r="E9" s="546" t="s">
        <v>1073</v>
      </c>
      <c r="F9" s="546"/>
      <c r="G9" s="240"/>
      <c r="H9" s="239" t="s">
        <v>1</v>
      </c>
      <c r="I9" s="546" t="s">
        <v>261</v>
      </c>
      <c r="J9" s="546"/>
      <c r="K9" s="239" t="s">
        <v>1</v>
      </c>
      <c r="L9" s="546" t="s">
        <v>1078</v>
      </c>
      <c r="M9" s="546"/>
      <c r="N9" s="239" t="s">
        <v>1</v>
      </c>
      <c r="O9" s="546" t="s">
        <v>310</v>
      </c>
      <c r="P9" s="546"/>
      <c r="Q9" s="239" t="s">
        <v>1</v>
      </c>
      <c r="R9" s="546" t="s">
        <v>655</v>
      </c>
      <c r="S9" s="546"/>
      <c r="T9" s="240"/>
      <c r="U9" s="239" t="s">
        <v>1</v>
      </c>
      <c r="V9" s="546" t="s">
        <v>845</v>
      </c>
      <c r="W9" s="546"/>
      <c r="X9" s="239" t="s">
        <v>1</v>
      </c>
      <c r="Y9" s="546" t="s">
        <v>1099</v>
      </c>
      <c r="Z9" s="546"/>
      <c r="AA9" s="239" t="s">
        <v>1</v>
      </c>
      <c r="AB9" s="546" t="s">
        <v>1105</v>
      </c>
      <c r="AC9" s="546"/>
      <c r="AD9" s="239" t="s">
        <v>1</v>
      </c>
      <c r="AE9" s="546" t="s">
        <v>398</v>
      </c>
      <c r="AF9" s="546"/>
      <c r="AG9" s="240"/>
      <c r="AH9" s="239" t="s">
        <v>1</v>
      </c>
      <c r="AI9" s="546" t="s">
        <v>672</v>
      </c>
      <c r="AJ9" s="546"/>
      <c r="AK9" s="239" t="s">
        <v>1</v>
      </c>
      <c r="AL9" s="546" t="s">
        <v>677</v>
      </c>
      <c r="AM9" s="546"/>
      <c r="AN9" s="239" t="s">
        <v>1</v>
      </c>
      <c r="AO9" s="546" t="s">
        <v>1118</v>
      </c>
      <c r="AP9" s="546"/>
      <c r="AQ9" s="239" t="s">
        <v>1</v>
      </c>
      <c r="AR9" s="546" t="s">
        <v>1123</v>
      </c>
      <c r="AS9" s="546"/>
      <c r="AT9" s="240"/>
      <c r="AU9" s="239" t="s">
        <v>1</v>
      </c>
      <c r="AV9" s="546" t="s">
        <v>971</v>
      </c>
      <c r="AW9" s="546"/>
      <c r="AX9" s="239" t="s">
        <v>1</v>
      </c>
      <c r="AY9" s="546" t="s">
        <v>525</v>
      </c>
      <c r="AZ9" s="546"/>
      <c r="BA9" s="239" t="s">
        <v>1</v>
      </c>
      <c r="BB9" s="546" t="s">
        <v>551</v>
      </c>
      <c r="BC9" s="546"/>
      <c r="BD9" s="239" t="s">
        <v>1</v>
      </c>
      <c r="BE9" s="546" t="s">
        <v>1143</v>
      </c>
      <c r="BF9" s="546"/>
      <c r="BG9" s="240"/>
      <c r="BH9" s="239" t="s">
        <v>1</v>
      </c>
      <c r="BI9" s="546"/>
      <c r="BJ9" s="546"/>
      <c r="BK9" s="239" t="s">
        <v>1</v>
      </c>
      <c r="BL9" s="546"/>
      <c r="BM9" s="546"/>
    </row>
    <row r="10" spans="1:65" ht="31.5" customHeight="1">
      <c r="A10" s="238" t="s">
        <v>1066</v>
      </c>
      <c r="B10" s="547">
        <v>44985</v>
      </c>
      <c r="C10" s="548"/>
      <c r="D10" s="238" t="s">
        <v>1066</v>
      </c>
      <c r="E10" s="547">
        <v>44985</v>
      </c>
      <c r="F10" s="548"/>
      <c r="G10" s="238"/>
      <c r="H10" s="238" t="s">
        <v>1066</v>
      </c>
      <c r="I10" s="547">
        <v>44985</v>
      </c>
      <c r="J10" s="548"/>
      <c r="K10" s="238" t="s">
        <v>1066</v>
      </c>
      <c r="L10" s="547">
        <v>44985</v>
      </c>
      <c r="M10" s="548"/>
      <c r="N10" s="238" t="s">
        <v>1066</v>
      </c>
      <c r="O10" s="547">
        <v>44985</v>
      </c>
      <c r="P10" s="548"/>
      <c r="Q10" s="238" t="s">
        <v>1066</v>
      </c>
      <c r="R10" s="547">
        <v>44985</v>
      </c>
      <c r="S10" s="548"/>
      <c r="T10" s="238"/>
      <c r="U10" s="238" t="s">
        <v>1066</v>
      </c>
      <c r="V10" s="547">
        <v>44985</v>
      </c>
      <c r="W10" s="548"/>
      <c r="X10" s="238" t="s">
        <v>1066</v>
      </c>
      <c r="Y10" s="547">
        <v>44985</v>
      </c>
      <c r="Z10" s="548"/>
      <c r="AA10" s="238" t="s">
        <v>1066</v>
      </c>
      <c r="AB10" s="547">
        <v>44985</v>
      </c>
      <c r="AC10" s="548"/>
      <c r="AD10" s="238" t="s">
        <v>1066</v>
      </c>
      <c r="AE10" s="547">
        <v>44985</v>
      </c>
      <c r="AF10" s="548"/>
      <c r="AG10" s="238"/>
      <c r="AH10" s="238" t="s">
        <v>1066</v>
      </c>
      <c r="AI10" s="547">
        <v>44985</v>
      </c>
      <c r="AJ10" s="548"/>
      <c r="AK10" s="238" t="s">
        <v>1066</v>
      </c>
      <c r="AL10" s="547">
        <v>44985</v>
      </c>
      <c r="AM10" s="548"/>
      <c r="AN10" s="238" t="s">
        <v>1066</v>
      </c>
      <c r="AO10" s="547">
        <v>44985</v>
      </c>
      <c r="AP10" s="548"/>
      <c r="AQ10" s="238" t="s">
        <v>1066</v>
      </c>
      <c r="AR10" s="547">
        <v>44985</v>
      </c>
      <c r="AS10" s="548"/>
      <c r="AT10" s="238"/>
      <c r="AU10" s="238" t="s">
        <v>1066</v>
      </c>
      <c r="AV10" s="547">
        <v>44985</v>
      </c>
      <c r="AW10" s="548"/>
      <c r="AX10" s="238" t="s">
        <v>1066</v>
      </c>
      <c r="AY10" s="547">
        <v>44985</v>
      </c>
      <c r="AZ10" s="548"/>
      <c r="BA10" s="238" t="s">
        <v>1066</v>
      </c>
      <c r="BB10" s="547">
        <v>44985</v>
      </c>
      <c r="BC10" s="548"/>
      <c r="BD10" s="238" t="s">
        <v>1066</v>
      </c>
      <c r="BE10" s="547">
        <v>44985</v>
      </c>
      <c r="BF10" s="548"/>
      <c r="BG10" s="238"/>
      <c r="BH10" s="238" t="s">
        <v>1066</v>
      </c>
      <c r="BI10" s="547">
        <v>44985</v>
      </c>
      <c r="BJ10" s="548"/>
      <c r="BK10" s="238" t="s">
        <v>1066</v>
      </c>
      <c r="BL10" s="547">
        <v>44985</v>
      </c>
      <c r="BM10" s="548"/>
    </row>
    <row r="11" spans="1:65" ht="31.5" customHeight="1">
      <c r="A11" s="234" t="s">
        <v>1</v>
      </c>
      <c r="B11" s="549" t="s">
        <v>211</v>
      </c>
      <c r="C11" s="549"/>
      <c r="D11" s="234" t="s">
        <v>1</v>
      </c>
      <c r="E11" s="549" t="s">
        <v>1074</v>
      </c>
      <c r="F11" s="549"/>
      <c r="G11" s="235"/>
      <c r="H11" s="234" t="s">
        <v>1</v>
      </c>
      <c r="I11" s="549" t="s">
        <v>1075</v>
      </c>
      <c r="J11" s="549"/>
      <c r="K11" s="234" t="s">
        <v>1</v>
      </c>
      <c r="L11" s="549" t="s">
        <v>1079</v>
      </c>
      <c r="M11" s="549"/>
      <c r="N11" s="234" t="s">
        <v>1</v>
      </c>
      <c r="O11" s="549" t="s">
        <v>1084</v>
      </c>
      <c r="P11" s="549"/>
      <c r="Q11" s="234" t="s">
        <v>1</v>
      </c>
      <c r="R11" s="549" t="s">
        <v>329</v>
      </c>
      <c r="S11" s="549"/>
      <c r="T11" s="235"/>
      <c r="U11" s="234" t="s">
        <v>1</v>
      </c>
      <c r="V11" s="549" t="s">
        <v>847</v>
      </c>
      <c r="W11" s="549"/>
      <c r="X11" s="234" t="s">
        <v>1</v>
      </c>
      <c r="Y11" s="549" t="s">
        <v>1100</v>
      </c>
      <c r="Z11" s="549"/>
      <c r="AA11" s="234" t="s">
        <v>1</v>
      </c>
      <c r="AB11" s="549" t="s">
        <v>1106</v>
      </c>
      <c r="AC11" s="549"/>
      <c r="AD11" s="234" t="s">
        <v>1</v>
      </c>
      <c r="AE11" s="549" t="s">
        <v>397</v>
      </c>
      <c r="AF11" s="549"/>
      <c r="AG11" s="235"/>
      <c r="AH11" s="234" t="s">
        <v>1</v>
      </c>
      <c r="AI11" s="549" t="s">
        <v>1110</v>
      </c>
      <c r="AJ11" s="549"/>
      <c r="AK11" s="234" t="s">
        <v>1</v>
      </c>
      <c r="AL11" s="549" t="s">
        <v>1113</v>
      </c>
      <c r="AM11" s="549"/>
      <c r="AN11" s="234" t="s">
        <v>1</v>
      </c>
      <c r="AO11" s="549" t="s">
        <v>941</v>
      </c>
      <c r="AP11" s="549"/>
      <c r="AQ11" s="234" t="s">
        <v>1</v>
      </c>
      <c r="AR11" s="549" t="s">
        <v>957</v>
      </c>
      <c r="AS11" s="549"/>
      <c r="AT11" s="235"/>
      <c r="AU11" s="234" t="s">
        <v>1</v>
      </c>
      <c r="AV11" s="549" t="s">
        <v>513</v>
      </c>
      <c r="AW11" s="549"/>
      <c r="AX11" s="234" t="s">
        <v>1</v>
      </c>
      <c r="AY11" s="549" t="s">
        <v>1133</v>
      </c>
      <c r="AZ11" s="549"/>
      <c r="BA11" s="234" t="s">
        <v>1</v>
      </c>
      <c r="BB11" s="549" t="s">
        <v>706</v>
      </c>
      <c r="BC11" s="549"/>
      <c r="BD11" s="234" t="s">
        <v>1</v>
      </c>
      <c r="BE11" s="549" t="s">
        <v>1144</v>
      </c>
      <c r="BF11" s="549"/>
      <c r="BG11" s="235"/>
      <c r="BH11" s="234" t="s">
        <v>1</v>
      </c>
      <c r="BI11" s="549"/>
      <c r="BJ11" s="549"/>
      <c r="BK11" s="234" t="s">
        <v>1</v>
      </c>
      <c r="BL11" s="549"/>
      <c r="BM11" s="549"/>
    </row>
    <row r="12" spans="1:65" ht="31.5" customHeight="1">
      <c r="A12" s="238" t="s">
        <v>1066</v>
      </c>
      <c r="B12" s="547">
        <v>44985</v>
      </c>
      <c r="C12" s="548"/>
      <c r="D12" s="238" t="s">
        <v>1066</v>
      </c>
      <c r="E12" s="547">
        <v>44985</v>
      </c>
      <c r="F12" s="548"/>
      <c r="G12" s="238"/>
      <c r="H12" s="238" t="s">
        <v>1066</v>
      </c>
      <c r="I12" s="547">
        <v>44985</v>
      </c>
      <c r="J12" s="548"/>
      <c r="K12" s="238" t="s">
        <v>1066</v>
      </c>
      <c r="L12" s="547">
        <v>44985</v>
      </c>
      <c r="M12" s="548"/>
      <c r="N12" s="238" t="s">
        <v>1066</v>
      </c>
      <c r="O12" s="547">
        <v>44985</v>
      </c>
      <c r="P12" s="548"/>
      <c r="Q12" s="238" t="s">
        <v>1066</v>
      </c>
      <c r="R12" s="547">
        <v>44985</v>
      </c>
      <c r="S12" s="548"/>
      <c r="T12" s="238"/>
      <c r="U12" s="238" t="s">
        <v>1066</v>
      </c>
      <c r="V12" s="547">
        <v>44985</v>
      </c>
      <c r="W12" s="548"/>
      <c r="X12" s="238" t="s">
        <v>1066</v>
      </c>
      <c r="Y12" s="547">
        <v>44985</v>
      </c>
      <c r="Z12" s="548"/>
      <c r="AA12" s="238" t="s">
        <v>1066</v>
      </c>
      <c r="AB12" s="547">
        <v>44985</v>
      </c>
      <c r="AC12" s="548"/>
      <c r="AD12" s="238" t="s">
        <v>1066</v>
      </c>
      <c r="AE12" s="547">
        <v>44985</v>
      </c>
      <c r="AF12" s="548"/>
      <c r="AG12" s="238"/>
      <c r="AH12" s="238" t="s">
        <v>1066</v>
      </c>
      <c r="AI12" s="547">
        <v>44985</v>
      </c>
      <c r="AJ12" s="548"/>
      <c r="AK12" s="238" t="s">
        <v>1066</v>
      </c>
      <c r="AL12" s="547">
        <v>44985</v>
      </c>
      <c r="AM12" s="548"/>
      <c r="AN12" s="238" t="s">
        <v>1066</v>
      </c>
      <c r="AO12" s="547">
        <v>44985</v>
      </c>
      <c r="AP12" s="548"/>
      <c r="AQ12" s="238" t="s">
        <v>1066</v>
      </c>
      <c r="AR12" s="547">
        <v>44985</v>
      </c>
      <c r="AS12" s="548"/>
      <c r="AT12" s="238"/>
      <c r="AU12" s="238" t="s">
        <v>1066</v>
      </c>
      <c r="AV12" s="547">
        <v>44985</v>
      </c>
      <c r="AW12" s="548"/>
      <c r="AX12" s="238" t="s">
        <v>1066</v>
      </c>
      <c r="AY12" s="547">
        <v>44985</v>
      </c>
      <c r="AZ12" s="548"/>
      <c r="BA12" s="238" t="s">
        <v>1066</v>
      </c>
      <c r="BB12" s="547">
        <v>44985</v>
      </c>
      <c r="BC12" s="548"/>
      <c r="BD12" s="238" t="s">
        <v>1066</v>
      </c>
      <c r="BE12" s="547">
        <v>44985</v>
      </c>
      <c r="BF12" s="548"/>
      <c r="BG12" s="238"/>
      <c r="BH12" s="238" t="s">
        <v>1066</v>
      </c>
      <c r="BI12" s="547">
        <v>44985</v>
      </c>
      <c r="BJ12" s="548"/>
      <c r="BK12" s="238" t="s">
        <v>1066</v>
      </c>
      <c r="BL12" s="547">
        <v>44985</v>
      </c>
      <c r="BM12" s="548"/>
    </row>
    <row r="13" spans="1:65" ht="31.5" customHeight="1">
      <c r="A13" s="239" t="s">
        <v>1</v>
      </c>
      <c r="B13" s="546" t="s">
        <v>756</v>
      </c>
      <c r="C13" s="546"/>
      <c r="D13" s="239" t="s">
        <v>1</v>
      </c>
      <c r="E13" s="546" t="s">
        <v>731</v>
      </c>
      <c r="F13" s="546"/>
      <c r="G13" s="240"/>
      <c r="H13" s="239" t="s">
        <v>1</v>
      </c>
      <c r="I13" s="546" t="s">
        <v>1076</v>
      </c>
      <c r="J13" s="546"/>
      <c r="K13" s="239" t="s">
        <v>1</v>
      </c>
      <c r="L13" s="546" t="s">
        <v>1080</v>
      </c>
      <c r="M13" s="546"/>
      <c r="N13" s="239" t="s">
        <v>1</v>
      </c>
      <c r="O13" s="546" t="s">
        <v>1085</v>
      </c>
      <c r="P13" s="546"/>
      <c r="Q13" s="239" t="s">
        <v>1</v>
      </c>
      <c r="R13" s="546" t="s">
        <v>328</v>
      </c>
      <c r="S13" s="546"/>
      <c r="T13" s="240"/>
      <c r="U13" s="239" t="s">
        <v>1</v>
      </c>
      <c r="V13" s="546" t="s">
        <v>848</v>
      </c>
      <c r="W13" s="546"/>
      <c r="X13" s="239" t="s">
        <v>1</v>
      </c>
      <c r="Y13" s="546" t="s">
        <v>1101</v>
      </c>
      <c r="Z13" s="546"/>
      <c r="AA13" s="239" t="s">
        <v>1</v>
      </c>
      <c r="AB13" s="546" t="s">
        <v>880</v>
      </c>
      <c r="AC13" s="546"/>
      <c r="AD13" s="239" t="s">
        <v>1</v>
      </c>
      <c r="AE13" s="546" t="s">
        <v>898</v>
      </c>
      <c r="AF13" s="546"/>
      <c r="AG13" s="240"/>
      <c r="AH13" s="239" t="s">
        <v>1</v>
      </c>
      <c r="AI13" s="546" t="s">
        <v>27</v>
      </c>
      <c r="AJ13" s="546"/>
      <c r="AK13" s="239" t="s">
        <v>1</v>
      </c>
      <c r="AL13" s="546" t="s">
        <v>1114</v>
      </c>
      <c r="AM13" s="546"/>
      <c r="AN13" s="239" t="s">
        <v>1</v>
      </c>
      <c r="AO13" s="546" t="s">
        <v>942</v>
      </c>
      <c r="AP13" s="546"/>
      <c r="AQ13" s="239" t="s">
        <v>1</v>
      </c>
      <c r="AR13" s="546" t="s">
        <v>958</v>
      </c>
      <c r="AS13" s="546"/>
      <c r="AT13" s="240"/>
      <c r="AU13" s="239" t="s">
        <v>1</v>
      </c>
      <c r="AV13" s="546" t="s">
        <v>1127</v>
      </c>
      <c r="AW13" s="546"/>
      <c r="AX13" s="239" t="s">
        <v>1</v>
      </c>
      <c r="AY13" s="546" t="s">
        <v>527</v>
      </c>
      <c r="AZ13" s="546"/>
      <c r="BA13" s="239" t="s">
        <v>1</v>
      </c>
      <c r="BB13" s="546" t="s">
        <v>1137</v>
      </c>
      <c r="BC13" s="546"/>
      <c r="BD13" s="239" t="s">
        <v>1</v>
      </c>
      <c r="BE13" s="546" t="s">
        <v>1145</v>
      </c>
      <c r="BF13" s="546"/>
      <c r="BG13" s="240"/>
      <c r="BH13" s="239" t="s">
        <v>1</v>
      </c>
      <c r="BI13" s="546"/>
      <c r="BJ13" s="546"/>
      <c r="BK13" s="239" t="s">
        <v>1</v>
      </c>
      <c r="BL13" s="546"/>
      <c r="BM13" s="546"/>
    </row>
    <row r="14" spans="1:65" ht="31.5" customHeight="1">
      <c r="A14" s="238" t="s">
        <v>1066</v>
      </c>
      <c r="B14" s="547">
        <v>44985</v>
      </c>
      <c r="C14" s="548"/>
      <c r="D14" s="238" t="s">
        <v>1066</v>
      </c>
      <c r="E14" s="547">
        <v>44985</v>
      </c>
      <c r="F14" s="548"/>
      <c r="G14" s="238"/>
      <c r="H14" s="238" t="s">
        <v>1066</v>
      </c>
      <c r="I14" s="547">
        <v>44985</v>
      </c>
      <c r="J14" s="548"/>
      <c r="K14" s="238" t="s">
        <v>1066</v>
      </c>
      <c r="L14" s="547">
        <v>44985</v>
      </c>
      <c r="M14" s="548"/>
      <c r="N14" s="238" t="s">
        <v>1066</v>
      </c>
      <c r="O14" s="547">
        <v>44985</v>
      </c>
      <c r="P14" s="548"/>
      <c r="Q14" s="238" t="s">
        <v>1066</v>
      </c>
      <c r="R14" s="547">
        <v>44985</v>
      </c>
      <c r="S14" s="548"/>
      <c r="T14" s="238"/>
      <c r="U14" s="238" t="s">
        <v>1066</v>
      </c>
      <c r="V14" s="547">
        <v>44985</v>
      </c>
      <c r="W14" s="548"/>
      <c r="X14" s="238" t="s">
        <v>1066</v>
      </c>
      <c r="Y14" s="547">
        <v>44985</v>
      </c>
      <c r="Z14" s="548"/>
      <c r="AA14" s="238" t="s">
        <v>1066</v>
      </c>
      <c r="AB14" s="547">
        <v>44985</v>
      </c>
      <c r="AC14" s="548"/>
      <c r="AD14" s="238" t="s">
        <v>1066</v>
      </c>
      <c r="AE14" s="547">
        <v>44985</v>
      </c>
      <c r="AF14" s="548"/>
      <c r="AG14" s="238"/>
      <c r="AH14" s="238" t="s">
        <v>1066</v>
      </c>
      <c r="AI14" s="547">
        <v>44985</v>
      </c>
      <c r="AJ14" s="548"/>
      <c r="AK14" s="238" t="s">
        <v>1066</v>
      </c>
      <c r="AL14" s="547">
        <v>44985</v>
      </c>
      <c r="AM14" s="548"/>
      <c r="AN14" s="238" t="s">
        <v>1066</v>
      </c>
      <c r="AO14" s="547">
        <v>44985</v>
      </c>
      <c r="AP14" s="548"/>
      <c r="AQ14" s="238" t="s">
        <v>1066</v>
      </c>
      <c r="AR14" s="547">
        <v>44985</v>
      </c>
      <c r="AS14" s="548"/>
      <c r="AT14" s="238"/>
      <c r="AU14" s="238" t="s">
        <v>1066</v>
      </c>
      <c r="AV14" s="547">
        <v>44985</v>
      </c>
      <c r="AW14" s="548"/>
      <c r="AX14" s="238" t="s">
        <v>1066</v>
      </c>
      <c r="AY14" s="547">
        <v>44985</v>
      </c>
      <c r="AZ14" s="548"/>
      <c r="BA14" s="238" t="s">
        <v>1066</v>
      </c>
      <c r="BB14" s="547">
        <v>44985</v>
      </c>
      <c r="BC14" s="548"/>
      <c r="BD14" s="238" t="s">
        <v>1066</v>
      </c>
      <c r="BE14" s="547">
        <v>44985</v>
      </c>
      <c r="BF14" s="548"/>
      <c r="BG14" s="238"/>
      <c r="BH14" s="238" t="s">
        <v>1066</v>
      </c>
      <c r="BI14" s="547">
        <v>44985</v>
      </c>
      <c r="BJ14" s="548"/>
      <c r="BK14" s="238" t="s">
        <v>1066</v>
      </c>
      <c r="BL14" s="547">
        <v>44985</v>
      </c>
      <c r="BM14" s="548"/>
    </row>
    <row r="15" spans="1:65" ht="31.5" customHeight="1">
      <c r="A15" s="234" t="s">
        <v>1</v>
      </c>
      <c r="B15" s="549" t="s">
        <v>1071</v>
      </c>
      <c r="C15" s="549"/>
      <c r="D15" s="234" t="s">
        <v>1</v>
      </c>
      <c r="E15" s="549" t="s">
        <v>260</v>
      </c>
      <c r="F15" s="549"/>
      <c r="G15" s="235"/>
      <c r="H15" s="234" t="s">
        <v>1</v>
      </c>
      <c r="I15" s="549" t="s">
        <v>1077</v>
      </c>
      <c r="J15" s="549"/>
      <c r="K15" s="234" t="s">
        <v>1</v>
      </c>
      <c r="L15" s="549" t="s">
        <v>286</v>
      </c>
      <c r="M15" s="549"/>
      <c r="N15" s="234" t="s">
        <v>1</v>
      </c>
      <c r="O15" s="549" t="s">
        <v>1086</v>
      </c>
      <c r="P15" s="549"/>
      <c r="Q15" s="234" t="s">
        <v>1</v>
      </c>
      <c r="R15" s="549" t="s">
        <v>657</v>
      </c>
      <c r="S15" s="549"/>
      <c r="T15" s="235"/>
      <c r="U15" s="234" t="s">
        <v>1</v>
      </c>
      <c r="V15" s="549" t="s">
        <v>1093</v>
      </c>
      <c r="W15" s="549"/>
      <c r="X15" s="234" t="s">
        <v>1</v>
      </c>
      <c r="Y15" s="549" t="s">
        <v>867</v>
      </c>
      <c r="Z15" s="549"/>
      <c r="AA15" s="234" t="s">
        <v>1</v>
      </c>
      <c r="AB15" s="549" t="s">
        <v>881</v>
      </c>
      <c r="AC15" s="549"/>
      <c r="AD15" s="234" t="s">
        <v>1</v>
      </c>
      <c r="AE15" s="549" t="s">
        <v>1109</v>
      </c>
      <c r="AF15" s="549"/>
      <c r="AG15" s="235"/>
      <c r="AH15" s="234" t="s">
        <v>1</v>
      </c>
      <c r="AI15" s="549" t="s">
        <v>918</v>
      </c>
      <c r="AJ15" s="549"/>
      <c r="AK15" s="234" t="s">
        <v>1</v>
      </c>
      <c r="AL15" s="549" t="s">
        <v>441</v>
      </c>
      <c r="AM15" s="549"/>
      <c r="AN15" s="234" t="s">
        <v>1</v>
      </c>
      <c r="AO15" s="549" t="s">
        <v>682</v>
      </c>
      <c r="AP15" s="549"/>
      <c r="AQ15" s="234" t="s">
        <v>1</v>
      </c>
      <c r="AR15" s="549" t="s">
        <v>1124</v>
      </c>
      <c r="AS15" s="549"/>
      <c r="AT15" s="235"/>
      <c r="AU15" s="234" t="s">
        <v>1</v>
      </c>
      <c r="AV15" s="549" t="s">
        <v>1128</v>
      </c>
      <c r="AW15" s="549"/>
      <c r="AX15" s="234" t="s">
        <v>1</v>
      </c>
      <c r="AY15" s="549" t="s">
        <v>702</v>
      </c>
      <c r="AZ15" s="549"/>
      <c r="BA15" s="234" t="s">
        <v>1</v>
      </c>
      <c r="BB15" s="549" t="s">
        <v>1138</v>
      </c>
      <c r="BC15" s="549"/>
      <c r="BD15" s="234" t="s">
        <v>1</v>
      </c>
      <c r="BE15" s="549"/>
      <c r="BF15" s="549"/>
      <c r="BG15" s="235"/>
      <c r="BH15" s="234" t="s">
        <v>1</v>
      </c>
      <c r="BI15" s="549"/>
      <c r="BJ15" s="549"/>
      <c r="BK15" s="234" t="s">
        <v>1</v>
      </c>
      <c r="BL15" s="549"/>
      <c r="BM15" s="549"/>
    </row>
    <row r="16" spans="1:65" ht="31.5" customHeight="1">
      <c r="A16" s="238" t="s">
        <v>1066</v>
      </c>
      <c r="B16" s="547">
        <v>44985</v>
      </c>
      <c r="C16" s="548"/>
      <c r="D16" s="238" t="s">
        <v>1066</v>
      </c>
      <c r="E16" s="547">
        <v>44985</v>
      </c>
      <c r="F16" s="548"/>
      <c r="G16" s="238"/>
      <c r="H16" s="238" t="s">
        <v>1066</v>
      </c>
      <c r="I16" s="547">
        <v>44985</v>
      </c>
      <c r="J16" s="548"/>
      <c r="K16" s="238" t="s">
        <v>1066</v>
      </c>
      <c r="L16" s="547">
        <v>44985</v>
      </c>
      <c r="M16" s="548"/>
      <c r="N16" s="238" t="s">
        <v>1066</v>
      </c>
      <c r="O16" s="547">
        <v>44985</v>
      </c>
      <c r="P16" s="548"/>
      <c r="Q16" s="238" t="s">
        <v>1066</v>
      </c>
      <c r="R16" s="547">
        <v>44985</v>
      </c>
      <c r="S16" s="548"/>
      <c r="T16" s="238"/>
      <c r="U16" s="238" t="s">
        <v>1066</v>
      </c>
      <c r="V16" s="547">
        <v>44985</v>
      </c>
      <c r="W16" s="548"/>
      <c r="X16" s="238" t="s">
        <v>1066</v>
      </c>
      <c r="Y16" s="547">
        <v>44985</v>
      </c>
      <c r="Z16" s="548"/>
      <c r="AA16" s="238" t="s">
        <v>1066</v>
      </c>
      <c r="AB16" s="547">
        <v>44985</v>
      </c>
      <c r="AC16" s="548"/>
      <c r="AD16" s="238" t="s">
        <v>1066</v>
      </c>
      <c r="AE16" s="547">
        <v>44985</v>
      </c>
      <c r="AF16" s="548"/>
      <c r="AG16" s="238"/>
      <c r="AH16" s="238" t="s">
        <v>1066</v>
      </c>
      <c r="AI16" s="547">
        <v>44985</v>
      </c>
      <c r="AJ16" s="548"/>
      <c r="AK16" s="238" t="s">
        <v>1066</v>
      </c>
      <c r="AL16" s="547">
        <v>44985</v>
      </c>
      <c r="AM16" s="548"/>
      <c r="AN16" s="238" t="s">
        <v>1066</v>
      </c>
      <c r="AO16" s="547">
        <v>44985</v>
      </c>
      <c r="AP16" s="548"/>
      <c r="AQ16" s="238" t="s">
        <v>1066</v>
      </c>
      <c r="AR16" s="547">
        <v>44985</v>
      </c>
      <c r="AS16" s="548"/>
      <c r="AT16" s="238"/>
      <c r="AU16" s="238" t="s">
        <v>1066</v>
      </c>
      <c r="AV16" s="547">
        <v>44985</v>
      </c>
      <c r="AW16" s="548"/>
      <c r="AX16" s="238" t="s">
        <v>1066</v>
      </c>
      <c r="AY16" s="547">
        <v>44985</v>
      </c>
      <c r="AZ16" s="548"/>
      <c r="BA16" s="238" t="s">
        <v>1066</v>
      </c>
      <c r="BB16" s="547">
        <v>44985</v>
      </c>
      <c r="BC16" s="548"/>
      <c r="BD16" s="238" t="s">
        <v>1066</v>
      </c>
      <c r="BE16" s="547">
        <v>44985</v>
      </c>
      <c r="BF16" s="548"/>
      <c r="BG16" s="238"/>
      <c r="BH16" s="238" t="s">
        <v>1066</v>
      </c>
      <c r="BI16" s="547">
        <v>44985</v>
      </c>
      <c r="BJ16" s="548"/>
      <c r="BK16" s="238" t="s">
        <v>1066</v>
      </c>
      <c r="BL16" s="547">
        <v>44985</v>
      </c>
      <c r="BM16" s="548"/>
    </row>
    <row r="17" spans="1:65" ht="31.5" customHeight="1">
      <c r="A17" s="234" t="s">
        <v>1</v>
      </c>
      <c r="B17" s="549" t="s">
        <v>1072</v>
      </c>
      <c r="C17" s="549"/>
      <c r="D17" s="234" t="s">
        <v>1</v>
      </c>
      <c r="E17" s="549" t="s">
        <v>644</v>
      </c>
      <c r="F17" s="549"/>
      <c r="G17" s="235"/>
      <c r="H17" s="234" t="s">
        <v>1</v>
      </c>
      <c r="I17" s="549" t="s">
        <v>267</v>
      </c>
      <c r="J17" s="549"/>
      <c r="K17" s="234" t="s">
        <v>1</v>
      </c>
      <c r="L17" s="549" t="s">
        <v>1081</v>
      </c>
      <c r="M17" s="549"/>
      <c r="N17" s="234" t="s">
        <v>1</v>
      </c>
      <c r="O17" s="549" t="s">
        <v>819</v>
      </c>
      <c r="P17" s="549"/>
      <c r="Q17" s="234" t="s">
        <v>1</v>
      </c>
      <c r="R17" s="549" t="s">
        <v>656</v>
      </c>
      <c r="S17" s="549"/>
      <c r="T17" s="235"/>
      <c r="U17" s="234" t="s">
        <v>1</v>
      </c>
      <c r="V17" s="549" t="s">
        <v>850</v>
      </c>
      <c r="W17" s="549"/>
      <c r="X17" s="234" t="s">
        <v>1</v>
      </c>
      <c r="Y17" s="549" t="s">
        <v>661</v>
      </c>
      <c r="Z17" s="549"/>
      <c r="AA17" s="234" t="s">
        <v>1</v>
      </c>
      <c r="AB17" s="549" t="s">
        <v>1107</v>
      </c>
      <c r="AC17" s="549"/>
      <c r="AD17" s="234" t="s">
        <v>1</v>
      </c>
      <c r="AE17" s="549" t="s">
        <v>666</v>
      </c>
      <c r="AF17" s="549"/>
      <c r="AG17" s="235"/>
      <c r="AH17" s="234" t="s">
        <v>1</v>
      </c>
      <c r="AI17" s="549" t="s">
        <v>1111</v>
      </c>
      <c r="AJ17" s="549"/>
      <c r="AK17" s="234" t="s">
        <v>1</v>
      </c>
      <c r="AL17" s="549" t="s">
        <v>28</v>
      </c>
      <c r="AM17" s="549"/>
      <c r="AN17" s="234" t="s">
        <v>1</v>
      </c>
      <c r="AO17" s="549" t="s">
        <v>943</v>
      </c>
      <c r="AP17" s="549"/>
      <c r="AQ17" s="234" t="s">
        <v>1</v>
      </c>
      <c r="AR17" s="549" t="s">
        <v>690</v>
      </c>
      <c r="AS17" s="549"/>
      <c r="AT17" s="235"/>
      <c r="AU17" s="234" t="s">
        <v>1</v>
      </c>
      <c r="AV17" s="549" t="s">
        <v>514</v>
      </c>
      <c r="AW17" s="549"/>
      <c r="AX17" s="234" t="s">
        <v>1</v>
      </c>
      <c r="AY17" s="549" t="s">
        <v>1134</v>
      </c>
      <c r="AZ17" s="549"/>
      <c r="BA17" s="234" t="s">
        <v>1</v>
      </c>
      <c r="BB17" s="549" t="s">
        <v>1139</v>
      </c>
      <c r="BC17" s="549"/>
      <c r="BD17" s="234" t="s">
        <v>1</v>
      </c>
      <c r="BE17" s="549"/>
      <c r="BF17" s="549"/>
      <c r="BG17" s="235"/>
      <c r="BH17" s="234" t="s">
        <v>1</v>
      </c>
      <c r="BI17" s="549"/>
      <c r="BJ17" s="549"/>
      <c r="BK17" s="234" t="s">
        <v>1</v>
      </c>
      <c r="BL17" s="549"/>
      <c r="BM17" s="549"/>
    </row>
    <row r="18" spans="1:65" ht="31.5" customHeight="1">
      <c r="A18" s="238" t="s">
        <v>1066</v>
      </c>
      <c r="B18" s="547">
        <v>44985</v>
      </c>
      <c r="C18" s="548"/>
      <c r="D18" s="238" t="s">
        <v>1066</v>
      </c>
      <c r="E18" s="547">
        <v>44985</v>
      </c>
      <c r="F18" s="548"/>
      <c r="G18" s="238"/>
      <c r="H18" s="238" t="s">
        <v>1066</v>
      </c>
      <c r="I18" s="547"/>
      <c r="J18" s="548"/>
      <c r="K18" s="238" t="s">
        <v>1066</v>
      </c>
      <c r="L18" s="547">
        <v>44985</v>
      </c>
      <c r="M18" s="548"/>
      <c r="N18" s="238" t="s">
        <v>1066</v>
      </c>
      <c r="O18" s="547">
        <v>44985</v>
      </c>
      <c r="P18" s="548"/>
      <c r="Q18" s="238" t="s">
        <v>1066</v>
      </c>
      <c r="R18" s="547">
        <v>44985</v>
      </c>
      <c r="S18" s="548"/>
      <c r="T18" s="238"/>
      <c r="U18" s="238" t="s">
        <v>1066</v>
      </c>
      <c r="V18" s="547">
        <v>44985</v>
      </c>
      <c r="W18" s="548"/>
      <c r="X18" s="238" t="s">
        <v>1066</v>
      </c>
      <c r="Y18" s="547">
        <v>44985</v>
      </c>
      <c r="Z18" s="548"/>
      <c r="AA18" s="238" t="s">
        <v>1066</v>
      </c>
      <c r="AB18" s="547">
        <v>44985</v>
      </c>
      <c r="AC18" s="548"/>
      <c r="AD18" s="238" t="s">
        <v>1066</v>
      </c>
      <c r="AE18" s="547">
        <v>44985</v>
      </c>
      <c r="AF18" s="548"/>
      <c r="AG18" s="238"/>
      <c r="AH18" s="238" t="s">
        <v>1066</v>
      </c>
      <c r="AI18" s="547">
        <v>44985</v>
      </c>
      <c r="AJ18" s="548"/>
      <c r="AK18" s="238" t="s">
        <v>1066</v>
      </c>
      <c r="AL18" s="547">
        <v>44985</v>
      </c>
      <c r="AM18" s="548"/>
      <c r="AN18" s="238" t="s">
        <v>1066</v>
      </c>
      <c r="AO18" s="547">
        <v>44985</v>
      </c>
      <c r="AP18" s="548"/>
      <c r="AQ18" s="238" t="s">
        <v>1066</v>
      </c>
      <c r="AR18" s="547">
        <v>44985</v>
      </c>
      <c r="AS18" s="548"/>
      <c r="AT18" s="238"/>
      <c r="AU18" s="238" t="s">
        <v>1066</v>
      </c>
      <c r="AV18" s="547">
        <v>44985</v>
      </c>
      <c r="AW18" s="548"/>
      <c r="AX18" s="238" t="s">
        <v>1066</v>
      </c>
      <c r="AY18" s="547">
        <v>44985</v>
      </c>
      <c r="AZ18" s="548"/>
      <c r="BA18" s="238" t="s">
        <v>1066</v>
      </c>
      <c r="BB18" s="547">
        <v>44985</v>
      </c>
      <c r="BC18" s="548"/>
      <c r="BD18" s="238" t="s">
        <v>1066</v>
      </c>
      <c r="BE18" s="547">
        <v>44985</v>
      </c>
      <c r="BF18" s="548"/>
      <c r="BG18" s="238"/>
      <c r="BH18" s="238" t="s">
        <v>1066</v>
      </c>
      <c r="BI18" s="547">
        <v>44985</v>
      </c>
      <c r="BJ18" s="548"/>
      <c r="BK18" s="238" t="s">
        <v>1066</v>
      </c>
      <c r="BL18" s="547">
        <v>44985</v>
      </c>
      <c r="BM18" s="548"/>
    </row>
    <row r="19" spans="1:65" ht="31.5" customHeight="1">
      <c r="A19" s="234" t="s">
        <v>1</v>
      </c>
      <c r="B19" s="549" t="s">
        <v>220</v>
      </c>
      <c r="C19" s="549"/>
      <c r="D19" s="234" t="s">
        <v>1</v>
      </c>
      <c r="E19" s="549" t="s">
        <v>591</v>
      </c>
      <c r="F19" s="549"/>
      <c r="G19" s="235"/>
      <c r="H19" s="234" t="s">
        <v>1</v>
      </c>
      <c r="I19" s="549" t="s">
        <v>264</v>
      </c>
      <c r="J19" s="549"/>
      <c r="K19" s="234" t="s">
        <v>1</v>
      </c>
      <c r="L19" s="549" t="s">
        <v>808</v>
      </c>
      <c r="M19" s="549"/>
      <c r="N19" s="234" t="s">
        <v>1</v>
      </c>
      <c r="O19" s="549" t="s">
        <v>1087</v>
      </c>
      <c r="P19" s="549"/>
      <c r="Q19" s="234" t="s">
        <v>1</v>
      </c>
      <c r="R19" s="549" t="s">
        <v>836</v>
      </c>
      <c r="S19" s="549"/>
      <c r="T19" s="235"/>
      <c r="U19" s="234" t="s">
        <v>1</v>
      </c>
      <c r="V19" s="549" t="s">
        <v>1094</v>
      </c>
      <c r="W19" s="549"/>
      <c r="X19" s="234" t="s">
        <v>1</v>
      </c>
      <c r="Y19" s="549" t="s">
        <v>1102</v>
      </c>
      <c r="Z19" s="549"/>
      <c r="AA19" s="234" t="s">
        <v>1</v>
      </c>
      <c r="AB19" s="549" t="s">
        <v>664</v>
      </c>
      <c r="AC19" s="549"/>
      <c r="AD19" s="234" t="s">
        <v>1</v>
      </c>
      <c r="AE19" s="549" t="s">
        <v>902</v>
      </c>
      <c r="AF19" s="549"/>
      <c r="AG19" s="235"/>
      <c r="AH19" s="234" t="s">
        <v>1</v>
      </c>
      <c r="AI19" s="549" t="s">
        <v>920</v>
      </c>
      <c r="AJ19" s="549"/>
      <c r="AK19" s="234" t="s">
        <v>1</v>
      </c>
      <c r="AL19" s="549" t="s">
        <v>575</v>
      </c>
      <c r="AM19" s="549"/>
      <c r="AN19" s="234" t="s">
        <v>1</v>
      </c>
      <c r="AO19" s="549" t="s">
        <v>1119</v>
      </c>
      <c r="AP19" s="549"/>
      <c r="AQ19" s="234" t="s">
        <v>1</v>
      </c>
      <c r="AR19" s="549" t="s">
        <v>962</v>
      </c>
      <c r="AS19" s="549"/>
      <c r="AT19" s="235"/>
      <c r="AU19" s="234" t="s">
        <v>1</v>
      </c>
      <c r="AV19" s="549" t="s">
        <v>699</v>
      </c>
      <c r="AW19" s="549"/>
      <c r="AX19" s="234" t="s">
        <v>1</v>
      </c>
      <c r="AY19" s="549" t="s">
        <v>701</v>
      </c>
      <c r="AZ19" s="549"/>
      <c r="BA19" s="234" t="s">
        <v>1</v>
      </c>
      <c r="BB19" s="549" t="s">
        <v>711</v>
      </c>
      <c r="BC19" s="549"/>
      <c r="BD19" s="234" t="s">
        <v>1</v>
      </c>
      <c r="BE19" s="549"/>
      <c r="BF19" s="549"/>
      <c r="BG19" s="235"/>
      <c r="BH19" s="234" t="s">
        <v>1</v>
      </c>
      <c r="BI19" s="549"/>
      <c r="BJ19" s="549"/>
      <c r="BK19" s="234" t="s">
        <v>1</v>
      </c>
      <c r="BL19" s="549"/>
      <c r="BM19" s="549"/>
    </row>
    <row r="20" spans="1:65" ht="31.5" customHeight="1">
      <c r="A20" s="238" t="s">
        <v>1066</v>
      </c>
      <c r="B20" s="547">
        <v>44985</v>
      </c>
      <c r="C20" s="548"/>
      <c r="D20" s="238" t="s">
        <v>1066</v>
      </c>
      <c r="E20" s="547">
        <v>44985</v>
      </c>
      <c r="F20" s="548"/>
      <c r="G20" s="238"/>
      <c r="H20" s="238" t="s">
        <v>1066</v>
      </c>
      <c r="I20" s="547">
        <v>44985</v>
      </c>
      <c r="J20" s="548"/>
      <c r="K20" s="238" t="s">
        <v>1066</v>
      </c>
      <c r="L20" s="547">
        <v>44985</v>
      </c>
      <c r="M20" s="548"/>
      <c r="N20" s="238" t="s">
        <v>1066</v>
      </c>
      <c r="O20" s="547">
        <v>44985</v>
      </c>
      <c r="P20" s="548"/>
      <c r="Q20" s="238" t="s">
        <v>1066</v>
      </c>
      <c r="R20" s="547">
        <v>44985</v>
      </c>
      <c r="S20" s="548"/>
      <c r="T20" s="238"/>
      <c r="U20" s="238" t="s">
        <v>1066</v>
      </c>
      <c r="V20" s="547">
        <v>44985</v>
      </c>
      <c r="W20" s="548"/>
      <c r="X20" s="238" t="s">
        <v>1066</v>
      </c>
      <c r="Y20" s="547">
        <v>44985</v>
      </c>
      <c r="Z20" s="548"/>
      <c r="AA20" s="238" t="s">
        <v>1066</v>
      </c>
      <c r="AB20" s="547">
        <v>44985</v>
      </c>
      <c r="AC20" s="548"/>
      <c r="AD20" s="238" t="s">
        <v>1066</v>
      </c>
      <c r="AE20" s="547">
        <v>44985</v>
      </c>
      <c r="AF20" s="548"/>
      <c r="AG20" s="238"/>
      <c r="AH20" s="238" t="s">
        <v>1066</v>
      </c>
      <c r="AI20" s="547">
        <v>44985</v>
      </c>
      <c r="AJ20" s="548"/>
      <c r="AK20" s="238" t="s">
        <v>1066</v>
      </c>
      <c r="AL20" s="547">
        <v>44985</v>
      </c>
      <c r="AM20" s="548"/>
      <c r="AN20" s="238" t="s">
        <v>1066</v>
      </c>
      <c r="AO20" s="547">
        <v>44985</v>
      </c>
      <c r="AP20" s="548"/>
      <c r="AQ20" s="238" t="s">
        <v>1066</v>
      </c>
      <c r="AR20" s="547">
        <v>44985</v>
      </c>
      <c r="AS20" s="548"/>
      <c r="AT20" s="238"/>
      <c r="AU20" s="238" t="s">
        <v>1066</v>
      </c>
      <c r="AV20" s="547">
        <v>44985</v>
      </c>
      <c r="AW20" s="548"/>
      <c r="AX20" s="238" t="s">
        <v>1066</v>
      </c>
      <c r="AY20" s="547">
        <v>44985</v>
      </c>
      <c r="AZ20" s="548"/>
      <c r="BA20" s="238" t="s">
        <v>1066</v>
      </c>
      <c r="BB20" s="547">
        <v>44985</v>
      </c>
      <c r="BC20" s="548"/>
      <c r="BD20" s="238" t="s">
        <v>1066</v>
      </c>
      <c r="BE20" s="547">
        <v>44985</v>
      </c>
      <c r="BF20" s="548"/>
      <c r="BG20" s="238"/>
      <c r="BH20" s="238" t="s">
        <v>1066</v>
      </c>
      <c r="BI20" s="547">
        <v>44985</v>
      </c>
      <c r="BJ20" s="548"/>
      <c r="BK20" s="238" t="s">
        <v>1066</v>
      </c>
      <c r="BL20" s="547">
        <v>44985</v>
      </c>
      <c r="BM20" s="548"/>
    </row>
    <row r="21" spans="1:65" ht="31.5" customHeight="1">
      <c r="A21" s="234" t="s">
        <v>1</v>
      </c>
      <c r="B21" s="549" t="s">
        <v>762</v>
      </c>
      <c r="C21" s="549"/>
      <c r="D21" s="234" t="s">
        <v>1</v>
      </c>
      <c r="E21" s="549" t="s">
        <v>774</v>
      </c>
      <c r="F21" s="549"/>
      <c r="G21" s="235"/>
      <c r="H21" s="234" t="s">
        <v>1</v>
      </c>
      <c r="I21" s="549" t="s">
        <v>795</v>
      </c>
      <c r="J21" s="549"/>
      <c r="K21" s="234" t="s">
        <v>1</v>
      </c>
      <c r="L21" s="549" t="s">
        <v>1082</v>
      </c>
      <c r="M21" s="549"/>
      <c r="N21" s="234" t="s">
        <v>1</v>
      </c>
      <c r="O21" s="549" t="s">
        <v>1088</v>
      </c>
      <c r="P21" s="549"/>
      <c r="Q21" s="234" t="s">
        <v>1</v>
      </c>
      <c r="R21" s="549" t="s">
        <v>1091</v>
      </c>
      <c r="S21" s="549"/>
      <c r="T21" s="235"/>
      <c r="U21" s="234" t="s">
        <v>1</v>
      </c>
      <c r="V21" s="549" t="s">
        <v>659</v>
      </c>
      <c r="W21" s="549"/>
      <c r="X21" s="234" t="s">
        <v>1</v>
      </c>
      <c r="Y21" s="549" t="s">
        <v>660</v>
      </c>
      <c r="Z21" s="549"/>
      <c r="AA21" s="234" t="s">
        <v>1</v>
      </c>
      <c r="AB21" s="549" t="s">
        <v>393</v>
      </c>
      <c r="AC21" s="549"/>
      <c r="AD21" s="234" t="s">
        <v>1</v>
      </c>
      <c r="AE21" s="549" t="s">
        <v>408</v>
      </c>
      <c r="AF21" s="549"/>
      <c r="AG21" s="235"/>
      <c r="AH21" s="234" t="s">
        <v>1</v>
      </c>
      <c r="AI21" s="549" t="s">
        <v>675</v>
      </c>
      <c r="AJ21" s="549"/>
      <c r="AK21" s="234" t="s">
        <v>1</v>
      </c>
      <c r="AL21" s="549" t="s">
        <v>445</v>
      </c>
      <c r="AM21" s="549"/>
      <c r="AN21" s="234" t="s">
        <v>1</v>
      </c>
      <c r="AO21" s="549" t="s">
        <v>688</v>
      </c>
      <c r="AP21" s="549"/>
      <c r="AQ21" s="234" t="s">
        <v>1</v>
      </c>
      <c r="AR21" s="549" t="s">
        <v>195</v>
      </c>
      <c r="AS21" s="549"/>
      <c r="AT21" s="235"/>
      <c r="AU21" s="234" t="s">
        <v>1</v>
      </c>
      <c r="AV21" s="549" t="s">
        <v>972</v>
      </c>
      <c r="AW21" s="549"/>
      <c r="AX21" s="234" t="s">
        <v>1</v>
      </c>
      <c r="AY21" s="549" t="s">
        <v>1135</v>
      </c>
      <c r="AZ21" s="549"/>
      <c r="BA21" s="234" t="s">
        <v>1</v>
      </c>
      <c r="BB21" s="549" t="s">
        <v>710</v>
      </c>
      <c r="BC21" s="549"/>
      <c r="BD21" s="234" t="s">
        <v>1</v>
      </c>
      <c r="BE21" s="549"/>
      <c r="BF21" s="549"/>
      <c r="BG21" s="235"/>
      <c r="BH21" s="234" t="s">
        <v>1</v>
      </c>
      <c r="BI21" s="549"/>
      <c r="BJ21" s="549"/>
      <c r="BK21" s="234" t="s">
        <v>1</v>
      </c>
      <c r="BL21" s="549"/>
      <c r="BM21" s="549"/>
    </row>
    <row r="22" spans="1:65" ht="31.5" customHeight="1">
      <c r="A22" s="238" t="s">
        <v>1066</v>
      </c>
      <c r="B22" s="547">
        <v>44985</v>
      </c>
      <c r="C22" s="548"/>
      <c r="D22" s="238" t="s">
        <v>1066</v>
      </c>
      <c r="E22" s="547">
        <v>44985</v>
      </c>
      <c r="F22" s="548"/>
      <c r="G22" s="238"/>
      <c r="H22" s="238" t="s">
        <v>1066</v>
      </c>
      <c r="I22" s="547">
        <v>44985</v>
      </c>
      <c r="J22" s="548"/>
      <c r="K22" s="238" t="s">
        <v>1066</v>
      </c>
      <c r="L22" s="547">
        <v>44985</v>
      </c>
      <c r="M22" s="548"/>
      <c r="N22" s="238" t="s">
        <v>1066</v>
      </c>
      <c r="O22" s="547">
        <v>44985</v>
      </c>
      <c r="P22" s="548"/>
      <c r="Q22" s="238" t="s">
        <v>1066</v>
      </c>
      <c r="R22" s="547">
        <v>44985</v>
      </c>
      <c r="S22" s="548"/>
      <c r="T22" s="238"/>
      <c r="U22" s="238" t="s">
        <v>1066</v>
      </c>
      <c r="V22" s="547">
        <v>44985</v>
      </c>
      <c r="W22" s="548"/>
      <c r="X22" s="238" t="s">
        <v>1066</v>
      </c>
      <c r="Y22" s="547">
        <v>44985</v>
      </c>
      <c r="Z22" s="548"/>
      <c r="AA22" s="238" t="s">
        <v>1066</v>
      </c>
      <c r="AB22" s="547">
        <v>44985</v>
      </c>
      <c r="AC22" s="548"/>
      <c r="AD22" s="238" t="s">
        <v>1066</v>
      </c>
      <c r="AE22" s="547">
        <v>44985</v>
      </c>
      <c r="AF22" s="548"/>
      <c r="AG22" s="238"/>
      <c r="AH22" s="238" t="s">
        <v>1066</v>
      </c>
      <c r="AI22" s="547">
        <v>44985</v>
      </c>
      <c r="AJ22" s="548"/>
      <c r="AK22" s="238" t="s">
        <v>1066</v>
      </c>
      <c r="AL22" s="547">
        <v>44985</v>
      </c>
      <c r="AM22" s="548"/>
      <c r="AN22" s="238" t="s">
        <v>1066</v>
      </c>
      <c r="AO22" s="547">
        <v>44985</v>
      </c>
      <c r="AP22" s="548"/>
      <c r="AQ22" s="238" t="s">
        <v>1066</v>
      </c>
      <c r="AR22" s="547">
        <v>44985</v>
      </c>
      <c r="AS22" s="548"/>
      <c r="AT22" s="238"/>
      <c r="AU22" s="238" t="s">
        <v>1066</v>
      </c>
      <c r="AV22" s="547">
        <v>44985</v>
      </c>
      <c r="AW22" s="548"/>
      <c r="AX22" s="238" t="s">
        <v>1066</v>
      </c>
      <c r="AY22" s="547">
        <v>44985</v>
      </c>
      <c r="AZ22" s="548"/>
      <c r="BA22" s="238" t="s">
        <v>1066</v>
      </c>
      <c r="BB22" s="547">
        <v>44985</v>
      </c>
      <c r="BC22" s="548"/>
      <c r="BD22" s="238" t="s">
        <v>1066</v>
      </c>
      <c r="BE22" s="547">
        <v>44985</v>
      </c>
      <c r="BF22" s="548"/>
      <c r="BG22" s="238"/>
      <c r="BH22" s="238" t="s">
        <v>1066</v>
      </c>
      <c r="BI22" s="547">
        <v>44985</v>
      </c>
      <c r="BJ22" s="548"/>
      <c r="BK22" s="238" t="s">
        <v>1066</v>
      </c>
      <c r="BL22" s="547">
        <v>44985</v>
      </c>
      <c r="BM22" s="548"/>
    </row>
    <row r="23" spans="1:65" ht="31.5" customHeight="1">
      <c r="A23" s="234" t="s">
        <v>1</v>
      </c>
      <c r="B23" s="549" t="s">
        <v>230</v>
      </c>
      <c r="C23" s="549"/>
      <c r="D23" s="234" t="s">
        <v>1</v>
      </c>
      <c r="E23" s="549" t="s">
        <v>775</v>
      </c>
      <c r="F23" s="549"/>
      <c r="G23" s="235"/>
      <c r="H23" s="234" t="s">
        <v>1</v>
      </c>
      <c r="I23" s="549" t="s">
        <v>648</v>
      </c>
      <c r="J23" s="549"/>
      <c r="K23" s="234" t="s">
        <v>1</v>
      </c>
      <c r="L23" s="549" t="s">
        <v>1083</v>
      </c>
      <c r="M23" s="549"/>
      <c r="N23" s="234" t="s">
        <v>1</v>
      </c>
      <c r="O23" s="549" t="s">
        <v>826</v>
      </c>
      <c r="P23" s="549"/>
      <c r="Q23" s="234" t="s">
        <v>1</v>
      </c>
      <c r="R23" s="549" t="s">
        <v>334</v>
      </c>
      <c r="S23" s="549"/>
      <c r="T23" s="235"/>
      <c r="U23" s="234" t="s">
        <v>1</v>
      </c>
      <c r="V23" s="549" t="s">
        <v>1095</v>
      </c>
      <c r="W23" s="549"/>
      <c r="X23" s="234" t="s">
        <v>1</v>
      </c>
      <c r="Y23" s="549" t="s">
        <v>1103</v>
      </c>
      <c r="Z23" s="549"/>
      <c r="AA23" s="234" t="s">
        <v>1</v>
      </c>
      <c r="AB23" s="549" t="s">
        <v>1108</v>
      </c>
      <c r="AC23" s="549"/>
      <c r="AD23" s="234" t="s">
        <v>1</v>
      </c>
      <c r="AE23" s="549" t="s">
        <v>667</v>
      </c>
      <c r="AF23" s="549"/>
      <c r="AG23" s="235"/>
      <c r="AH23" s="234" t="s">
        <v>1</v>
      </c>
      <c r="AI23" s="549" t="s">
        <v>921</v>
      </c>
      <c r="AJ23" s="549"/>
      <c r="AK23" s="234" t="s">
        <v>1</v>
      </c>
      <c r="AL23" s="549" t="s">
        <v>1115</v>
      </c>
      <c r="AM23" s="549"/>
      <c r="AN23" s="234" t="s">
        <v>1</v>
      </c>
      <c r="AO23" s="549" t="s">
        <v>463</v>
      </c>
      <c r="AP23" s="549"/>
      <c r="AQ23" s="234" t="s">
        <v>1</v>
      </c>
      <c r="AR23" s="549" t="s">
        <v>964</v>
      </c>
      <c r="AS23" s="549"/>
      <c r="AT23" s="235"/>
      <c r="AU23" s="234" t="s">
        <v>1</v>
      </c>
      <c r="AV23" s="549" t="s">
        <v>506</v>
      </c>
      <c r="AW23" s="549"/>
      <c r="AX23" s="234" t="s">
        <v>1</v>
      </c>
      <c r="AY23" s="549" t="s">
        <v>540</v>
      </c>
      <c r="AZ23" s="549"/>
      <c r="BA23" s="234" t="s">
        <v>1</v>
      </c>
      <c r="BB23" s="549" t="s">
        <v>1011</v>
      </c>
      <c r="BC23" s="549"/>
      <c r="BD23" s="234" t="s">
        <v>1</v>
      </c>
      <c r="BE23" s="549"/>
      <c r="BF23" s="549"/>
      <c r="BG23" s="235"/>
      <c r="BH23" s="234" t="s">
        <v>1</v>
      </c>
      <c r="BI23" s="549"/>
      <c r="BJ23" s="549"/>
      <c r="BK23" s="234" t="s">
        <v>1</v>
      </c>
      <c r="BL23" s="549"/>
      <c r="BM23" s="549"/>
    </row>
    <row r="24" spans="1:65" ht="31.5" customHeight="1">
      <c r="A24" s="238" t="s">
        <v>1066</v>
      </c>
      <c r="B24" s="547">
        <v>44985</v>
      </c>
      <c r="C24" s="548"/>
      <c r="D24" s="238" t="s">
        <v>1066</v>
      </c>
      <c r="E24" s="547">
        <v>44985</v>
      </c>
      <c r="F24" s="548"/>
      <c r="G24" s="238"/>
      <c r="H24" s="238" t="s">
        <v>1066</v>
      </c>
      <c r="I24" s="547">
        <v>44985</v>
      </c>
      <c r="J24" s="548"/>
      <c r="K24" s="238" t="s">
        <v>1066</v>
      </c>
      <c r="L24" s="547">
        <v>44985</v>
      </c>
      <c r="M24" s="548"/>
      <c r="N24" s="238" t="s">
        <v>1066</v>
      </c>
      <c r="O24" s="547">
        <v>44985</v>
      </c>
      <c r="P24" s="548"/>
      <c r="Q24" s="238" t="s">
        <v>1066</v>
      </c>
      <c r="R24" s="547">
        <v>44985</v>
      </c>
      <c r="S24" s="548"/>
      <c r="T24" s="238"/>
      <c r="U24" s="238" t="s">
        <v>1066</v>
      </c>
      <c r="V24" s="547">
        <v>44985</v>
      </c>
      <c r="W24" s="548"/>
      <c r="X24" s="238" t="s">
        <v>1066</v>
      </c>
      <c r="Y24" s="547">
        <v>44985</v>
      </c>
      <c r="Z24" s="548"/>
      <c r="AA24" s="238" t="s">
        <v>1066</v>
      </c>
      <c r="AB24" s="547">
        <v>44985</v>
      </c>
      <c r="AC24" s="548"/>
      <c r="AD24" s="238" t="s">
        <v>1066</v>
      </c>
      <c r="AE24" s="547">
        <v>44985</v>
      </c>
      <c r="AF24" s="548"/>
      <c r="AG24" s="238"/>
      <c r="AH24" s="238" t="s">
        <v>1066</v>
      </c>
      <c r="AI24" s="547">
        <v>44985</v>
      </c>
      <c r="AJ24" s="548"/>
      <c r="AK24" s="238" t="s">
        <v>1066</v>
      </c>
      <c r="AL24" s="547">
        <v>44985</v>
      </c>
      <c r="AM24" s="548"/>
      <c r="AN24" s="238" t="s">
        <v>1066</v>
      </c>
      <c r="AO24" s="547">
        <v>44985</v>
      </c>
      <c r="AP24" s="548"/>
      <c r="AQ24" s="238" t="s">
        <v>1066</v>
      </c>
      <c r="AR24" s="547">
        <v>44985</v>
      </c>
      <c r="AS24" s="548"/>
      <c r="AT24" s="238"/>
      <c r="AU24" s="238" t="s">
        <v>1066</v>
      </c>
      <c r="AV24" s="547">
        <v>44985</v>
      </c>
      <c r="AW24" s="548"/>
      <c r="AX24" s="238" t="s">
        <v>1066</v>
      </c>
      <c r="AY24" s="547">
        <v>44985</v>
      </c>
      <c r="AZ24" s="548"/>
      <c r="BA24" s="238" t="s">
        <v>1066</v>
      </c>
      <c r="BB24" s="547">
        <v>44985</v>
      </c>
      <c r="BC24" s="548"/>
      <c r="BD24" s="238" t="s">
        <v>1066</v>
      </c>
      <c r="BE24" s="547">
        <v>44985</v>
      </c>
      <c r="BF24" s="548"/>
      <c r="BG24" s="238"/>
      <c r="BH24" s="238" t="s">
        <v>1066</v>
      </c>
      <c r="BI24" s="547">
        <v>44985</v>
      </c>
      <c r="BJ24" s="548"/>
      <c r="BK24" s="238" t="s">
        <v>1066</v>
      </c>
      <c r="BL24" s="547">
        <v>44985</v>
      </c>
      <c r="BM24" s="548"/>
    </row>
    <row r="25" spans="1:65" ht="31.5" customHeight="1">
      <c r="A25" s="234" t="s">
        <v>1</v>
      </c>
      <c r="B25" s="549" t="s">
        <v>229</v>
      </c>
      <c r="C25" s="549"/>
      <c r="D25" s="234" t="s">
        <v>1</v>
      </c>
      <c r="E25" s="549" t="s">
        <v>776</v>
      </c>
      <c r="F25" s="549"/>
      <c r="G25" s="235"/>
      <c r="H25" s="234" t="s">
        <v>1</v>
      </c>
      <c r="I25" s="549" t="s">
        <v>650</v>
      </c>
      <c r="J25" s="549"/>
      <c r="K25" s="234" t="s">
        <v>1</v>
      </c>
      <c r="L25" s="549" t="s">
        <v>23</v>
      </c>
      <c r="M25" s="549"/>
      <c r="N25" s="234" t="s">
        <v>1</v>
      </c>
      <c r="O25" s="549" t="s">
        <v>651</v>
      </c>
      <c r="P25" s="549"/>
      <c r="Q25" s="234" t="s">
        <v>1</v>
      </c>
      <c r="R25" s="549" t="s">
        <v>336</v>
      </c>
      <c r="S25" s="549"/>
      <c r="T25" s="235"/>
      <c r="U25" s="234" t="s">
        <v>1</v>
      </c>
      <c r="V25" s="549" t="s">
        <v>1096</v>
      </c>
      <c r="W25" s="549"/>
      <c r="X25" s="234" t="s">
        <v>1</v>
      </c>
      <c r="Y25" s="549" t="s">
        <v>1104</v>
      </c>
      <c r="Z25" s="549"/>
      <c r="AA25" s="234" t="s">
        <v>1</v>
      </c>
      <c r="AB25" s="549" t="s">
        <v>665</v>
      </c>
      <c r="AC25" s="549"/>
      <c r="AD25" s="234" t="s">
        <v>1</v>
      </c>
      <c r="AE25" s="549" t="s">
        <v>407</v>
      </c>
      <c r="AF25" s="549"/>
      <c r="AG25" s="235"/>
      <c r="AH25" s="234" t="s">
        <v>1</v>
      </c>
      <c r="AI25" s="549" t="s">
        <v>676</v>
      </c>
      <c r="AJ25" s="549"/>
      <c r="AK25" s="234" t="s">
        <v>1</v>
      </c>
      <c r="AL25" s="549" t="s">
        <v>446</v>
      </c>
      <c r="AM25" s="549"/>
      <c r="AN25" s="234" t="s">
        <v>1</v>
      </c>
      <c r="AO25" s="549" t="s">
        <v>1120</v>
      </c>
      <c r="AP25" s="549"/>
      <c r="AQ25" s="234" t="s">
        <v>1</v>
      </c>
      <c r="AR25" s="549" t="s">
        <v>697</v>
      </c>
      <c r="AS25" s="549"/>
      <c r="AT25" s="235"/>
      <c r="AU25" s="234" t="s">
        <v>1</v>
      </c>
      <c r="AV25" s="549" t="s">
        <v>502</v>
      </c>
      <c r="AW25" s="549"/>
      <c r="AX25" s="234" t="s">
        <v>1</v>
      </c>
      <c r="AY25" s="549" t="s">
        <v>995</v>
      </c>
      <c r="AZ25" s="549"/>
      <c r="BA25" s="234" t="s">
        <v>1</v>
      </c>
      <c r="BB25" s="549" t="s">
        <v>1140</v>
      </c>
      <c r="BC25" s="549"/>
      <c r="BD25" s="234" t="s">
        <v>1</v>
      </c>
      <c r="BE25" s="549"/>
      <c r="BF25" s="549"/>
      <c r="BG25" s="235"/>
      <c r="BH25" s="234" t="s">
        <v>1</v>
      </c>
      <c r="BI25" s="549"/>
      <c r="BJ25" s="549"/>
      <c r="BK25" s="234" t="s">
        <v>1</v>
      </c>
      <c r="BL25" s="549"/>
      <c r="BM25" s="549"/>
    </row>
    <row r="26" spans="1:65" ht="31.5" customHeight="1">
      <c r="A26" s="238" t="s">
        <v>1066</v>
      </c>
      <c r="B26" s="547">
        <v>44985</v>
      </c>
      <c r="C26" s="548"/>
      <c r="D26" s="238" t="s">
        <v>1066</v>
      </c>
      <c r="E26" s="547">
        <v>44985</v>
      </c>
      <c r="F26" s="548"/>
      <c r="G26" s="238"/>
      <c r="H26" s="238" t="s">
        <v>1066</v>
      </c>
      <c r="I26" s="547">
        <v>44985</v>
      </c>
      <c r="J26" s="548"/>
      <c r="K26" s="238" t="s">
        <v>1066</v>
      </c>
      <c r="L26" s="547">
        <v>44985</v>
      </c>
      <c r="M26" s="548"/>
      <c r="N26" s="238" t="s">
        <v>1066</v>
      </c>
      <c r="O26" s="547">
        <v>44985</v>
      </c>
      <c r="P26" s="548"/>
      <c r="Q26" s="238" t="s">
        <v>1066</v>
      </c>
      <c r="R26" s="547">
        <v>44985</v>
      </c>
      <c r="S26" s="548"/>
      <c r="T26" s="238"/>
      <c r="U26" s="238" t="s">
        <v>1066</v>
      </c>
      <c r="V26" s="547">
        <v>44985</v>
      </c>
      <c r="W26" s="548"/>
      <c r="X26" s="238" t="s">
        <v>1066</v>
      </c>
      <c r="Y26" s="547">
        <v>44985</v>
      </c>
      <c r="Z26" s="548"/>
      <c r="AA26" s="238" t="s">
        <v>1066</v>
      </c>
      <c r="AB26" s="547">
        <v>44985</v>
      </c>
      <c r="AC26" s="548"/>
      <c r="AD26" s="238" t="s">
        <v>1066</v>
      </c>
      <c r="AE26" s="547">
        <v>44985</v>
      </c>
      <c r="AF26" s="548"/>
      <c r="AG26" s="238"/>
      <c r="AH26" s="238" t="s">
        <v>1066</v>
      </c>
      <c r="AI26" s="547">
        <v>44985</v>
      </c>
      <c r="AJ26" s="548"/>
      <c r="AK26" s="238" t="s">
        <v>1066</v>
      </c>
      <c r="AL26" s="547">
        <v>44985</v>
      </c>
      <c r="AM26" s="548"/>
      <c r="AN26" s="238" t="s">
        <v>1066</v>
      </c>
      <c r="AO26" s="547">
        <v>44985</v>
      </c>
      <c r="AP26" s="548"/>
      <c r="AQ26" s="238" t="s">
        <v>1066</v>
      </c>
      <c r="AR26" s="547">
        <v>44985</v>
      </c>
      <c r="AS26" s="548"/>
      <c r="AT26" s="238"/>
      <c r="AU26" s="238" t="s">
        <v>1066</v>
      </c>
      <c r="AV26" s="547">
        <v>44985</v>
      </c>
      <c r="AW26" s="548"/>
      <c r="AX26" s="238" t="s">
        <v>1066</v>
      </c>
      <c r="AY26" s="547">
        <v>44985</v>
      </c>
      <c r="AZ26" s="548"/>
      <c r="BA26" s="238" t="s">
        <v>1066</v>
      </c>
      <c r="BB26" s="547">
        <v>44985</v>
      </c>
      <c r="BC26" s="548"/>
      <c r="BD26" s="238" t="s">
        <v>1066</v>
      </c>
      <c r="BE26" s="547">
        <v>44985</v>
      </c>
      <c r="BF26" s="548"/>
      <c r="BG26" s="238"/>
      <c r="BH26" s="238" t="s">
        <v>1066</v>
      </c>
      <c r="BI26" s="547">
        <v>44985</v>
      </c>
      <c r="BJ26" s="548"/>
      <c r="BK26" s="238" t="s">
        <v>1066</v>
      </c>
      <c r="BL26" s="547">
        <v>44985</v>
      </c>
      <c r="BM26" s="548"/>
    </row>
    <row r="27" spans="1:65" ht="31.5" customHeight="1">
      <c r="B27" s="237"/>
      <c r="C27" s="234"/>
      <c r="E27" s="237"/>
      <c r="F27" s="234"/>
      <c r="G27" s="234"/>
      <c r="I27" s="237"/>
      <c r="J27" s="234"/>
      <c r="L27" s="237"/>
      <c r="M27" s="234"/>
      <c r="O27" s="237"/>
      <c r="P27" s="234"/>
      <c r="R27" s="237"/>
      <c r="S27" s="234"/>
      <c r="T27" s="234"/>
      <c r="V27" s="237"/>
      <c r="W27" s="234"/>
      <c r="Y27" s="237"/>
      <c r="Z27" s="234"/>
      <c r="AB27" s="237"/>
      <c r="AC27" s="234"/>
      <c r="AE27" s="237"/>
      <c r="AF27" s="234"/>
      <c r="AG27" s="234"/>
      <c r="AI27" s="237"/>
      <c r="AJ27" s="234"/>
      <c r="AL27" s="237"/>
      <c r="AM27" s="234"/>
      <c r="AO27" s="237"/>
      <c r="AP27" s="234"/>
      <c r="AR27" s="237"/>
      <c r="AS27" s="234"/>
      <c r="AT27" s="234"/>
      <c r="AV27" s="237"/>
      <c r="AW27" s="234"/>
      <c r="AY27" s="237"/>
      <c r="AZ27" s="234"/>
      <c r="BB27" s="237"/>
      <c r="BC27" s="234"/>
      <c r="BE27" s="237"/>
      <c r="BF27" s="234"/>
      <c r="BG27" s="234"/>
      <c r="BI27" s="237"/>
      <c r="BJ27" s="234"/>
      <c r="BL27" s="237"/>
      <c r="BM27" s="234"/>
    </row>
  </sheetData>
  <mergeCells count="520">
    <mergeCell ref="BB25:BC25"/>
    <mergeCell ref="BE25:BF25"/>
    <mergeCell ref="BI25:BJ25"/>
    <mergeCell ref="BL25:BM25"/>
    <mergeCell ref="BB26:BC26"/>
    <mergeCell ref="BE26:BF26"/>
    <mergeCell ref="BI26:BJ26"/>
    <mergeCell ref="BL26:BM26"/>
    <mergeCell ref="BB23:BC23"/>
    <mergeCell ref="BE23:BF23"/>
    <mergeCell ref="BI23:BJ23"/>
    <mergeCell ref="BL23:BM23"/>
    <mergeCell ref="BB24:BC24"/>
    <mergeCell ref="BE24:BF24"/>
    <mergeCell ref="BI24:BJ24"/>
    <mergeCell ref="BL24:BM24"/>
    <mergeCell ref="BB21:BC21"/>
    <mergeCell ref="BE21:BF21"/>
    <mergeCell ref="BI21:BJ21"/>
    <mergeCell ref="BL21:BM21"/>
    <mergeCell ref="BB22:BC22"/>
    <mergeCell ref="BE22:BF22"/>
    <mergeCell ref="BI22:BJ22"/>
    <mergeCell ref="BL22:BM22"/>
    <mergeCell ref="BB19:BC19"/>
    <mergeCell ref="BE19:BF19"/>
    <mergeCell ref="BI19:BJ19"/>
    <mergeCell ref="BL19:BM19"/>
    <mergeCell ref="BB20:BC20"/>
    <mergeCell ref="BE20:BF20"/>
    <mergeCell ref="BI20:BJ20"/>
    <mergeCell ref="BL20:BM20"/>
    <mergeCell ref="BB17:BC17"/>
    <mergeCell ref="BE17:BF17"/>
    <mergeCell ref="BI17:BJ17"/>
    <mergeCell ref="BL17:BM17"/>
    <mergeCell ref="BB18:BC18"/>
    <mergeCell ref="BE18:BF18"/>
    <mergeCell ref="BI18:BJ18"/>
    <mergeCell ref="BL18:BM18"/>
    <mergeCell ref="BB15:BC15"/>
    <mergeCell ref="BE15:BF15"/>
    <mergeCell ref="BI15:BJ15"/>
    <mergeCell ref="BL15:BM15"/>
    <mergeCell ref="BB16:BC16"/>
    <mergeCell ref="BE16:BF16"/>
    <mergeCell ref="BI16:BJ16"/>
    <mergeCell ref="BL16:BM16"/>
    <mergeCell ref="BB13:BC13"/>
    <mergeCell ref="BE13:BF13"/>
    <mergeCell ref="BI13:BJ13"/>
    <mergeCell ref="BL13:BM13"/>
    <mergeCell ref="BB14:BC14"/>
    <mergeCell ref="BE14:BF14"/>
    <mergeCell ref="BI14:BJ14"/>
    <mergeCell ref="BL14:BM14"/>
    <mergeCell ref="BB11:BC11"/>
    <mergeCell ref="BE11:BF11"/>
    <mergeCell ref="BI11:BJ11"/>
    <mergeCell ref="BL11:BM11"/>
    <mergeCell ref="BB12:BC12"/>
    <mergeCell ref="BE12:BF12"/>
    <mergeCell ref="BI12:BJ12"/>
    <mergeCell ref="BL12:BM12"/>
    <mergeCell ref="BB9:BC9"/>
    <mergeCell ref="BE9:BF9"/>
    <mergeCell ref="BI9:BJ9"/>
    <mergeCell ref="BL9:BM9"/>
    <mergeCell ref="BB10:BC10"/>
    <mergeCell ref="BE10:BF10"/>
    <mergeCell ref="BI10:BJ10"/>
    <mergeCell ref="BL10:BM10"/>
    <mergeCell ref="BB7:BC7"/>
    <mergeCell ref="BE7:BF7"/>
    <mergeCell ref="BI7:BJ7"/>
    <mergeCell ref="BL7:BM7"/>
    <mergeCell ref="BB8:BC8"/>
    <mergeCell ref="BE8:BF8"/>
    <mergeCell ref="BI8:BJ8"/>
    <mergeCell ref="BL8:BM8"/>
    <mergeCell ref="BB5:BC5"/>
    <mergeCell ref="BE5:BF5"/>
    <mergeCell ref="BI5:BJ5"/>
    <mergeCell ref="BL5:BM5"/>
    <mergeCell ref="BB6:BC6"/>
    <mergeCell ref="BE6:BF6"/>
    <mergeCell ref="BI6:BJ6"/>
    <mergeCell ref="BL6:BM6"/>
    <mergeCell ref="BB3:BC3"/>
    <mergeCell ref="BE3:BF3"/>
    <mergeCell ref="BI3:BJ3"/>
    <mergeCell ref="BL3:BM3"/>
    <mergeCell ref="BB4:BC4"/>
    <mergeCell ref="BE4:BF4"/>
    <mergeCell ref="BI4:BJ4"/>
    <mergeCell ref="BL4:BM4"/>
    <mergeCell ref="BB1:BC1"/>
    <mergeCell ref="BE1:BF1"/>
    <mergeCell ref="BI1:BJ1"/>
    <mergeCell ref="BL1:BM1"/>
    <mergeCell ref="BB2:BC2"/>
    <mergeCell ref="BE2:BF2"/>
    <mergeCell ref="BI2:BJ2"/>
    <mergeCell ref="BL2:BM2"/>
    <mergeCell ref="AO25:AP25"/>
    <mergeCell ref="AR25:AS25"/>
    <mergeCell ref="AV25:AW25"/>
    <mergeCell ref="AY25:AZ25"/>
    <mergeCell ref="AO21:AP21"/>
    <mergeCell ref="AR21:AS21"/>
    <mergeCell ref="AV21:AW21"/>
    <mergeCell ref="AY21:AZ21"/>
    <mergeCell ref="AO22:AP22"/>
    <mergeCell ref="AR22:AS22"/>
    <mergeCell ref="AV22:AW22"/>
    <mergeCell ref="AY22:AZ22"/>
    <mergeCell ref="AO19:AP19"/>
    <mergeCell ref="AR19:AS19"/>
    <mergeCell ref="AV19:AW19"/>
    <mergeCell ref="AY19:AZ19"/>
    <mergeCell ref="AO26:AP26"/>
    <mergeCell ref="AR26:AS26"/>
    <mergeCell ref="AV26:AW26"/>
    <mergeCell ref="AY26:AZ26"/>
    <mergeCell ref="AO23:AP23"/>
    <mergeCell ref="AR23:AS23"/>
    <mergeCell ref="AV23:AW23"/>
    <mergeCell ref="AY23:AZ23"/>
    <mergeCell ref="AO24:AP24"/>
    <mergeCell ref="AR24:AS24"/>
    <mergeCell ref="AV24:AW24"/>
    <mergeCell ref="AY24:AZ24"/>
    <mergeCell ref="AO20:AP20"/>
    <mergeCell ref="AR20:AS20"/>
    <mergeCell ref="AV20:AW20"/>
    <mergeCell ref="AY20:AZ20"/>
    <mergeCell ref="AO17:AP17"/>
    <mergeCell ref="AR17:AS17"/>
    <mergeCell ref="AV17:AW17"/>
    <mergeCell ref="AY17:AZ17"/>
    <mergeCell ref="AO18:AP18"/>
    <mergeCell ref="AR18:AS18"/>
    <mergeCell ref="AV18:AW18"/>
    <mergeCell ref="AY18:AZ18"/>
    <mergeCell ref="AO15:AP15"/>
    <mergeCell ref="AR15:AS15"/>
    <mergeCell ref="AV15:AW15"/>
    <mergeCell ref="AY15:AZ15"/>
    <mergeCell ref="AO16:AP16"/>
    <mergeCell ref="AR16:AS16"/>
    <mergeCell ref="AV16:AW16"/>
    <mergeCell ref="AY16:AZ16"/>
    <mergeCell ref="AO13:AP13"/>
    <mergeCell ref="AR13:AS13"/>
    <mergeCell ref="AV13:AW13"/>
    <mergeCell ref="AY13:AZ13"/>
    <mergeCell ref="AO14:AP14"/>
    <mergeCell ref="AR14:AS14"/>
    <mergeCell ref="AV14:AW14"/>
    <mergeCell ref="AY14:AZ14"/>
    <mergeCell ref="AO11:AP11"/>
    <mergeCell ref="AR11:AS11"/>
    <mergeCell ref="AV11:AW11"/>
    <mergeCell ref="AY11:AZ11"/>
    <mergeCell ref="AO12:AP12"/>
    <mergeCell ref="AR12:AS12"/>
    <mergeCell ref="AV12:AW12"/>
    <mergeCell ref="AY12:AZ12"/>
    <mergeCell ref="AO9:AP9"/>
    <mergeCell ref="AR9:AS9"/>
    <mergeCell ref="AV9:AW9"/>
    <mergeCell ref="AY9:AZ9"/>
    <mergeCell ref="AO10:AP10"/>
    <mergeCell ref="AR10:AS10"/>
    <mergeCell ref="AV10:AW10"/>
    <mergeCell ref="AY10:AZ10"/>
    <mergeCell ref="AO7:AP7"/>
    <mergeCell ref="AR7:AS7"/>
    <mergeCell ref="AV7:AW7"/>
    <mergeCell ref="AY7:AZ7"/>
    <mergeCell ref="AO8:AP8"/>
    <mergeCell ref="AR8:AS8"/>
    <mergeCell ref="AV8:AW8"/>
    <mergeCell ref="AY8:AZ8"/>
    <mergeCell ref="AO5:AP5"/>
    <mergeCell ref="AR5:AS5"/>
    <mergeCell ref="AV5:AW5"/>
    <mergeCell ref="AY5:AZ5"/>
    <mergeCell ref="AO6:AP6"/>
    <mergeCell ref="AR6:AS6"/>
    <mergeCell ref="AV6:AW6"/>
    <mergeCell ref="AY6:AZ6"/>
    <mergeCell ref="AO3:AP3"/>
    <mergeCell ref="AR3:AS3"/>
    <mergeCell ref="AV3:AW3"/>
    <mergeCell ref="AY3:AZ3"/>
    <mergeCell ref="AO4:AP4"/>
    <mergeCell ref="AR4:AS4"/>
    <mergeCell ref="AV4:AW4"/>
    <mergeCell ref="AY4:AZ4"/>
    <mergeCell ref="AO1:AP1"/>
    <mergeCell ref="AR1:AS1"/>
    <mergeCell ref="AV1:AW1"/>
    <mergeCell ref="AY1:AZ1"/>
    <mergeCell ref="AO2:AP2"/>
    <mergeCell ref="AR2:AS2"/>
    <mergeCell ref="AV2:AW2"/>
    <mergeCell ref="AY2:AZ2"/>
    <mergeCell ref="AB25:AC25"/>
    <mergeCell ref="AE25:AF25"/>
    <mergeCell ref="AI25:AJ25"/>
    <mergeCell ref="AL25:AM25"/>
    <mergeCell ref="AB26:AC26"/>
    <mergeCell ref="AE26:AF26"/>
    <mergeCell ref="AI26:AJ26"/>
    <mergeCell ref="AL26:AM26"/>
    <mergeCell ref="AB23:AC23"/>
    <mergeCell ref="AE23:AF23"/>
    <mergeCell ref="AI23:AJ23"/>
    <mergeCell ref="AL23:AM23"/>
    <mergeCell ref="AB24:AC24"/>
    <mergeCell ref="AE24:AF24"/>
    <mergeCell ref="AI24:AJ24"/>
    <mergeCell ref="AL24:AM24"/>
    <mergeCell ref="AB21:AC21"/>
    <mergeCell ref="AE21:AF21"/>
    <mergeCell ref="AI21:AJ21"/>
    <mergeCell ref="AL21:AM21"/>
    <mergeCell ref="AB22:AC22"/>
    <mergeCell ref="AE22:AF22"/>
    <mergeCell ref="AI22:AJ22"/>
    <mergeCell ref="AL22:AM22"/>
    <mergeCell ref="AB19:AC19"/>
    <mergeCell ref="AE19:AF19"/>
    <mergeCell ref="AI19:AJ19"/>
    <mergeCell ref="AL19:AM19"/>
    <mergeCell ref="AB20:AC20"/>
    <mergeCell ref="AE20:AF20"/>
    <mergeCell ref="AI20:AJ20"/>
    <mergeCell ref="AL20:AM20"/>
    <mergeCell ref="AB17:AC17"/>
    <mergeCell ref="AE17:AF17"/>
    <mergeCell ref="AI17:AJ17"/>
    <mergeCell ref="AL17:AM17"/>
    <mergeCell ref="AB18:AC18"/>
    <mergeCell ref="AE18:AF18"/>
    <mergeCell ref="AI18:AJ18"/>
    <mergeCell ref="AL18:AM18"/>
    <mergeCell ref="AB15:AC15"/>
    <mergeCell ref="AE15:AF15"/>
    <mergeCell ref="AI15:AJ15"/>
    <mergeCell ref="AL15:AM15"/>
    <mergeCell ref="AB16:AC16"/>
    <mergeCell ref="AE16:AF16"/>
    <mergeCell ref="AI16:AJ16"/>
    <mergeCell ref="AL16:AM16"/>
    <mergeCell ref="AB13:AC13"/>
    <mergeCell ref="AE13:AF13"/>
    <mergeCell ref="AI13:AJ13"/>
    <mergeCell ref="AL13:AM13"/>
    <mergeCell ref="AB14:AC14"/>
    <mergeCell ref="AE14:AF14"/>
    <mergeCell ref="AI14:AJ14"/>
    <mergeCell ref="AL14:AM14"/>
    <mergeCell ref="AB11:AC11"/>
    <mergeCell ref="AE11:AF11"/>
    <mergeCell ref="AI11:AJ11"/>
    <mergeCell ref="AL11:AM11"/>
    <mergeCell ref="AB12:AC12"/>
    <mergeCell ref="AE12:AF12"/>
    <mergeCell ref="AI12:AJ12"/>
    <mergeCell ref="AL12:AM12"/>
    <mergeCell ref="AB9:AC9"/>
    <mergeCell ref="AE9:AF9"/>
    <mergeCell ref="AI9:AJ9"/>
    <mergeCell ref="AL9:AM9"/>
    <mergeCell ref="AB10:AC10"/>
    <mergeCell ref="AE10:AF10"/>
    <mergeCell ref="AI10:AJ10"/>
    <mergeCell ref="AL10:AM10"/>
    <mergeCell ref="AB7:AC7"/>
    <mergeCell ref="AE7:AF7"/>
    <mergeCell ref="AI7:AJ7"/>
    <mergeCell ref="AL7:AM7"/>
    <mergeCell ref="AB8:AC8"/>
    <mergeCell ref="AE8:AF8"/>
    <mergeCell ref="AI8:AJ8"/>
    <mergeCell ref="AL8:AM8"/>
    <mergeCell ref="AB5:AC5"/>
    <mergeCell ref="AE5:AF5"/>
    <mergeCell ref="AI5:AJ5"/>
    <mergeCell ref="AL5:AM5"/>
    <mergeCell ref="AB6:AC6"/>
    <mergeCell ref="AE6:AF6"/>
    <mergeCell ref="AI6:AJ6"/>
    <mergeCell ref="AL6:AM6"/>
    <mergeCell ref="AB3:AC3"/>
    <mergeCell ref="AE3:AF3"/>
    <mergeCell ref="AI3:AJ3"/>
    <mergeCell ref="AL3:AM3"/>
    <mergeCell ref="AB4:AC4"/>
    <mergeCell ref="AE4:AF4"/>
    <mergeCell ref="AI4:AJ4"/>
    <mergeCell ref="AL4:AM4"/>
    <mergeCell ref="AB1:AC1"/>
    <mergeCell ref="AE1:AF1"/>
    <mergeCell ref="AI1:AJ1"/>
    <mergeCell ref="AL1:AM1"/>
    <mergeCell ref="AB2:AC2"/>
    <mergeCell ref="AE2:AF2"/>
    <mergeCell ref="AI2:AJ2"/>
    <mergeCell ref="AL2:AM2"/>
    <mergeCell ref="O25:P25"/>
    <mergeCell ref="R25:S25"/>
    <mergeCell ref="V25:W25"/>
    <mergeCell ref="Y25:Z25"/>
    <mergeCell ref="O21:P21"/>
    <mergeCell ref="R21:S21"/>
    <mergeCell ref="V21:W21"/>
    <mergeCell ref="Y21:Z21"/>
    <mergeCell ref="O22:P22"/>
    <mergeCell ref="R22:S22"/>
    <mergeCell ref="V22:W22"/>
    <mergeCell ref="Y22:Z22"/>
    <mergeCell ref="O19:P19"/>
    <mergeCell ref="R19:S19"/>
    <mergeCell ref="V19:W19"/>
    <mergeCell ref="Y19:Z19"/>
    <mergeCell ref="O26:P26"/>
    <mergeCell ref="R26:S26"/>
    <mergeCell ref="V26:W26"/>
    <mergeCell ref="Y26:Z26"/>
    <mergeCell ref="O23:P23"/>
    <mergeCell ref="R23:S23"/>
    <mergeCell ref="V23:W23"/>
    <mergeCell ref="Y23:Z23"/>
    <mergeCell ref="O24:P24"/>
    <mergeCell ref="R24:S24"/>
    <mergeCell ref="V24:W24"/>
    <mergeCell ref="Y24:Z24"/>
    <mergeCell ref="O20:P20"/>
    <mergeCell ref="R20:S20"/>
    <mergeCell ref="V20:W20"/>
    <mergeCell ref="Y20:Z20"/>
    <mergeCell ref="O17:P17"/>
    <mergeCell ref="R17:S17"/>
    <mergeCell ref="V17:W17"/>
    <mergeCell ref="Y17:Z17"/>
    <mergeCell ref="O18:P18"/>
    <mergeCell ref="R18:S18"/>
    <mergeCell ref="V18:W18"/>
    <mergeCell ref="Y18:Z18"/>
    <mergeCell ref="O15:P15"/>
    <mergeCell ref="R15:S15"/>
    <mergeCell ref="V15:W15"/>
    <mergeCell ref="Y15:Z15"/>
    <mergeCell ref="O16:P16"/>
    <mergeCell ref="R16:S16"/>
    <mergeCell ref="V16:W16"/>
    <mergeCell ref="Y16:Z16"/>
    <mergeCell ref="O13:P13"/>
    <mergeCell ref="R13:S13"/>
    <mergeCell ref="V13:W13"/>
    <mergeCell ref="Y13:Z13"/>
    <mergeCell ref="O14:P14"/>
    <mergeCell ref="R14:S14"/>
    <mergeCell ref="V14:W14"/>
    <mergeCell ref="Y14:Z14"/>
    <mergeCell ref="O11:P11"/>
    <mergeCell ref="R11:S11"/>
    <mergeCell ref="V11:W11"/>
    <mergeCell ref="Y11:Z11"/>
    <mergeCell ref="O12:P12"/>
    <mergeCell ref="R12:S12"/>
    <mergeCell ref="V12:W12"/>
    <mergeCell ref="Y12:Z12"/>
    <mergeCell ref="O9:P9"/>
    <mergeCell ref="R9:S9"/>
    <mergeCell ref="V9:W9"/>
    <mergeCell ref="Y9:Z9"/>
    <mergeCell ref="O10:P10"/>
    <mergeCell ref="R10:S10"/>
    <mergeCell ref="V10:W10"/>
    <mergeCell ref="Y10:Z10"/>
    <mergeCell ref="O7:P7"/>
    <mergeCell ref="R7:S7"/>
    <mergeCell ref="V7:W7"/>
    <mergeCell ref="Y7:Z7"/>
    <mergeCell ref="O8:P8"/>
    <mergeCell ref="R8:S8"/>
    <mergeCell ref="V8:W8"/>
    <mergeCell ref="Y8:Z8"/>
    <mergeCell ref="O5:P5"/>
    <mergeCell ref="R5:S5"/>
    <mergeCell ref="V5:W5"/>
    <mergeCell ref="Y5:Z5"/>
    <mergeCell ref="O6:P6"/>
    <mergeCell ref="R6:S6"/>
    <mergeCell ref="V6:W6"/>
    <mergeCell ref="Y6:Z6"/>
    <mergeCell ref="O3:P3"/>
    <mergeCell ref="R3:S3"/>
    <mergeCell ref="V3:W3"/>
    <mergeCell ref="Y3:Z3"/>
    <mergeCell ref="O4:P4"/>
    <mergeCell ref="R4:S4"/>
    <mergeCell ref="V4:W4"/>
    <mergeCell ref="Y4:Z4"/>
    <mergeCell ref="O1:P1"/>
    <mergeCell ref="R1:S1"/>
    <mergeCell ref="V1:W1"/>
    <mergeCell ref="Y1:Z1"/>
    <mergeCell ref="O2:P2"/>
    <mergeCell ref="R2:S2"/>
    <mergeCell ref="V2:W2"/>
    <mergeCell ref="Y2:Z2"/>
    <mergeCell ref="E25:F25"/>
    <mergeCell ref="I25:J25"/>
    <mergeCell ref="L25:M25"/>
    <mergeCell ref="B26:C26"/>
    <mergeCell ref="E26:F26"/>
    <mergeCell ref="I26:J26"/>
    <mergeCell ref="L26:M26"/>
    <mergeCell ref="E23:F23"/>
    <mergeCell ref="I23:J23"/>
    <mergeCell ref="L23:M23"/>
    <mergeCell ref="E24:F24"/>
    <mergeCell ref="I24:J24"/>
    <mergeCell ref="L24:M24"/>
    <mergeCell ref="E21:F21"/>
    <mergeCell ref="I21:J21"/>
    <mergeCell ref="L21:M21"/>
    <mergeCell ref="E22:F22"/>
    <mergeCell ref="I22:J22"/>
    <mergeCell ref="L22:M22"/>
    <mergeCell ref="E19:F19"/>
    <mergeCell ref="I19:J19"/>
    <mergeCell ref="L19:M19"/>
    <mergeCell ref="E20:F20"/>
    <mergeCell ref="I20:J20"/>
    <mergeCell ref="L20:M20"/>
    <mergeCell ref="E17:F17"/>
    <mergeCell ref="I17:J17"/>
    <mergeCell ref="L17:M17"/>
    <mergeCell ref="E18:F18"/>
    <mergeCell ref="I18:J18"/>
    <mergeCell ref="L18:M18"/>
    <mergeCell ref="E15:F15"/>
    <mergeCell ref="I15:J15"/>
    <mergeCell ref="L15:M15"/>
    <mergeCell ref="E16:F16"/>
    <mergeCell ref="I16:J16"/>
    <mergeCell ref="L16:M16"/>
    <mergeCell ref="E13:F13"/>
    <mergeCell ref="I13:J13"/>
    <mergeCell ref="L13:M13"/>
    <mergeCell ref="E14:F14"/>
    <mergeCell ref="I14:J14"/>
    <mergeCell ref="L14:M14"/>
    <mergeCell ref="B11:C11"/>
    <mergeCell ref="E11:F11"/>
    <mergeCell ref="I11:J11"/>
    <mergeCell ref="L11:M11"/>
    <mergeCell ref="B12:C12"/>
    <mergeCell ref="E12:F12"/>
    <mergeCell ref="I12:J12"/>
    <mergeCell ref="L12:M12"/>
    <mergeCell ref="I8:J8"/>
    <mergeCell ref="L8:M8"/>
    <mergeCell ref="E9:F9"/>
    <mergeCell ref="I9:J9"/>
    <mergeCell ref="L9:M9"/>
    <mergeCell ref="E10:F10"/>
    <mergeCell ref="I10:J10"/>
    <mergeCell ref="L10:M10"/>
    <mergeCell ref="I5:J5"/>
    <mergeCell ref="L5:M5"/>
    <mergeCell ref="I6:J6"/>
    <mergeCell ref="L6:M6"/>
    <mergeCell ref="I7:J7"/>
    <mergeCell ref="L7:M7"/>
    <mergeCell ref="E7:F7"/>
    <mergeCell ref="E8:F8"/>
    <mergeCell ref="E5:F5"/>
    <mergeCell ref="E6:F6"/>
    <mergeCell ref="I1:J1"/>
    <mergeCell ref="L1:M1"/>
    <mergeCell ref="I2:J2"/>
    <mergeCell ref="L2:M2"/>
    <mergeCell ref="I3:J3"/>
    <mergeCell ref="L3:M3"/>
    <mergeCell ref="I4:J4"/>
    <mergeCell ref="L4:M4"/>
    <mergeCell ref="E1:F1"/>
    <mergeCell ref="E2:F2"/>
    <mergeCell ref="E3:F3"/>
    <mergeCell ref="E4:F4"/>
    <mergeCell ref="B1:C1"/>
    <mergeCell ref="B2:C2"/>
    <mergeCell ref="B3:C3"/>
    <mergeCell ref="B4:C4"/>
    <mergeCell ref="B25:C25"/>
    <mergeCell ref="B23:C23"/>
    <mergeCell ref="B24:C24"/>
    <mergeCell ref="B21:C21"/>
    <mergeCell ref="B22:C22"/>
    <mergeCell ref="B19:C19"/>
    <mergeCell ref="B20:C20"/>
    <mergeCell ref="B17:C17"/>
    <mergeCell ref="B18:C18"/>
    <mergeCell ref="B15:C15"/>
    <mergeCell ref="B16:C16"/>
    <mergeCell ref="B13:C13"/>
    <mergeCell ref="B14:C14"/>
    <mergeCell ref="B9:C9"/>
    <mergeCell ref="B10:C10"/>
    <mergeCell ref="B7:C7"/>
    <mergeCell ref="B8:C8"/>
    <mergeCell ref="B5:C5"/>
    <mergeCell ref="B6:C6"/>
  </mergeCells>
  <phoneticPr fontId="2"/>
  <pageMargins left="0.5" right="0.16" top="0.28000000000000003" bottom="0.16" header="0.3" footer="0.2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28"/>
  <sheetViews>
    <sheetView topLeftCell="A13" workbookViewId="0">
      <selection activeCell="K24" sqref="K24"/>
    </sheetView>
  </sheetViews>
  <sheetFormatPr defaultRowHeight="27" customHeight="1"/>
  <cols>
    <col min="1" max="16384" width="9" style="233"/>
  </cols>
  <sheetData>
    <row r="1" spans="1:9" ht="27" customHeight="1">
      <c r="A1" s="232" t="s">
        <v>1</v>
      </c>
      <c r="B1" s="552"/>
      <c r="C1" s="552"/>
      <c r="D1" s="232" t="s">
        <v>1</v>
      </c>
      <c r="E1" s="552"/>
      <c r="F1" s="552"/>
      <c r="G1" s="232" t="s">
        <v>1</v>
      </c>
      <c r="H1" s="552"/>
      <c r="I1" s="552"/>
    </row>
    <row r="2" spans="1:9" ht="27" customHeight="1">
      <c r="A2" s="232" t="s">
        <v>1066</v>
      </c>
      <c r="B2" s="550">
        <v>44985</v>
      </c>
      <c r="C2" s="551"/>
      <c r="D2" s="232" t="s">
        <v>1066</v>
      </c>
      <c r="E2" s="550">
        <v>44985</v>
      </c>
      <c r="F2" s="551"/>
      <c r="G2" s="232" t="s">
        <v>1066</v>
      </c>
      <c r="H2" s="550">
        <v>44985</v>
      </c>
      <c r="I2" s="551"/>
    </row>
    <row r="3" spans="1:9" ht="27" customHeight="1">
      <c r="A3" s="232" t="s">
        <v>1</v>
      </c>
      <c r="B3" s="552"/>
      <c r="C3" s="552"/>
      <c r="D3" s="232" t="s">
        <v>1</v>
      </c>
      <c r="E3" s="552"/>
      <c r="F3" s="552"/>
      <c r="G3" s="232" t="s">
        <v>1</v>
      </c>
      <c r="H3" s="552"/>
      <c r="I3" s="552"/>
    </row>
    <row r="4" spans="1:9" ht="27" customHeight="1">
      <c r="A4" s="232" t="s">
        <v>1066</v>
      </c>
      <c r="B4" s="550">
        <v>44985</v>
      </c>
      <c r="C4" s="551"/>
      <c r="D4" s="232" t="s">
        <v>1066</v>
      </c>
      <c r="E4" s="550">
        <v>44985</v>
      </c>
      <c r="F4" s="551"/>
      <c r="G4" s="232" t="s">
        <v>1066</v>
      </c>
      <c r="H4" s="550">
        <v>44985</v>
      </c>
      <c r="I4" s="551"/>
    </row>
    <row r="5" spans="1:9" ht="27" customHeight="1">
      <c r="A5" s="232" t="s">
        <v>1</v>
      </c>
      <c r="B5" s="552"/>
      <c r="C5" s="552"/>
      <c r="D5" s="232" t="s">
        <v>1</v>
      </c>
      <c r="E5" s="552"/>
      <c r="F5" s="552"/>
      <c r="G5" s="232" t="s">
        <v>1</v>
      </c>
      <c r="H5" s="552"/>
      <c r="I5" s="552"/>
    </row>
    <row r="6" spans="1:9" ht="27" customHeight="1">
      <c r="A6" s="232" t="s">
        <v>1066</v>
      </c>
      <c r="B6" s="550">
        <v>44985</v>
      </c>
      <c r="C6" s="551"/>
      <c r="D6" s="232" t="s">
        <v>1066</v>
      </c>
      <c r="E6" s="550">
        <v>44985</v>
      </c>
      <c r="F6" s="551"/>
      <c r="G6" s="232" t="s">
        <v>1066</v>
      </c>
      <c r="H6" s="550">
        <v>44985</v>
      </c>
      <c r="I6" s="551"/>
    </row>
    <row r="7" spans="1:9" ht="27" customHeight="1">
      <c r="A7" s="232" t="s">
        <v>1</v>
      </c>
      <c r="B7" s="552"/>
      <c r="C7" s="552"/>
      <c r="D7" s="232" t="s">
        <v>1</v>
      </c>
      <c r="E7" s="552"/>
      <c r="F7" s="552"/>
      <c r="G7" s="232" t="s">
        <v>1</v>
      </c>
      <c r="H7" s="552"/>
      <c r="I7" s="552"/>
    </row>
    <row r="8" spans="1:9" ht="27" customHeight="1">
      <c r="A8" s="232" t="s">
        <v>1066</v>
      </c>
      <c r="B8" s="550">
        <v>44985</v>
      </c>
      <c r="C8" s="551"/>
      <c r="D8" s="232" t="s">
        <v>1066</v>
      </c>
      <c r="E8" s="550">
        <v>44985</v>
      </c>
      <c r="F8" s="551"/>
      <c r="G8" s="232" t="s">
        <v>1066</v>
      </c>
      <c r="H8" s="550">
        <v>44985</v>
      </c>
      <c r="I8" s="551"/>
    </row>
    <row r="9" spans="1:9" ht="27" customHeight="1">
      <c r="A9" s="232" t="s">
        <v>1</v>
      </c>
      <c r="B9" s="552"/>
      <c r="C9" s="552"/>
      <c r="D9" s="232" t="s">
        <v>1</v>
      </c>
      <c r="E9" s="552"/>
      <c r="F9" s="552"/>
      <c r="G9" s="232" t="s">
        <v>1</v>
      </c>
      <c r="H9" s="552"/>
      <c r="I9" s="552"/>
    </row>
    <row r="10" spans="1:9" ht="27" customHeight="1">
      <c r="A10" s="232" t="s">
        <v>1066</v>
      </c>
      <c r="B10" s="550">
        <v>44985</v>
      </c>
      <c r="C10" s="551"/>
      <c r="D10" s="232" t="s">
        <v>1066</v>
      </c>
      <c r="E10" s="550">
        <v>44985</v>
      </c>
      <c r="F10" s="551"/>
      <c r="G10" s="232" t="s">
        <v>1066</v>
      </c>
      <c r="H10" s="550">
        <v>44985</v>
      </c>
      <c r="I10" s="551"/>
    </row>
    <row r="13" spans="1:9" ht="27" customHeight="1">
      <c r="A13" s="232" t="s">
        <v>1</v>
      </c>
      <c r="B13" s="552"/>
      <c r="C13" s="552"/>
      <c r="D13" s="232" t="s">
        <v>1</v>
      </c>
      <c r="E13" s="552"/>
      <c r="F13" s="552"/>
      <c r="G13" s="232" t="s">
        <v>1</v>
      </c>
      <c r="H13" s="552"/>
      <c r="I13" s="552"/>
    </row>
    <row r="14" spans="1:9" ht="27" customHeight="1">
      <c r="A14" s="232" t="s">
        <v>1066</v>
      </c>
      <c r="B14" s="550">
        <v>44985</v>
      </c>
      <c r="C14" s="551"/>
      <c r="D14" s="232" t="s">
        <v>1066</v>
      </c>
      <c r="E14" s="550">
        <v>44985</v>
      </c>
      <c r="F14" s="551"/>
      <c r="G14" s="232" t="s">
        <v>1066</v>
      </c>
      <c r="H14" s="550">
        <v>44985</v>
      </c>
      <c r="I14" s="551"/>
    </row>
    <row r="15" spans="1:9" ht="27" customHeight="1">
      <c r="A15" s="232" t="s">
        <v>1</v>
      </c>
      <c r="B15" s="552"/>
      <c r="C15" s="552"/>
      <c r="D15" s="232" t="s">
        <v>1</v>
      </c>
      <c r="E15" s="552"/>
      <c r="F15" s="552"/>
      <c r="G15" s="232" t="s">
        <v>1</v>
      </c>
      <c r="H15" s="552"/>
      <c r="I15" s="552"/>
    </row>
    <row r="16" spans="1:9" ht="27" customHeight="1">
      <c r="A16" s="232" t="s">
        <v>1066</v>
      </c>
      <c r="B16" s="550">
        <v>44985</v>
      </c>
      <c r="C16" s="551"/>
      <c r="D16" s="232" t="s">
        <v>1066</v>
      </c>
      <c r="E16" s="550">
        <v>44985</v>
      </c>
      <c r="F16" s="551"/>
      <c r="G16" s="232" t="s">
        <v>1066</v>
      </c>
      <c r="H16" s="550">
        <v>44985</v>
      </c>
      <c r="I16" s="551"/>
    </row>
    <row r="17" spans="1:9" ht="27" customHeight="1">
      <c r="A17" s="232" t="s">
        <v>1</v>
      </c>
      <c r="B17" s="552"/>
      <c r="C17" s="552"/>
      <c r="D17" s="232" t="s">
        <v>1</v>
      </c>
      <c r="E17" s="552"/>
      <c r="F17" s="552"/>
      <c r="G17" s="232" t="s">
        <v>1</v>
      </c>
      <c r="H17" s="552"/>
      <c r="I17" s="552"/>
    </row>
    <row r="18" spans="1:9" ht="27" customHeight="1">
      <c r="A18" s="232" t="s">
        <v>1066</v>
      </c>
      <c r="B18" s="550">
        <v>44985</v>
      </c>
      <c r="C18" s="551"/>
      <c r="D18" s="232" t="s">
        <v>1066</v>
      </c>
      <c r="E18" s="550">
        <v>44985</v>
      </c>
      <c r="F18" s="551"/>
      <c r="G18" s="232" t="s">
        <v>1066</v>
      </c>
      <c r="H18" s="550">
        <v>44985</v>
      </c>
      <c r="I18" s="551"/>
    </row>
    <row r="19" spans="1:9" ht="27" customHeight="1">
      <c r="A19" s="232" t="s">
        <v>1</v>
      </c>
      <c r="B19" s="552"/>
      <c r="C19" s="552"/>
      <c r="D19" s="232" t="s">
        <v>1</v>
      </c>
      <c r="E19" s="552"/>
      <c r="F19" s="552"/>
      <c r="G19" s="232" t="s">
        <v>1</v>
      </c>
      <c r="H19" s="552"/>
      <c r="I19" s="552"/>
    </row>
    <row r="20" spans="1:9" ht="27" customHeight="1">
      <c r="A20" s="232" t="s">
        <v>1066</v>
      </c>
      <c r="B20" s="550">
        <v>44985</v>
      </c>
      <c r="C20" s="551"/>
      <c r="D20" s="232" t="s">
        <v>1066</v>
      </c>
      <c r="E20" s="550">
        <v>44985</v>
      </c>
      <c r="F20" s="551"/>
      <c r="G20" s="232" t="s">
        <v>1066</v>
      </c>
      <c r="H20" s="550">
        <v>44985</v>
      </c>
      <c r="I20" s="551"/>
    </row>
    <row r="21" spans="1:9" ht="27" customHeight="1">
      <c r="A21" s="232" t="s">
        <v>1</v>
      </c>
      <c r="B21" s="552"/>
      <c r="C21" s="552"/>
      <c r="D21" s="232" t="s">
        <v>1</v>
      </c>
      <c r="E21" s="552"/>
      <c r="F21" s="552"/>
      <c r="G21" s="232" t="s">
        <v>1</v>
      </c>
      <c r="H21" s="552"/>
      <c r="I21" s="552"/>
    </row>
    <row r="22" spans="1:9" ht="27" customHeight="1">
      <c r="A22" s="232" t="s">
        <v>1066</v>
      </c>
      <c r="B22" s="550">
        <v>44985</v>
      </c>
      <c r="C22" s="551"/>
      <c r="D22" s="232" t="s">
        <v>1066</v>
      </c>
      <c r="E22" s="550">
        <v>44985</v>
      </c>
      <c r="F22" s="551"/>
      <c r="G22" s="232" t="s">
        <v>1066</v>
      </c>
      <c r="H22" s="550">
        <v>44985</v>
      </c>
      <c r="I22" s="551"/>
    </row>
    <row r="23" spans="1:9" ht="27" customHeight="1">
      <c r="A23" s="232" t="s">
        <v>1</v>
      </c>
      <c r="B23" s="552"/>
      <c r="C23" s="552"/>
      <c r="D23" s="232" t="s">
        <v>1</v>
      </c>
      <c r="E23" s="552"/>
      <c r="F23" s="552"/>
      <c r="G23" s="232" t="s">
        <v>1</v>
      </c>
      <c r="H23" s="552"/>
      <c r="I23" s="552"/>
    </row>
    <row r="24" spans="1:9" ht="27" customHeight="1">
      <c r="A24" s="232" t="s">
        <v>1066</v>
      </c>
      <c r="B24" s="550">
        <v>44985</v>
      </c>
      <c r="C24" s="551"/>
      <c r="D24" s="232" t="s">
        <v>1066</v>
      </c>
      <c r="E24" s="550">
        <v>44985</v>
      </c>
      <c r="F24" s="551"/>
      <c r="G24" s="232" t="s">
        <v>1066</v>
      </c>
      <c r="H24" s="550">
        <v>44985</v>
      </c>
      <c r="I24" s="551"/>
    </row>
    <row r="25" spans="1:9" ht="27" customHeight="1">
      <c r="A25" s="232" t="s">
        <v>1</v>
      </c>
      <c r="B25" s="552"/>
      <c r="C25" s="552"/>
      <c r="D25" s="232" t="s">
        <v>1</v>
      </c>
      <c r="E25" s="552"/>
      <c r="F25" s="552"/>
      <c r="G25" s="232" t="s">
        <v>1</v>
      </c>
      <c r="H25" s="552"/>
      <c r="I25" s="552"/>
    </row>
    <row r="26" spans="1:9" ht="27" customHeight="1">
      <c r="A26" s="232" t="s">
        <v>1066</v>
      </c>
      <c r="B26" s="550">
        <v>44985</v>
      </c>
      <c r="C26" s="551"/>
      <c r="D26" s="232" t="s">
        <v>1066</v>
      </c>
      <c r="E26" s="550">
        <v>44985</v>
      </c>
      <c r="F26" s="551"/>
      <c r="G26" s="232" t="s">
        <v>1066</v>
      </c>
      <c r="H26" s="550">
        <v>44985</v>
      </c>
      <c r="I26" s="551"/>
    </row>
    <row r="27" spans="1:9" ht="27" customHeight="1">
      <c r="A27" s="232" t="s">
        <v>1</v>
      </c>
      <c r="B27" s="552"/>
      <c r="C27" s="552"/>
      <c r="D27" s="232" t="s">
        <v>1</v>
      </c>
      <c r="E27" s="552"/>
      <c r="F27" s="552"/>
      <c r="G27" s="232" t="s">
        <v>1</v>
      </c>
      <c r="H27" s="552"/>
      <c r="I27" s="552"/>
    </row>
    <row r="28" spans="1:9" ht="27" customHeight="1">
      <c r="A28" s="232" t="s">
        <v>1066</v>
      </c>
      <c r="B28" s="550">
        <v>44985</v>
      </c>
      <c r="C28" s="551"/>
      <c r="D28" s="232" t="s">
        <v>1066</v>
      </c>
      <c r="E28" s="550">
        <v>44985</v>
      </c>
      <c r="F28" s="551"/>
      <c r="G28" s="232" t="s">
        <v>1066</v>
      </c>
      <c r="H28" s="550">
        <v>44985</v>
      </c>
      <c r="I28" s="551"/>
    </row>
  </sheetData>
  <mergeCells count="78">
    <mergeCell ref="H18:I18"/>
    <mergeCell ref="H19:I19"/>
    <mergeCell ref="H27:I27"/>
    <mergeCell ref="H28:I28"/>
    <mergeCell ref="H21:I21"/>
    <mergeCell ref="H22:I22"/>
    <mergeCell ref="H23:I23"/>
    <mergeCell ref="H24:I24"/>
    <mergeCell ref="H25:I25"/>
    <mergeCell ref="H26:I26"/>
    <mergeCell ref="H13:I13"/>
    <mergeCell ref="H14:I14"/>
    <mergeCell ref="H15:I15"/>
    <mergeCell ref="H16:I16"/>
    <mergeCell ref="H17:I17"/>
    <mergeCell ref="H1:I1"/>
    <mergeCell ref="H2:I2"/>
    <mergeCell ref="H3:I3"/>
    <mergeCell ref="H4:I4"/>
    <mergeCell ref="H5:I5"/>
    <mergeCell ref="H6:I6"/>
    <mergeCell ref="E23:F23"/>
    <mergeCell ref="E24:F24"/>
    <mergeCell ref="E25:F25"/>
    <mergeCell ref="E26:F26"/>
    <mergeCell ref="E9:F9"/>
    <mergeCell ref="E10:F10"/>
    <mergeCell ref="E13:F13"/>
    <mergeCell ref="E14:F14"/>
    <mergeCell ref="E15:F15"/>
    <mergeCell ref="E16:F16"/>
    <mergeCell ref="H20:I20"/>
    <mergeCell ref="H7:I7"/>
    <mergeCell ref="H8:I8"/>
    <mergeCell ref="H9:I9"/>
    <mergeCell ref="H10:I10"/>
    <mergeCell ref="E27:F27"/>
    <mergeCell ref="E28:F28"/>
    <mergeCell ref="E17:F17"/>
    <mergeCell ref="E18:F18"/>
    <mergeCell ref="E19:F19"/>
    <mergeCell ref="E20:F20"/>
    <mergeCell ref="E21:F21"/>
    <mergeCell ref="E22:F22"/>
    <mergeCell ref="B27:C27"/>
    <mergeCell ref="B28:C28"/>
    <mergeCell ref="E1:F1"/>
    <mergeCell ref="E2:F2"/>
    <mergeCell ref="E3:F3"/>
    <mergeCell ref="E4:F4"/>
    <mergeCell ref="E5:F5"/>
    <mergeCell ref="E6:F6"/>
    <mergeCell ref="E7:F7"/>
    <mergeCell ref="E8:F8"/>
    <mergeCell ref="B21:C21"/>
    <mergeCell ref="B22:C22"/>
    <mergeCell ref="B23:C23"/>
    <mergeCell ref="B24:C24"/>
    <mergeCell ref="B25:C25"/>
    <mergeCell ref="B26:C26"/>
    <mergeCell ref="B20:C20"/>
    <mergeCell ref="B7:C7"/>
    <mergeCell ref="B8:C8"/>
    <mergeCell ref="B9:C9"/>
    <mergeCell ref="B10:C10"/>
    <mergeCell ref="B13:C13"/>
    <mergeCell ref="B14:C14"/>
    <mergeCell ref="B15:C15"/>
    <mergeCell ref="B16:C16"/>
    <mergeCell ref="B17:C17"/>
    <mergeCell ref="B18:C18"/>
    <mergeCell ref="B19:C19"/>
    <mergeCell ref="B6:C6"/>
    <mergeCell ref="B1:C1"/>
    <mergeCell ref="B2:C2"/>
    <mergeCell ref="B3:C3"/>
    <mergeCell ref="B4:C4"/>
    <mergeCell ref="B5:C5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/>
  <dimension ref="A1:AJ198"/>
  <sheetViews>
    <sheetView zoomScale="53" zoomScaleNormal="53" workbookViewId="0">
      <selection activeCell="B181" sqref="B181"/>
    </sheetView>
  </sheetViews>
  <sheetFormatPr defaultColWidth="18.125" defaultRowHeight="38.25" customHeight="1"/>
  <cols>
    <col min="1" max="1" width="18.125" style="210"/>
    <col min="2" max="2" width="22.625" style="216" customWidth="1"/>
    <col min="3" max="4" width="22.625" style="210" customWidth="1"/>
    <col min="5" max="5" width="18.125" style="210"/>
    <col min="6" max="6" width="22.625" style="216" customWidth="1"/>
    <col min="7" max="8" width="22.625" style="210" customWidth="1"/>
    <col min="9" max="9" width="18.125" style="210"/>
    <col min="10" max="10" width="22.625" style="216" customWidth="1"/>
    <col min="11" max="12" width="22.625" style="210" customWidth="1"/>
    <col min="13" max="13" width="18.125" style="210"/>
    <col min="14" max="14" width="22.625" style="216" customWidth="1"/>
    <col min="15" max="16" width="22.625" style="210" customWidth="1"/>
    <col min="17" max="17" width="18.125" style="210"/>
    <col min="18" max="18" width="22.625" style="216" customWidth="1"/>
    <col min="19" max="20" width="22.625" style="210" customWidth="1"/>
    <col min="21" max="21" width="18.125" style="210"/>
    <col min="22" max="22" width="22.625" style="216" customWidth="1"/>
    <col min="23" max="24" width="22.625" style="210" customWidth="1"/>
    <col min="25" max="25" width="18.125" style="210"/>
    <col min="26" max="26" width="22.625" style="216" customWidth="1"/>
    <col min="27" max="28" width="22.625" style="210" customWidth="1"/>
    <col min="29" max="29" width="18.125" style="210"/>
    <col min="30" max="30" width="22.625" style="216" customWidth="1"/>
    <col min="31" max="32" width="22.625" style="210" customWidth="1"/>
    <col min="33" max="33" width="18.125" style="210"/>
    <col min="34" max="34" width="22.625" style="216" customWidth="1"/>
    <col min="35" max="36" width="22.625" style="210" customWidth="1"/>
    <col min="37" max="16384" width="18.125" style="210"/>
  </cols>
  <sheetData>
    <row r="1" spans="1:36" ht="38.25" customHeight="1">
      <c r="A1" s="209" t="s">
        <v>746</v>
      </c>
      <c r="B1" s="545" t="s">
        <v>32</v>
      </c>
      <c r="C1" s="545"/>
      <c r="E1" s="211" t="s">
        <v>746</v>
      </c>
      <c r="F1" s="545" t="s">
        <v>263</v>
      </c>
      <c r="G1" s="545"/>
      <c r="I1" s="209" t="s">
        <v>746</v>
      </c>
      <c r="J1" s="545"/>
      <c r="K1" s="545"/>
      <c r="M1" s="209" t="s">
        <v>746</v>
      </c>
      <c r="N1" s="545"/>
      <c r="O1" s="545"/>
      <c r="Q1" s="209" t="s">
        <v>746</v>
      </c>
      <c r="R1" s="545" t="s">
        <v>389</v>
      </c>
      <c r="S1" s="545"/>
      <c r="U1" s="209" t="s">
        <v>746</v>
      </c>
      <c r="V1" s="545" t="s">
        <v>627</v>
      </c>
      <c r="W1" s="545"/>
      <c r="Y1" s="209" t="s">
        <v>746</v>
      </c>
      <c r="Z1" s="545" t="s">
        <v>81</v>
      </c>
      <c r="AA1" s="545"/>
      <c r="AC1" s="209" t="s">
        <v>746</v>
      </c>
      <c r="AD1" s="545" t="s">
        <v>714</v>
      </c>
      <c r="AE1" s="545"/>
      <c r="AG1" s="209" t="s">
        <v>746</v>
      </c>
      <c r="AH1" s="545"/>
      <c r="AI1" s="545"/>
    </row>
    <row r="3" spans="1:36" ht="38.25" customHeight="1">
      <c r="A3" s="212" t="s">
        <v>747</v>
      </c>
      <c r="B3" s="535" t="s">
        <v>33</v>
      </c>
      <c r="C3" s="536"/>
      <c r="D3" s="537"/>
      <c r="E3" s="212" t="s">
        <v>747</v>
      </c>
      <c r="F3" s="535" t="s">
        <v>264</v>
      </c>
      <c r="G3" s="536"/>
      <c r="H3" s="537"/>
      <c r="I3" s="212" t="s">
        <v>747</v>
      </c>
      <c r="J3" s="535" t="s">
        <v>319</v>
      </c>
      <c r="K3" s="536"/>
      <c r="L3" s="537"/>
      <c r="M3" s="212" t="s">
        <v>747</v>
      </c>
      <c r="N3" s="535" t="s">
        <v>847</v>
      </c>
      <c r="O3" s="536"/>
      <c r="P3" s="537"/>
      <c r="Q3" s="212" t="s">
        <v>747</v>
      </c>
      <c r="R3" s="535"/>
      <c r="S3" s="536"/>
      <c r="T3" s="537"/>
      <c r="U3" s="212" t="s">
        <v>747</v>
      </c>
      <c r="V3" s="535"/>
      <c r="W3" s="536"/>
      <c r="X3" s="537"/>
      <c r="Y3" s="212" t="s">
        <v>747</v>
      </c>
      <c r="Z3" s="535"/>
      <c r="AA3" s="536"/>
      <c r="AB3" s="537"/>
      <c r="AC3" s="212" t="s">
        <v>747</v>
      </c>
      <c r="AD3" s="535" t="s">
        <v>1011</v>
      </c>
      <c r="AE3" s="536"/>
      <c r="AF3" s="537"/>
      <c r="AG3" s="212" t="s">
        <v>747</v>
      </c>
      <c r="AH3" s="535"/>
      <c r="AI3" s="536"/>
      <c r="AJ3" s="537"/>
    </row>
    <row r="4" spans="1:36" ht="38.25" customHeight="1">
      <c r="A4" s="532" t="s">
        <v>752</v>
      </c>
      <c r="B4" s="212"/>
      <c r="C4" s="212"/>
      <c r="D4" s="212"/>
      <c r="E4" s="532" t="s">
        <v>752</v>
      </c>
      <c r="F4" s="212" t="s">
        <v>795</v>
      </c>
      <c r="G4" s="213"/>
      <c r="H4" s="213"/>
      <c r="I4" s="532" t="s">
        <v>752</v>
      </c>
      <c r="J4" s="212" t="s">
        <v>818</v>
      </c>
      <c r="K4" s="213"/>
      <c r="L4" s="213"/>
      <c r="M4" s="532" t="s">
        <v>752</v>
      </c>
      <c r="N4" s="212" t="s">
        <v>848</v>
      </c>
      <c r="O4" s="213"/>
      <c r="P4" s="213"/>
      <c r="Q4" s="532" t="s">
        <v>752</v>
      </c>
      <c r="R4" s="212" t="s">
        <v>390</v>
      </c>
      <c r="S4" s="213"/>
      <c r="T4" s="213"/>
      <c r="U4" s="532" t="s">
        <v>752</v>
      </c>
      <c r="V4" s="212" t="s">
        <v>933</v>
      </c>
      <c r="W4" s="213"/>
      <c r="X4" s="213"/>
      <c r="Y4" s="529" t="s">
        <v>752</v>
      </c>
      <c r="Z4" s="212" t="s">
        <v>971</v>
      </c>
      <c r="AA4" s="212" t="s">
        <v>506</v>
      </c>
      <c r="AB4" s="212"/>
      <c r="AC4" s="532" t="s">
        <v>752</v>
      </c>
      <c r="AD4" s="212" t="s">
        <v>1011</v>
      </c>
      <c r="AE4" s="213"/>
      <c r="AF4" s="213"/>
      <c r="AG4" s="529" t="s">
        <v>752</v>
      </c>
      <c r="AH4" s="212"/>
      <c r="AI4" s="213"/>
      <c r="AJ4" s="213"/>
    </row>
    <row r="5" spans="1:36" ht="38.25" customHeight="1">
      <c r="A5" s="533"/>
      <c r="B5" s="212"/>
      <c r="C5" s="212"/>
      <c r="D5" s="212"/>
      <c r="E5" s="533"/>
      <c r="F5" s="212" t="s">
        <v>648</v>
      </c>
      <c r="G5" s="213"/>
      <c r="H5" s="213"/>
      <c r="I5" s="533"/>
      <c r="J5" s="212" t="s">
        <v>819</v>
      </c>
      <c r="K5" s="213"/>
      <c r="L5" s="213"/>
      <c r="M5" s="533"/>
      <c r="N5" s="212"/>
      <c r="O5" s="213"/>
      <c r="P5" s="213"/>
      <c r="Q5" s="533"/>
      <c r="R5" s="212" t="s">
        <v>664</v>
      </c>
      <c r="S5" s="213"/>
      <c r="T5" s="213"/>
      <c r="U5" s="533"/>
      <c r="V5" s="212" t="s">
        <v>444</v>
      </c>
      <c r="W5" s="213"/>
      <c r="X5" s="213"/>
      <c r="Y5" s="530"/>
      <c r="Z5" s="212" t="s">
        <v>513</v>
      </c>
      <c r="AA5" s="212" t="s">
        <v>502</v>
      </c>
      <c r="AB5" s="212"/>
      <c r="AC5" s="533"/>
      <c r="AD5" s="212" t="s">
        <v>588</v>
      </c>
      <c r="AE5" s="213"/>
      <c r="AF5" s="213"/>
      <c r="AG5" s="530"/>
      <c r="AH5" s="212"/>
      <c r="AI5" s="213"/>
      <c r="AJ5" s="213"/>
    </row>
    <row r="6" spans="1:36" ht="38.25" customHeight="1">
      <c r="A6" s="533"/>
      <c r="B6" s="212"/>
      <c r="C6" s="212"/>
      <c r="D6" s="212"/>
      <c r="E6" s="533"/>
      <c r="F6" s="212" t="s">
        <v>796</v>
      </c>
      <c r="G6" s="213"/>
      <c r="H6" s="213"/>
      <c r="I6" s="533"/>
      <c r="J6" s="212"/>
      <c r="K6" s="213"/>
      <c r="L6" s="213"/>
      <c r="M6" s="533"/>
      <c r="N6" s="212"/>
      <c r="O6" s="213"/>
      <c r="P6" s="213"/>
      <c r="Q6" s="533"/>
      <c r="R6" s="212" t="s">
        <v>393</v>
      </c>
      <c r="S6" s="213"/>
      <c r="T6" s="213"/>
      <c r="U6" s="533"/>
      <c r="V6" s="212" t="s">
        <v>934</v>
      </c>
      <c r="W6" s="213"/>
      <c r="X6" s="213"/>
      <c r="Y6" s="530"/>
      <c r="Z6" s="212" t="s">
        <v>508</v>
      </c>
      <c r="AA6" s="212" t="s">
        <v>504</v>
      </c>
      <c r="AB6" s="212"/>
      <c r="AC6" s="533"/>
      <c r="AD6" s="212" t="s">
        <v>587</v>
      </c>
      <c r="AE6" s="213"/>
      <c r="AF6" s="213"/>
      <c r="AG6" s="530"/>
      <c r="AH6" s="212"/>
      <c r="AI6" s="213"/>
      <c r="AJ6" s="213"/>
    </row>
    <row r="7" spans="1:36" ht="38.25" customHeight="1">
      <c r="A7" s="533"/>
      <c r="B7" s="212"/>
      <c r="C7" s="212"/>
      <c r="D7" s="212"/>
      <c r="E7" s="533"/>
      <c r="F7" s="212" t="s">
        <v>268</v>
      </c>
      <c r="G7" s="213"/>
      <c r="H7" s="213"/>
      <c r="I7" s="533"/>
      <c r="J7" s="212"/>
      <c r="K7" s="213"/>
      <c r="L7" s="213"/>
      <c r="M7" s="533"/>
      <c r="N7" s="212"/>
      <c r="O7" s="213"/>
      <c r="P7" s="213"/>
      <c r="Q7" s="533"/>
      <c r="R7" s="212" t="s">
        <v>889</v>
      </c>
      <c r="S7" s="213"/>
      <c r="T7" s="213"/>
      <c r="U7" s="533"/>
      <c r="V7" s="212" t="s">
        <v>445</v>
      </c>
      <c r="W7" s="213"/>
      <c r="X7" s="213"/>
      <c r="Y7" s="530"/>
      <c r="Z7" s="212" t="s">
        <v>510</v>
      </c>
      <c r="AA7" s="212"/>
      <c r="AB7" s="212"/>
      <c r="AC7" s="533"/>
      <c r="AD7" s="212"/>
      <c r="AE7" s="213"/>
      <c r="AF7" s="213"/>
      <c r="AG7" s="530"/>
      <c r="AH7" s="212"/>
      <c r="AI7" s="213"/>
      <c r="AJ7" s="213"/>
    </row>
    <row r="8" spans="1:36" ht="38.25" customHeight="1">
      <c r="A8" s="533"/>
      <c r="B8" s="212"/>
      <c r="C8" s="212"/>
      <c r="D8" s="212"/>
      <c r="E8" s="533"/>
      <c r="F8" s="212"/>
      <c r="G8" s="213"/>
      <c r="H8" s="213"/>
      <c r="I8" s="533"/>
      <c r="J8" s="212"/>
      <c r="K8" s="213"/>
      <c r="L8" s="213"/>
      <c r="M8" s="533"/>
      <c r="N8" s="212"/>
      <c r="O8" s="213"/>
      <c r="P8" s="213"/>
      <c r="Q8" s="533"/>
      <c r="R8" s="212" t="s">
        <v>665</v>
      </c>
      <c r="S8" s="213"/>
      <c r="T8" s="213"/>
      <c r="U8" s="533"/>
      <c r="V8" s="212" t="s">
        <v>935</v>
      </c>
      <c r="W8" s="213"/>
      <c r="X8" s="213"/>
      <c r="Y8" s="530"/>
      <c r="Z8" s="212" t="s">
        <v>514</v>
      </c>
      <c r="AA8" s="212"/>
      <c r="AB8" s="212"/>
      <c r="AC8" s="533"/>
      <c r="AD8" s="212"/>
      <c r="AE8" s="213"/>
      <c r="AF8" s="213"/>
      <c r="AG8" s="530"/>
      <c r="AH8" s="212"/>
      <c r="AI8" s="213"/>
      <c r="AJ8" s="213"/>
    </row>
    <row r="9" spans="1:36" ht="38.25" customHeight="1">
      <c r="A9" s="533"/>
      <c r="B9" s="212"/>
      <c r="C9" s="212"/>
      <c r="D9" s="212"/>
      <c r="E9" s="533"/>
      <c r="F9" s="212"/>
      <c r="G9" s="213"/>
      <c r="H9" s="213"/>
      <c r="I9" s="533"/>
      <c r="J9" s="212"/>
      <c r="K9" s="213"/>
      <c r="L9" s="213"/>
      <c r="M9" s="533"/>
      <c r="N9" s="212"/>
      <c r="O9" s="213"/>
      <c r="P9" s="213"/>
      <c r="Q9" s="533"/>
      <c r="R9" s="212" t="s">
        <v>742</v>
      </c>
      <c r="S9" s="213"/>
      <c r="T9" s="213"/>
      <c r="U9" s="533"/>
      <c r="V9" s="212" t="s">
        <v>446</v>
      </c>
      <c r="W9" s="213"/>
      <c r="X9" s="213"/>
      <c r="Y9" s="530"/>
      <c r="Z9" s="212" t="s">
        <v>699</v>
      </c>
      <c r="AA9" s="212"/>
      <c r="AB9" s="212"/>
      <c r="AC9" s="533"/>
      <c r="AD9" s="212"/>
      <c r="AE9" s="213"/>
      <c r="AF9" s="213"/>
      <c r="AG9" s="530"/>
      <c r="AH9" s="212"/>
      <c r="AI9" s="213"/>
      <c r="AJ9" s="213"/>
    </row>
    <row r="10" spans="1:36" ht="38.25" customHeight="1">
      <c r="A10" s="534"/>
      <c r="B10" s="212"/>
      <c r="C10" s="212"/>
      <c r="D10" s="212"/>
      <c r="E10" s="534"/>
      <c r="F10" s="212"/>
      <c r="G10" s="213"/>
      <c r="H10" s="213"/>
      <c r="I10" s="534"/>
      <c r="J10" s="212"/>
      <c r="K10" s="213"/>
      <c r="L10" s="213"/>
      <c r="M10" s="534"/>
      <c r="N10" s="212"/>
      <c r="O10" s="213"/>
      <c r="P10" s="213"/>
      <c r="Q10" s="534"/>
      <c r="R10" s="212" t="s">
        <v>669</v>
      </c>
      <c r="S10" s="213"/>
      <c r="T10" s="213"/>
      <c r="U10" s="534"/>
      <c r="V10" s="212" t="s">
        <v>936</v>
      </c>
      <c r="W10" s="213"/>
      <c r="X10" s="213"/>
      <c r="Y10" s="531"/>
      <c r="Z10" s="212" t="s">
        <v>972</v>
      </c>
      <c r="AA10" s="212"/>
      <c r="AB10" s="212"/>
      <c r="AC10" s="534"/>
      <c r="AD10" s="212"/>
      <c r="AE10" s="213"/>
      <c r="AF10" s="213"/>
      <c r="AG10" s="531"/>
      <c r="AH10" s="212"/>
      <c r="AI10" s="213"/>
      <c r="AJ10" s="213"/>
    </row>
    <row r="12" spans="1:36" ht="38.25" customHeight="1">
      <c r="A12" s="528" t="s">
        <v>748</v>
      </c>
      <c r="B12" s="540" t="s">
        <v>753</v>
      </c>
      <c r="C12" s="544"/>
      <c r="D12" s="541"/>
      <c r="E12" s="528" t="s">
        <v>748</v>
      </c>
      <c r="F12" s="212" t="s">
        <v>265</v>
      </c>
      <c r="G12" s="535" t="s">
        <v>797</v>
      </c>
      <c r="H12" s="537"/>
      <c r="I12" s="528" t="s">
        <v>748</v>
      </c>
      <c r="J12" s="212" t="s">
        <v>242</v>
      </c>
      <c r="K12" s="535" t="s">
        <v>820</v>
      </c>
      <c r="L12" s="537"/>
      <c r="M12" s="528" t="s">
        <v>748</v>
      </c>
      <c r="N12" s="212" t="s">
        <v>766</v>
      </c>
      <c r="O12" s="535" t="s">
        <v>849</v>
      </c>
      <c r="P12" s="537"/>
      <c r="Q12" s="528" t="s">
        <v>748</v>
      </c>
      <c r="R12" s="212" t="s">
        <v>382</v>
      </c>
      <c r="S12" s="535" t="s">
        <v>890</v>
      </c>
      <c r="T12" s="537"/>
      <c r="U12" s="528" t="s">
        <v>748</v>
      </c>
      <c r="V12" s="212" t="s">
        <v>937</v>
      </c>
      <c r="W12" s="535" t="s">
        <v>939</v>
      </c>
      <c r="X12" s="537"/>
      <c r="Y12" s="528" t="s">
        <v>748</v>
      </c>
      <c r="Z12" s="212" t="s">
        <v>240</v>
      </c>
      <c r="AA12" s="535" t="s">
        <v>973</v>
      </c>
      <c r="AB12" s="537"/>
      <c r="AC12" s="528" t="s">
        <v>748</v>
      </c>
      <c r="AD12" s="212" t="s">
        <v>249</v>
      </c>
      <c r="AE12" s="535" t="s">
        <v>1012</v>
      </c>
      <c r="AF12" s="537"/>
      <c r="AG12" s="528" t="s">
        <v>748</v>
      </c>
      <c r="AH12" s="212"/>
      <c r="AI12" s="535"/>
      <c r="AJ12" s="537"/>
    </row>
    <row r="13" spans="1:36" ht="38.25" customHeight="1">
      <c r="A13" s="528"/>
      <c r="B13" s="212"/>
      <c r="C13" s="213"/>
      <c r="D13" s="213"/>
      <c r="E13" s="528"/>
      <c r="F13" s="212" t="s">
        <v>265</v>
      </c>
      <c r="G13" s="535" t="s">
        <v>798</v>
      </c>
      <c r="H13" s="537"/>
      <c r="I13" s="528"/>
      <c r="J13" s="212" t="s">
        <v>316</v>
      </c>
      <c r="K13" s="535" t="s">
        <v>821</v>
      </c>
      <c r="L13" s="537"/>
      <c r="M13" s="528"/>
      <c r="N13" s="212"/>
      <c r="O13" s="535"/>
      <c r="P13" s="537"/>
      <c r="Q13" s="528"/>
      <c r="R13" s="212" t="s">
        <v>891</v>
      </c>
      <c r="S13" s="535" t="s">
        <v>892</v>
      </c>
      <c r="T13" s="537"/>
      <c r="U13" s="528"/>
      <c r="V13" s="212" t="s">
        <v>938</v>
      </c>
      <c r="W13" s="535" t="s">
        <v>939</v>
      </c>
      <c r="X13" s="537"/>
      <c r="Y13" s="528"/>
      <c r="Z13" s="212" t="s">
        <v>912</v>
      </c>
      <c r="AA13" s="535" t="s">
        <v>974</v>
      </c>
      <c r="AB13" s="537"/>
      <c r="AC13" s="528"/>
      <c r="AD13" s="212" t="s">
        <v>249</v>
      </c>
      <c r="AE13" s="535" t="s">
        <v>1013</v>
      </c>
      <c r="AF13" s="537"/>
      <c r="AG13" s="528"/>
      <c r="AH13" s="212"/>
      <c r="AI13" s="535"/>
      <c r="AJ13" s="537"/>
    </row>
    <row r="14" spans="1:36" ht="38.25" customHeight="1">
      <c r="A14" s="528"/>
      <c r="B14" s="212"/>
      <c r="C14" s="213"/>
      <c r="D14" s="213"/>
      <c r="E14" s="528"/>
      <c r="F14" s="212"/>
      <c r="G14" s="535"/>
      <c r="H14" s="537"/>
      <c r="I14" s="528"/>
      <c r="J14" s="212" t="s">
        <v>822</v>
      </c>
      <c r="K14" s="535"/>
      <c r="L14" s="537"/>
      <c r="M14" s="528"/>
      <c r="N14" s="212"/>
      <c r="O14" s="535"/>
      <c r="P14" s="537"/>
      <c r="Q14" s="528"/>
      <c r="R14" s="212" t="s">
        <v>505</v>
      </c>
      <c r="S14" s="535" t="s">
        <v>893</v>
      </c>
      <c r="T14" s="537"/>
      <c r="U14" s="528"/>
      <c r="V14" s="212" t="s">
        <v>937</v>
      </c>
      <c r="W14" s="535" t="s">
        <v>939</v>
      </c>
      <c r="X14" s="537"/>
      <c r="Y14" s="528"/>
      <c r="Z14" s="212" t="s">
        <v>382</v>
      </c>
      <c r="AA14" s="535" t="s">
        <v>975</v>
      </c>
      <c r="AB14" s="537"/>
      <c r="AC14" s="528"/>
      <c r="AD14" s="212" t="s">
        <v>860</v>
      </c>
      <c r="AE14" s="535"/>
      <c r="AF14" s="537"/>
      <c r="AG14" s="528"/>
      <c r="AH14" s="212"/>
      <c r="AI14" s="535"/>
      <c r="AJ14" s="537"/>
    </row>
    <row r="15" spans="1:36" ht="38.25" customHeight="1">
      <c r="A15" s="528"/>
      <c r="B15" s="212"/>
      <c r="C15" s="213"/>
      <c r="D15" s="213"/>
      <c r="E15" s="528"/>
      <c r="F15" s="212"/>
      <c r="G15" s="535"/>
      <c r="H15" s="537"/>
      <c r="I15" s="528"/>
      <c r="J15" s="212"/>
      <c r="K15" s="535"/>
      <c r="L15" s="537"/>
      <c r="M15" s="528"/>
      <c r="N15" s="212"/>
      <c r="O15" s="535"/>
      <c r="P15" s="537"/>
      <c r="Q15" s="528"/>
      <c r="R15" s="212" t="s">
        <v>894</v>
      </c>
      <c r="S15" s="535"/>
      <c r="T15" s="537"/>
      <c r="U15" s="528"/>
      <c r="V15" s="212"/>
      <c r="W15" s="535"/>
      <c r="X15" s="537"/>
      <c r="Y15" s="528"/>
      <c r="Z15" s="212" t="s">
        <v>247</v>
      </c>
      <c r="AA15" s="535" t="s">
        <v>976</v>
      </c>
      <c r="AB15" s="537"/>
      <c r="AC15" s="528"/>
      <c r="AD15" s="212"/>
      <c r="AE15" s="535"/>
      <c r="AF15" s="537"/>
      <c r="AG15" s="528"/>
      <c r="AH15" s="212"/>
      <c r="AI15" s="535"/>
      <c r="AJ15" s="537"/>
    </row>
    <row r="16" spans="1:36" ht="38.25" customHeight="1">
      <c r="A16" s="528"/>
      <c r="B16" s="212"/>
      <c r="C16" s="213"/>
      <c r="D16" s="213"/>
      <c r="E16" s="528"/>
      <c r="F16" s="212"/>
      <c r="G16" s="535"/>
      <c r="H16" s="537"/>
      <c r="I16" s="528"/>
      <c r="J16" s="212"/>
      <c r="K16" s="535"/>
      <c r="L16" s="537"/>
      <c r="M16" s="528"/>
      <c r="N16" s="212"/>
      <c r="O16" s="535"/>
      <c r="P16" s="537"/>
      <c r="Q16" s="528"/>
      <c r="R16" s="212"/>
      <c r="S16" s="535"/>
      <c r="T16" s="537"/>
      <c r="U16" s="528"/>
      <c r="V16" s="212"/>
      <c r="W16" s="535"/>
      <c r="X16" s="537"/>
      <c r="Y16" s="528"/>
      <c r="Z16" s="212" t="s">
        <v>247</v>
      </c>
      <c r="AA16" s="535" t="s">
        <v>977</v>
      </c>
      <c r="AB16" s="537"/>
      <c r="AC16" s="528"/>
      <c r="AD16" s="212"/>
      <c r="AE16" s="535"/>
      <c r="AF16" s="537"/>
      <c r="AG16" s="528"/>
      <c r="AH16" s="212"/>
      <c r="AI16" s="535"/>
      <c r="AJ16" s="537"/>
    </row>
    <row r="17" spans="1:36" ht="38.25" customHeight="1">
      <c r="A17" s="528"/>
      <c r="B17" s="212"/>
      <c r="C17" s="213"/>
      <c r="D17" s="213"/>
      <c r="E17" s="528"/>
      <c r="F17" s="212"/>
      <c r="G17" s="535"/>
      <c r="H17" s="537"/>
      <c r="I17" s="528"/>
      <c r="J17" s="212"/>
      <c r="K17" s="535"/>
      <c r="L17" s="537"/>
      <c r="M17" s="528"/>
      <c r="N17" s="212"/>
      <c r="O17" s="535"/>
      <c r="P17" s="537"/>
      <c r="Q17" s="528"/>
      <c r="R17" s="212"/>
      <c r="S17" s="535"/>
      <c r="T17" s="537"/>
      <c r="U17" s="528"/>
      <c r="V17" s="212"/>
      <c r="W17" s="535"/>
      <c r="X17" s="537"/>
      <c r="Y17" s="528"/>
      <c r="Z17" s="212" t="s">
        <v>505</v>
      </c>
      <c r="AA17" s="535" t="s">
        <v>978</v>
      </c>
      <c r="AB17" s="537"/>
      <c r="AC17" s="528"/>
      <c r="AD17" s="212"/>
      <c r="AE17" s="535"/>
      <c r="AF17" s="537"/>
      <c r="AG17" s="528"/>
      <c r="AH17" s="212"/>
      <c r="AI17" s="535"/>
      <c r="AJ17" s="537"/>
    </row>
    <row r="18" spans="1:36" ht="38.25" customHeight="1">
      <c r="A18" s="528"/>
      <c r="B18" s="212"/>
      <c r="C18" s="213"/>
      <c r="D18" s="213"/>
      <c r="E18" s="528"/>
      <c r="F18" s="212"/>
      <c r="G18" s="535"/>
      <c r="H18" s="537"/>
      <c r="I18" s="528"/>
      <c r="J18" s="212"/>
      <c r="K18" s="527"/>
      <c r="L18" s="527"/>
      <c r="M18" s="528"/>
      <c r="N18" s="212"/>
      <c r="O18" s="527"/>
      <c r="P18" s="527"/>
      <c r="Q18" s="528"/>
      <c r="R18" s="212"/>
      <c r="S18" s="527"/>
      <c r="T18" s="527"/>
      <c r="U18" s="528"/>
      <c r="V18" s="212"/>
      <c r="W18" s="527"/>
      <c r="X18" s="527"/>
      <c r="Y18" s="528"/>
      <c r="Z18" s="212" t="s">
        <v>217</v>
      </c>
      <c r="AA18" s="535" t="s">
        <v>979</v>
      </c>
      <c r="AB18" s="537"/>
      <c r="AC18" s="528"/>
      <c r="AD18" s="212"/>
      <c r="AE18" s="527"/>
      <c r="AF18" s="527"/>
      <c r="AG18" s="528"/>
      <c r="AH18" s="212"/>
      <c r="AI18" s="527"/>
      <c r="AJ18" s="527"/>
    </row>
    <row r="19" spans="1:36" ht="38.25" customHeight="1">
      <c r="A19" s="528"/>
      <c r="B19" s="212"/>
      <c r="C19" s="527"/>
      <c r="D19" s="527"/>
      <c r="E19" s="528"/>
      <c r="F19" s="212"/>
      <c r="G19" s="527"/>
      <c r="H19" s="527"/>
      <c r="I19" s="528"/>
      <c r="J19" s="212"/>
      <c r="K19" s="527"/>
      <c r="L19" s="527"/>
      <c r="M19" s="528"/>
      <c r="N19" s="212"/>
      <c r="O19" s="527"/>
      <c r="P19" s="527"/>
      <c r="Q19" s="528"/>
      <c r="R19" s="212"/>
      <c r="S19" s="527"/>
      <c r="T19" s="527"/>
      <c r="U19" s="528"/>
      <c r="V19" s="212"/>
      <c r="W19" s="527"/>
      <c r="X19" s="527"/>
      <c r="Y19" s="528"/>
      <c r="Z19" s="212" t="s">
        <v>242</v>
      </c>
      <c r="AA19" s="527" t="s">
        <v>980</v>
      </c>
      <c r="AB19" s="527"/>
      <c r="AC19" s="528"/>
      <c r="AD19" s="212"/>
      <c r="AE19" s="527"/>
      <c r="AF19" s="527"/>
      <c r="AG19" s="528"/>
      <c r="AH19" s="212"/>
      <c r="AI19" s="527"/>
      <c r="AJ19" s="527"/>
    </row>
    <row r="20" spans="1:36" ht="30" customHeight="1"/>
    <row r="21" spans="1:36" ht="38.25" customHeight="1">
      <c r="A21" s="527" t="s">
        <v>749</v>
      </c>
      <c r="B21" s="212" t="s">
        <v>750</v>
      </c>
      <c r="C21" s="214" t="s">
        <v>3</v>
      </c>
      <c r="D21" s="214" t="s">
        <v>3</v>
      </c>
      <c r="E21" s="527" t="s">
        <v>749</v>
      </c>
      <c r="F21" s="212" t="s">
        <v>750</v>
      </c>
      <c r="G21" s="214" t="s">
        <v>3</v>
      </c>
      <c r="H21" s="214" t="s">
        <v>3</v>
      </c>
      <c r="I21" s="527" t="s">
        <v>749</v>
      </c>
      <c r="J21" s="212" t="s">
        <v>750</v>
      </c>
      <c r="K21" s="214" t="s">
        <v>3</v>
      </c>
      <c r="L21" s="214" t="s">
        <v>3</v>
      </c>
      <c r="M21" s="527" t="s">
        <v>749</v>
      </c>
      <c r="N21" s="212" t="s">
        <v>750</v>
      </c>
      <c r="O21" s="214" t="s">
        <v>3</v>
      </c>
      <c r="P21" s="214" t="s">
        <v>3</v>
      </c>
      <c r="Q21" s="527" t="s">
        <v>749</v>
      </c>
      <c r="R21" s="212" t="s">
        <v>750</v>
      </c>
      <c r="S21" s="214" t="s">
        <v>3</v>
      </c>
      <c r="T21" s="214" t="s">
        <v>3</v>
      </c>
      <c r="U21" s="527" t="s">
        <v>749</v>
      </c>
      <c r="V21" s="212" t="s">
        <v>750</v>
      </c>
      <c r="W21" s="214" t="s">
        <v>3</v>
      </c>
      <c r="X21" s="214" t="s">
        <v>3</v>
      </c>
      <c r="Y21" s="527" t="s">
        <v>749</v>
      </c>
      <c r="Z21" s="212" t="s">
        <v>750</v>
      </c>
      <c r="AA21" s="214" t="s">
        <v>3</v>
      </c>
      <c r="AB21" s="214" t="s">
        <v>3</v>
      </c>
      <c r="AC21" s="527" t="s">
        <v>749</v>
      </c>
      <c r="AD21" s="212" t="s">
        <v>750</v>
      </c>
      <c r="AE21" s="214" t="s">
        <v>3</v>
      </c>
      <c r="AF21" s="214" t="s">
        <v>3</v>
      </c>
      <c r="AG21" s="527" t="s">
        <v>749</v>
      </c>
      <c r="AH21" s="212" t="s">
        <v>750</v>
      </c>
      <c r="AI21" s="214" t="s">
        <v>3</v>
      </c>
      <c r="AJ21" s="214" t="s">
        <v>3</v>
      </c>
    </row>
    <row r="22" spans="1:36" ht="38.25" customHeight="1">
      <c r="A22" s="527"/>
      <c r="B22" s="212" t="s">
        <v>751</v>
      </c>
      <c r="C22" s="214" t="s">
        <v>3</v>
      </c>
      <c r="D22" s="214" t="s">
        <v>3</v>
      </c>
      <c r="E22" s="527"/>
      <c r="F22" s="212" t="s">
        <v>751</v>
      </c>
      <c r="G22" s="214" t="s">
        <v>3</v>
      </c>
      <c r="H22" s="214" t="s">
        <v>3</v>
      </c>
      <c r="I22" s="527"/>
      <c r="J22" s="212" t="s">
        <v>751</v>
      </c>
      <c r="K22" s="214" t="s">
        <v>3</v>
      </c>
      <c r="L22" s="214" t="s">
        <v>3</v>
      </c>
      <c r="M22" s="527"/>
      <c r="N22" s="212" t="s">
        <v>751</v>
      </c>
      <c r="O22" s="214" t="s">
        <v>3</v>
      </c>
      <c r="P22" s="214" t="s">
        <v>3</v>
      </c>
      <c r="Q22" s="527"/>
      <c r="R22" s="212" t="s">
        <v>751</v>
      </c>
      <c r="S22" s="214" t="s">
        <v>3</v>
      </c>
      <c r="T22" s="214" t="s">
        <v>3</v>
      </c>
      <c r="U22" s="527"/>
      <c r="V22" s="212" t="s">
        <v>751</v>
      </c>
      <c r="W22" s="214" t="s">
        <v>3</v>
      </c>
      <c r="X22" s="214" t="s">
        <v>3</v>
      </c>
      <c r="Y22" s="527"/>
      <c r="Z22" s="212" t="s">
        <v>751</v>
      </c>
      <c r="AA22" s="214" t="s">
        <v>3</v>
      </c>
      <c r="AB22" s="214" t="s">
        <v>3</v>
      </c>
      <c r="AC22" s="527"/>
      <c r="AD22" s="212" t="s">
        <v>751</v>
      </c>
      <c r="AE22" s="214" t="s">
        <v>3</v>
      </c>
      <c r="AF22" s="214" t="s">
        <v>3</v>
      </c>
      <c r="AG22" s="527"/>
      <c r="AH22" s="212" t="s">
        <v>751</v>
      </c>
      <c r="AI22" s="214" t="s">
        <v>3</v>
      </c>
      <c r="AJ22" s="214" t="s">
        <v>3</v>
      </c>
    </row>
    <row r="23" spans="1:36" ht="38.25" customHeight="1">
      <c r="A23" s="209" t="s">
        <v>746</v>
      </c>
      <c r="B23" s="211"/>
      <c r="C23" s="215"/>
      <c r="E23" s="209" t="s">
        <v>746</v>
      </c>
      <c r="F23" s="538" t="s">
        <v>799</v>
      </c>
      <c r="G23" s="538"/>
      <c r="I23" s="209" t="s">
        <v>746</v>
      </c>
      <c r="J23" s="538"/>
      <c r="K23" s="538"/>
      <c r="M23" s="209" t="s">
        <v>746</v>
      </c>
      <c r="N23" s="538"/>
      <c r="O23" s="538"/>
      <c r="Q23" s="209" t="s">
        <v>746</v>
      </c>
      <c r="R23" s="538" t="s">
        <v>394</v>
      </c>
      <c r="S23" s="538"/>
      <c r="U23" s="209" t="s">
        <v>746</v>
      </c>
      <c r="V23" s="538" t="s">
        <v>83</v>
      </c>
      <c r="W23" s="538"/>
      <c r="Y23" s="209" t="s">
        <v>746</v>
      </c>
      <c r="Z23" s="538" t="s">
        <v>981</v>
      </c>
      <c r="AA23" s="538"/>
      <c r="AC23" s="209" t="s">
        <v>746</v>
      </c>
      <c r="AD23" s="538" t="s">
        <v>715</v>
      </c>
      <c r="AE23" s="538"/>
      <c r="AG23" s="209" t="s">
        <v>746</v>
      </c>
      <c r="AH23" s="538"/>
      <c r="AI23" s="538"/>
    </row>
    <row r="25" spans="1:36" ht="38.25" customHeight="1">
      <c r="A25" s="212" t="s">
        <v>747</v>
      </c>
      <c r="B25" s="535" t="s">
        <v>754</v>
      </c>
      <c r="C25" s="536"/>
      <c r="D25" s="537"/>
      <c r="E25" s="212" t="s">
        <v>747</v>
      </c>
      <c r="F25" s="535" t="s">
        <v>18</v>
      </c>
      <c r="G25" s="536"/>
      <c r="H25" s="537"/>
      <c r="I25" s="212" t="s">
        <v>747</v>
      </c>
      <c r="J25" s="535" t="s">
        <v>320</v>
      </c>
      <c r="K25" s="536"/>
      <c r="L25" s="537"/>
      <c r="M25" s="212" t="s">
        <v>747</v>
      </c>
      <c r="N25" s="535" t="s">
        <v>346</v>
      </c>
      <c r="O25" s="536"/>
      <c r="P25" s="537"/>
      <c r="Q25" s="212" t="s">
        <v>747</v>
      </c>
      <c r="R25" s="535"/>
      <c r="S25" s="536"/>
      <c r="T25" s="537"/>
      <c r="U25" s="212" t="s">
        <v>747</v>
      </c>
      <c r="V25" s="535" t="s">
        <v>940</v>
      </c>
      <c r="W25" s="536"/>
      <c r="X25" s="537"/>
      <c r="Y25" s="212" t="s">
        <v>747</v>
      </c>
      <c r="Z25" s="535"/>
      <c r="AA25" s="536"/>
      <c r="AB25" s="537"/>
      <c r="AC25" s="212" t="s">
        <v>747</v>
      </c>
      <c r="AD25" s="535" t="s">
        <v>716</v>
      </c>
      <c r="AE25" s="536"/>
      <c r="AF25" s="537"/>
      <c r="AG25" s="212" t="s">
        <v>747</v>
      </c>
      <c r="AH25" s="535"/>
      <c r="AI25" s="536"/>
      <c r="AJ25" s="537"/>
    </row>
    <row r="26" spans="1:36" ht="38.25" customHeight="1">
      <c r="A26" s="532" t="s">
        <v>752</v>
      </c>
      <c r="B26" s="212" t="s">
        <v>727</v>
      </c>
      <c r="C26" s="212"/>
      <c r="D26" s="212"/>
      <c r="E26" s="212" t="s">
        <v>747</v>
      </c>
      <c r="F26" s="535" t="s">
        <v>60</v>
      </c>
      <c r="G26" s="536"/>
      <c r="H26" s="537"/>
      <c r="I26" s="532" t="s">
        <v>752</v>
      </c>
      <c r="J26" s="212" t="s">
        <v>823</v>
      </c>
      <c r="K26" s="213"/>
      <c r="L26" s="213"/>
      <c r="M26" s="532" t="s">
        <v>752</v>
      </c>
      <c r="N26" s="212" t="s">
        <v>850</v>
      </c>
      <c r="O26" s="213"/>
      <c r="P26" s="213"/>
      <c r="Q26" s="529" t="s">
        <v>752</v>
      </c>
      <c r="R26" s="212" t="s">
        <v>395</v>
      </c>
      <c r="S26" s="213"/>
      <c r="T26" s="213"/>
      <c r="U26" s="532" t="s">
        <v>752</v>
      </c>
      <c r="V26" s="212" t="s">
        <v>940</v>
      </c>
      <c r="W26" s="212" t="s">
        <v>943</v>
      </c>
      <c r="X26" s="212"/>
      <c r="Y26" s="529" t="s">
        <v>752</v>
      </c>
      <c r="Z26" s="212" t="s">
        <v>982</v>
      </c>
      <c r="AA26" s="213"/>
      <c r="AB26" s="213"/>
      <c r="AC26" s="532" t="s">
        <v>752</v>
      </c>
      <c r="AD26" s="212" t="s">
        <v>716</v>
      </c>
      <c r="AE26" s="213"/>
      <c r="AF26" s="213"/>
      <c r="AG26" s="529" t="s">
        <v>752</v>
      </c>
      <c r="AH26" s="212"/>
      <c r="AI26" s="213"/>
      <c r="AJ26" s="213"/>
    </row>
    <row r="27" spans="1:36" ht="38.25" customHeight="1">
      <c r="A27" s="533"/>
      <c r="B27" s="212" t="s">
        <v>214</v>
      </c>
      <c r="C27" s="212"/>
      <c r="D27" s="212"/>
      <c r="E27" s="532" t="s">
        <v>752</v>
      </c>
      <c r="F27" s="212"/>
      <c r="G27" s="213"/>
      <c r="H27" s="213"/>
      <c r="I27" s="533"/>
      <c r="J27" s="212"/>
      <c r="K27" s="213"/>
      <c r="L27" s="213"/>
      <c r="M27" s="533"/>
      <c r="N27" s="212"/>
      <c r="O27" s="213"/>
      <c r="P27" s="213"/>
      <c r="Q27" s="530"/>
      <c r="R27" s="212" t="s">
        <v>670</v>
      </c>
      <c r="S27" s="213"/>
      <c r="T27" s="213"/>
      <c r="U27" s="533"/>
      <c r="V27" s="212" t="s">
        <v>684</v>
      </c>
      <c r="W27" s="212" t="s">
        <v>461</v>
      </c>
      <c r="X27" s="212"/>
      <c r="Y27" s="530"/>
      <c r="Z27" s="212" t="s">
        <v>983</v>
      </c>
      <c r="AA27" s="213"/>
      <c r="AB27" s="213"/>
      <c r="AC27" s="533"/>
      <c r="AD27" s="212" t="s">
        <v>1014</v>
      </c>
      <c r="AE27" s="213"/>
      <c r="AF27" s="213"/>
      <c r="AG27" s="530"/>
      <c r="AH27" s="212"/>
      <c r="AI27" s="213"/>
      <c r="AJ27" s="213"/>
    </row>
    <row r="28" spans="1:36" ht="38.25" customHeight="1">
      <c r="A28" s="533"/>
      <c r="B28" s="212" t="s">
        <v>755</v>
      </c>
      <c r="C28" s="212"/>
      <c r="D28" s="212"/>
      <c r="E28" s="533"/>
      <c r="F28" s="212"/>
      <c r="G28" s="213"/>
      <c r="H28" s="213"/>
      <c r="I28" s="533"/>
      <c r="J28" s="212"/>
      <c r="K28" s="213"/>
      <c r="L28" s="213"/>
      <c r="M28" s="533"/>
      <c r="N28" s="212"/>
      <c r="O28" s="213"/>
      <c r="P28" s="213"/>
      <c r="Q28" s="530"/>
      <c r="R28" s="212" t="s">
        <v>895</v>
      </c>
      <c r="S28" s="213"/>
      <c r="T28" s="213"/>
      <c r="U28" s="533"/>
      <c r="V28" s="212" t="s">
        <v>453</v>
      </c>
      <c r="W28" s="212" t="s">
        <v>944</v>
      </c>
      <c r="X28" s="212"/>
      <c r="Y28" s="530"/>
      <c r="Z28" s="212" t="s">
        <v>984</v>
      </c>
      <c r="AA28" s="213"/>
      <c r="AB28" s="213"/>
      <c r="AC28" s="533"/>
      <c r="AD28" s="212" t="s">
        <v>718</v>
      </c>
      <c r="AE28" s="213"/>
      <c r="AF28" s="213"/>
      <c r="AG28" s="530"/>
      <c r="AH28" s="212"/>
      <c r="AI28" s="213"/>
      <c r="AJ28" s="213"/>
    </row>
    <row r="29" spans="1:36" ht="38.25" customHeight="1">
      <c r="A29" s="533"/>
      <c r="B29" s="212" t="s">
        <v>211</v>
      </c>
      <c r="C29" s="212"/>
      <c r="D29" s="212"/>
      <c r="E29" s="533"/>
      <c r="F29" s="212"/>
      <c r="G29" s="213"/>
      <c r="H29" s="213"/>
      <c r="I29" s="533"/>
      <c r="J29" s="212"/>
      <c r="K29" s="213"/>
      <c r="L29" s="213"/>
      <c r="M29" s="533"/>
      <c r="N29" s="212"/>
      <c r="O29" s="213"/>
      <c r="P29" s="213"/>
      <c r="Q29" s="530"/>
      <c r="R29" s="212" t="s">
        <v>896</v>
      </c>
      <c r="S29" s="213"/>
      <c r="T29" s="213"/>
      <c r="U29" s="533"/>
      <c r="V29" s="212" t="s">
        <v>686</v>
      </c>
      <c r="W29" s="212"/>
      <c r="X29" s="212"/>
      <c r="Y29" s="530"/>
      <c r="Z29" s="212"/>
      <c r="AA29" s="213"/>
      <c r="AB29" s="213"/>
      <c r="AC29" s="533"/>
      <c r="AD29" s="212"/>
      <c r="AE29" s="213"/>
      <c r="AF29" s="213"/>
      <c r="AG29" s="530"/>
      <c r="AH29" s="212"/>
      <c r="AI29" s="213"/>
      <c r="AJ29" s="213"/>
    </row>
    <row r="30" spans="1:36" ht="38.25" customHeight="1">
      <c r="A30" s="533"/>
      <c r="B30" s="212" t="s">
        <v>756</v>
      </c>
      <c r="C30" s="212"/>
      <c r="D30" s="212"/>
      <c r="E30" s="533"/>
      <c r="F30" s="212"/>
      <c r="G30" s="213"/>
      <c r="H30" s="213"/>
      <c r="I30" s="533"/>
      <c r="J30" s="212"/>
      <c r="K30" s="213"/>
      <c r="L30" s="213"/>
      <c r="M30" s="533"/>
      <c r="N30" s="212"/>
      <c r="O30" s="213"/>
      <c r="P30" s="213"/>
      <c r="Q30" s="530"/>
      <c r="R30" s="212" t="s">
        <v>397</v>
      </c>
      <c r="S30" s="213"/>
      <c r="T30" s="213"/>
      <c r="U30" s="533"/>
      <c r="V30" s="212" t="s">
        <v>941</v>
      </c>
      <c r="W30" s="212"/>
      <c r="X30" s="212"/>
      <c r="Y30" s="530"/>
      <c r="Z30" s="212"/>
      <c r="AA30" s="213"/>
      <c r="AB30" s="213"/>
      <c r="AC30" s="533"/>
      <c r="AD30" s="212"/>
      <c r="AE30" s="213"/>
      <c r="AF30" s="213"/>
      <c r="AG30" s="530"/>
      <c r="AH30" s="212"/>
      <c r="AI30" s="213"/>
      <c r="AJ30" s="213"/>
    </row>
    <row r="31" spans="1:36" ht="38.25" customHeight="1">
      <c r="A31" s="533"/>
      <c r="B31" s="212" t="s">
        <v>757</v>
      </c>
      <c r="C31" s="212"/>
      <c r="D31" s="212"/>
      <c r="E31" s="533"/>
      <c r="F31" s="212"/>
      <c r="G31" s="213"/>
      <c r="H31" s="213"/>
      <c r="I31" s="533"/>
      <c r="J31" s="212"/>
      <c r="K31" s="213"/>
      <c r="L31" s="213"/>
      <c r="M31" s="533"/>
      <c r="N31" s="212"/>
      <c r="O31" s="213"/>
      <c r="P31" s="213"/>
      <c r="Q31" s="530"/>
      <c r="R31" s="212"/>
      <c r="S31" s="213"/>
      <c r="T31" s="213"/>
      <c r="U31" s="533"/>
      <c r="V31" s="212" t="s">
        <v>942</v>
      </c>
      <c r="W31" s="212"/>
      <c r="X31" s="212"/>
      <c r="Y31" s="530"/>
      <c r="Z31" s="212"/>
      <c r="AA31" s="213"/>
      <c r="AB31" s="213"/>
      <c r="AC31" s="533"/>
      <c r="AD31" s="212"/>
      <c r="AE31" s="213"/>
      <c r="AF31" s="213"/>
      <c r="AG31" s="530"/>
      <c r="AH31" s="212"/>
      <c r="AI31" s="213"/>
      <c r="AJ31" s="213"/>
    </row>
    <row r="32" spans="1:36" ht="38.25" customHeight="1">
      <c r="A32" s="534"/>
      <c r="B32" s="212" t="s">
        <v>758</v>
      </c>
      <c r="C32" s="212"/>
      <c r="D32" s="212"/>
      <c r="E32" s="534"/>
      <c r="F32" s="212"/>
      <c r="G32" s="213"/>
      <c r="H32" s="213"/>
      <c r="I32" s="534"/>
      <c r="J32" s="212"/>
      <c r="K32" s="213"/>
      <c r="L32" s="213"/>
      <c r="M32" s="534"/>
      <c r="N32" s="212"/>
      <c r="O32" s="213"/>
      <c r="P32" s="213"/>
      <c r="Q32" s="531"/>
      <c r="R32" s="212"/>
      <c r="S32" s="213"/>
      <c r="T32" s="213"/>
      <c r="U32" s="534"/>
      <c r="V32" s="212" t="s">
        <v>682</v>
      </c>
      <c r="W32" s="212"/>
      <c r="X32" s="212"/>
      <c r="Y32" s="531"/>
      <c r="Z32" s="212"/>
      <c r="AA32" s="213"/>
      <c r="AB32" s="213"/>
      <c r="AC32" s="534"/>
      <c r="AD32" s="212"/>
      <c r="AE32" s="213"/>
      <c r="AF32" s="213"/>
      <c r="AG32" s="531"/>
      <c r="AH32" s="212"/>
      <c r="AI32" s="213"/>
      <c r="AJ32" s="213"/>
    </row>
    <row r="34" spans="1:36" ht="38.25" customHeight="1">
      <c r="A34" s="528" t="s">
        <v>748</v>
      </c>
      <c r="B34" s="212" t="s">
        <v>206</v>
      </c>
      <c r="C34" s="540" t="s">
        <v>759</v>
      </c>
      <c r="D34" s="541"/>
      <c r="E34" s="528" t="s">
        <v>748</v>
      </c>
      <c r="F34" s="212" t="s">
        <v>274</v>
      </c>
      <c r="G34" s="540"/>
      <c r="H34" s="541"/>
      <c r="I34" s="528" t="s">
        <v>748</v>
      </c>
      <c r="J34" s="212" t="s">
        <v>265</v>
      </c>
      <c r="K34" s="540" t="s">
        <v>824</v>
      </c>
      <c r="L34" s="541"/>
      <c r="M34" s="528" t="s">
        <v>748</v>
      </c>
      <c r="N34" s="212" t="s">
        <v>851</v>
      </c>
      <c r="O34" s="540" t="s">
        <v>852</v>
      </c>
      <c r="P34" s="541"/>
      <c r="Q34" s="528" t="s">
        <v>748</v>
      </c>
      <c r="R34" s="212" t="s">
        <v>396</v>
      </c>
      <c r="S34" s="540"/>
      <c r="T34" s="541"/>
      <c r="U34" s="528" t="s">
        <v>748</v>
      </c>
      <c r="V34" s="212" t="s">
        <v>206</v>
      </c>
      <c r="W34" s="540" t="s">
        <v>945</v>
      </c>
      <c r="X34" s="541"/>
      <c r="Y34" s="528" t="s">
        <v>748</v>
      </c>
      <c r="Z34" s="212" t="s">
        <v>985</v>
      </c>
      <c r="AA34" s="535" t="s">
        <v>986</v>
      </c>
      <c r="AB34" s="537"/>
      <c r="AC34" s="528" t="s">
        <v>748</v>
      </c>
      <c r="AD34" s="212" t="s">
        <v>1015</v>
      </c>
      <c r="AE34" s="535" t="s">
        <v>1019</v>
      </c>
      <c r="AF34" s="537"/>
      <c r="AG34" s="528" t="s">
        <v>748</v>
      </c>
      <c r="AH34" s="212"/>
      <c r="AI34" s="540"/>
      <c r="AJ34" s="541"/>
    </row>
    <row r="35" spans="1:36" ht="38.25" customHeight="1">
      <c r="A35" s="528"/>
      <c r="B35" s="212" t="s">
        <v>213</v>
      </c>
      <c r="C35" s="540" t="s">
        <v>760</v>
      </c>
      <c r="D35" s="541"/>
      <c r="E35" s="528"/>
      <c r="F35" s="212" t="s">
        <v>276</v>
      </c>
      <c r="G35" s="540"/>
      <c r="H35" s="541"/>
      <c r="I35" s="528"/>
      <c r="J35" s="212" t="s">
        <v>802</v>
      </c>
      <c r="K35" s="540" t="s">
        <v>825</v>
      </c>
      <c r="L35" s="541"/>
      <c r="M35" s="528"/>
      <c r="N35" s="212"/>
      <c r="O35" s="540"/>
      <c r="P35" s="541"/>
      <c r="Q35" s="528"/>
      <c r="R35" s="212" t="s">
        <v>240</v>
      </c>
      <c r="S35" s="540"/>
      <c r="T35" s="541"/>
      <c r="U35" s="528"/>
      <c r="V35" s="212" t="s">
        <v>782</v>
      </c>
      <c r="W35" s="540" t="s">
        <v>946</v>
      </c>
      <c r="X35" s="541"/>
      <c r="Y35" s="528"/>
      <c r="Z35" s="212" t="s">
        <v>985</v>
      </c>
      <c r="AA35" s="535" t="s">
        <v>987</v>
      </c>
      <c r="AB35" s="537"/>
      <c r="AC35" s="528"/>
      <c r="AD35" s="212" t="s">
        <v>1016</v>
      </c>
      <c r="AE35" s="535" t="s">
        <v>1018</v>
      </c>
      <c r="AF35" s="537"/>
      <c r="AG35" s="528"/>
      <c r="AH35" s="212"/>
      <c r="AI35" s="540"/>
      <c r="AJ35" s="541"/>
    </row>
    <row r="36" spans="1:36" ht="38.25" customHeight="1">
      <c r="A36" s="528"/>
      <c r="B36" s="212" t="s">
        <v>210</v>
      </c>
      <c r="C36" s="540" t="s">
        <v>759</v>
      </c>
      <c r="D36" s="541"/>
      <c r="E36" s="528"/>
      <c r="F36" s="212"/>
      <c r="G36" s="540"/>
      <c r="H36" s="541"/>
      <c r="I36" s="528"/>
      <c r="J36" s="212"/>
      <c r="K36" s="540"/>
      <c r="L36" s="541"/>
      <c r="M36" s="528"/>
      <c r="N36" s="212"/>
      <c r="O36" s="540"/>
      <c r="P36" s="541"/>
      <c r="Q36" s="528"/>
      <c r="R36" s="212"/>
      <c r="S36" s="540"/>
      <c r="T36" s="541"/>
      <c r="U36" s="528"/>
      <c r="V36" s="212"/>
      <c r="W36" s="540"/>
      <c r="X36" s="541"/>
      <c r="Y36" s="528"/>
      <c r="Z36" s="212" t="s">
        <v>985</v>
      </c>
      <c r="AA36" s="535" t="s">
        <v>988</v>
      </c>
      <c r="AB36" s="537"/>
      <c r="AC36" s="528"/>
      <c r="AD36" s="212" t="s">
        <v>1017</v>
      </c>
      <c r="AE36" s="535"/>
      <c r="AF36" s="537"/>
      <c r="AG36" s="528"/>
      <c r="AH36" s="212"/>
      <c r="AI36" s="540"/>
      <c r="AJ36" s="541"/>
    </row>
    <row r="37" spans="1:36" ht="38.25" customHeight="1">
      <c r="A37" s="528"/>
      <c r="B37" s="212" t="s">
        <v>726</v>
      </c>
      <c r="C37" s="540" t="s">
        <v>761</v>
      </c>
      <c r="D37" s="541"/>
      <c r="E37" s="528"/>
      <c r="F37" s="212"/>
      <c r="G37" s="540"/>
      <c r="H37" s="541"/>
      <c r="I37" s="528"/>
      <c r="J37" s="212"/>
      <c r="K37" s="540"/>
      <c r="L37" s="541"/>
      <c r="M37" s="528"/>
      <c r="N37" s="212"/>
      <c r="O37" s="540"/>
      <c r="P37" s="541"/>
      <c r="Q37" s="528"/>
      <c r="R37" s="212"/>
      <c r="S37" s="540"/>
      <c r="T37" s="541"/>
      <c r="U37" s="528"/>
      <c r="V37" s="212"/>
      <c r="W37" s="540"/>
      <c r="X37" s="541"/>
      <c r="Y37" s="528"/>
      <c r="Z37" s="212"/>
      <c r="AA37" s="535"/>
      <c r="AB37" s="537"/>
      <c r="AC37" s="528"/>
      <c r="AD37" s="212"/>
      <c r="AE37" s="540"/>
      <c r="AF37" s="541"/>
      <c r="AG37" s="528"/>
      <c r="AH37" s="212"/>
      <c r="AI37" s="540"/>
      <c r="AJ37" s="541"/>
    </row>
    <row r="38" spans="1:36" ht="38.25" customHeight="1">
      <c r="A38" s="528"/>
      <c r="B38" s="212"/>
      <c r="C38" s="540"/>
      <c r="D38" s="541"/>
      <c r="E38" s="528"/>
      <c r="F38" s="212"/>
      <c r="G38" s="540"/>
      <c r="H38" s="541"/>
      <c r="I38" s="528"/>
      <c r="J38" s="212"/>
      <c r="K38" s="540"/>
      <c r="L38" s="541"/>
      <c r="M38" s="528"/>
      <c r="N38" s="212"/>
      <c r="O38" s="540"/>
      <c r="P38" s="541"/>
      <c r="Q38" s="528"/>
      <c r="R38" s="212"/>
      <c r="S38" s="540"/>
      <c r="T38" s="541"/>
      <c r="U38" s="528"/>
      <c r="V38" s="212"/>
      <c r="W38" s="540"/>
      <c r="X38" s="541"/>
      <c r="Y38" s="528"/>
      <c r="Z38" s="212"/>
      <c r="AA38" s="535"/>
      <c r="AB38" s="537"/>
      <c r="AC38" s="528"/>
      <c r="AD38" s="212"/>
      <c r="AE38" s="540"/>
      <c r="AF38" s="541"/>
      <c r="AG38" s="528"/>
      <c r="AH38" s="212"/>
      <c r="AI38" s="540"/>
      <c r="AJ38" s="541"/>
    </row>
    <row r="39" spans="1:36" ht="38.25" customHeight="1">
      <c r="A39" s="528"/>
      <c r="B39" s="212"/>
      <c r="C39" s="540"/>
      <c r="D39" s="541"/>
      <c r="E39" s="528"/>
      <c r="F39" s="212"/>
      <c r="G39" s="540"/>
      <c r="H39" s="541"/>
      <c r="I39" s="528"/>
      <c r="J39" s="212"/>
      <c r="K39" s="540"/>
      <c r="L39" s="541"/>
      <c r="M39" s="528"/>
      <c r="N39" s="212"/>
      <c r="O39" s="540"/>
      <c r="P39" s="541"/>
      <c r="Q39" s="528"/>
      <c r="R39" s="212"/>
      <c r="S39" s="540"/>
      <c r="T39" s="541"/>
      <c r="U39" s="528"/>
      <c r="V39" s="212"/>
      <c r="W39" s="540"/>
      <c r="X39" s="541"/>
      <c r="Y39" s="528"/>
      <c r="Z39" s="212"/>
      <c r="AA39" s="535"/>
      <c r="AB39" s="537"/>
      <c r="AC39" s="528"/>
      <c r="AD39" s="212"/>
      <c r="AE39" s="540"/>
      <c r="AF39" s="541"/>
      <c r="AG39" s="528"/>
      <c r="AH39" s="212"/>
      <c r="AI39" s="540"/>
      <c r="AJ39" s="541"/>
    </row>
    <row r="40" spans="1:36" ht="38.25" customHeight="1">
      <c r="A40" s="528"/>
      <c r="B40" s="212"/>
      <c r="C40" s="540"/>
      <c r="D40" s="541"/>
      <c r="E40" s="528"/>
      <c r="F40" s="212"/>
      <c r="G40" s="540"/>
      <c r="H40" s="541"/>
      <c r="I40" s="528"/>
      <c r="J40" s="212"/>
      <c r="K40" s="540"/>
      <c r="L40" s="541"/>
      <c r="M40" s="528"/>
      <c r="N40" s="212"/>
      <c r="O40" s="540"/>
      <c r="P40" s="541"/>
      <c r="Q40" s="528"/>
      <c r="R40" s="212"/>
      <c r="S40" s="540"/>
      <c r="T40" s="541"/>
      <c r="U40" s="528"/>
      <c r="V40" s="212"/>
      <c r="W40" s="540"/>
      <c r="X40" s="541"/>
      <c r="Y40" s="528"/>
      <c r="Z40" s="212"/>
      <c r="AA40" s="535"/>
      <c r="AB40" s="537"/>
      <c r="AC40" s="528"/>
      <c r="AD40" s="212"/>
      <c r="AE40" s="540"/>
      <c r="AF40" s="541"/>
      <c r="AG40" s="528"/>
      <c r="AH40" s="212"/>
      <c r="AI40" s="540"/>
      <c r="AJ40" s="541"/>
    </row>
    <row r="41" spans="1:36" ht="38.25" customHeight="1">
      <c r="A41" s="528"/>
      <c r="B41" s="212"/>
      <c r="C41" s="539"/>
      <c r="D41" s="539"/>
      <c r="E41" s="528"/>
      <c r="F41" s="212"/>
      <c r="G41" s="539"/>
      <c r="H41" s="539"/>
      <c r="I41" s="528"/>
      <c r="J41" s="212"/>
      <c r="K41" s="539"/>
      <c r="L41" s="539"/>
      <c r="M41" s="528"/>
      <c r="N41" s="212"/>
      <c r="O41" s="539"/>
      <c r="P41" s="539"/>
      <c r="Q41" s="528"/>
      <c r="R41" s="212"/>
      <c r="S41" s="539"/>
      <c r="T41" s="539"/>
      <c r="U41" s="528"/>
      <c r="V41" s="212"/>
      <c r="W41" s="539"/>
      <c r="X41" s="539"/>
      <c r="Y41" s="528"/>
      <c r="Z41" s="212"/>
      <c r="AA41" s="539"/>
      <c r="AB41" s="539"/>
      <c r="AC41" s="528"/>
      <c r="AD41" s="212"/>
      <c r="AE41" s="539"/>
      <c r="AF41" s="539"/>
      <c r="AG41" s="528"/>
      <c r="AH41" s="212"/>
      <c r="AI41" s="539"/>
      <c r="AJ41" s="539"/>
    </row>
    <row r="42" spans="1:36" ht="30" customHeight="1"/>
    <row r="43" spans="1:36" ht="38.25" customHeight="1">
      <c r="A43" s="527" t="s">
        <v>749</v>
      </c>
      <c r="B43" s="212" t="s">
        <v>750</v>
      </c>
      <c r="C43" s="214" t="s">
        <v>3</v>
      </c>
      <c r="D43" s="214" t="s">
        <v>3</v>
      </c>
      <c r="E43" s="527" t="s">
        <v>749</v>
      </c>
      <c r="F43" s="212" t="s">
        <v>750</v>
      </c>
      <c r="G43" s="214" t="s">
        <v>3</v>
      </c>
      <c r="H43" s="214" t="s">
        <v>3</v>
      </c>
      <c r="I43" s="527" t="s">
        <v>749</v>
      </c>
      <c r="J43" s="212" t="s">
        <v>750</v>
      </c>
      <c r="K43" s="214" t="s">
        <v>3</v>
      </c>
      <c r="L43" s="214" t="s">
        <v>3</v>
      </c>
      <c r="M43" s="527" t="s">
        <v>749</v>
      </c>
      <c r="N43" s="212" t="s">
        <v>750</v>
      </c>
      <c r="O43" s="214" t="s">
        <v>3</v>
      </c>
      <c r="P43" s="214" t="s">
        <v>3</v>
      </c>
      <c r="Q43" s="527" t="s">
        <v>749</v>
      </c>
      <c r="R43" s="212" t="s">
        <v>750</v>
      </c>
      <c r="S43" s="214" t="s">
        <v>3</v>
      </c>
      <c r="T43" s="214" t="s">
        <v>3</v>
      </c>
      <c r="U43" s="527" t="s">
        <v>749</v>
      </c>
      <c r="V43" s="212" t="s">
        <v>750</v>
      </c>
      <c r="W43" s="214" t="s">
        <v>3</v>
      </c>
      <c r="X43" s="214" t="s">
        <v>3</v>
      </c>
      <c r="Y43" s="527" t="s">
        <v>749</v>
      </c>
      <c r="Z43" s="212" t="s">
        <v>750</v>
      </c>
      <c r="AA43" s="214" t="s">
        <v>3</v>
      </c>
      <c r="AB43" s="214" t="s">
        <v>3</v>
      </c>
      <c r="AC43" s="527" t="s">
        <v>749</v>
      </c>
      <c r="AD43" s="212" t="s">
        <v>750</v>
      </c>
      <c r="AE43" s="214" t="s">
        <v>3</v>
      </c>
      <c r="AF43" s="214" t="s">
        <v>3</v>
      </c>
      <c r="AG43" s="527" t="s">
        <v>749</v>
      </c>
      <c r="AH43" s="212" t="s">
        <v>750</v>
      </c>
      <c r="AI43" s="214" t="s">
        <v>3</v>
      </c>
      <c r="AJ43" s="214" t="s">
        <v>3</v>
      </c>
    </row>
    <row r="44" spans="1:36" ht="38.25" customHeight="1">
      <c r="A44" s="527"/>
      <c r="B44" s="212" t="s">
        <v>751</v>
      </c>
      <c r="C44" s="214" t="s">
        <v>3</v>
      </c>
      <c r="D44" s="214" t="s">
        <v>3</v>
      </c>
      <c r="E44" s="527"/>
      <c r="F44" s="212" t="s">
        <v>751</v>
      </c>
      <c r="G44" s="214" t="s">
        <v>3</v>
      </c>
      <c r="H44" s="214" t="s">
        <v>3</v>
      </c>
      <c r="I44" s="527"/>
      <c r="J44" s="212" t="s">
        <v>751</v>
      </c>
      <c r="K44" s="214" t="s">
        <v>3</v>
      </c>
      <c r="L44" s="214" t="s">
        <v>3</v>
      </c>
      <c r="M44" s="527"/>
      <c r="N44" s="212" t="s">
        <v>751</v>
      </c>
      <c r="O44" s="214" t="s">
        <v>3</v>
      </c>
      <c r="P44" s="214" t="s">
        <v>3</v>
      </c>
      <c r="Q44" s="527"/>
      <c r="R44" s="212" t="s">
        <v>751</v>
      </c>
      <c r="S44" s="214" t="s">
        <v>3</v>
      </c>
      <c r="T44" s="214" t="s">
        <v>3</v>
      </c>
      <c r="U44" s="527"/>
      <c r="V44" s="212" t="s">
        <v>751</v>
      </c>
      <c r="W44" s="214" t="s">
        <v>3</v>
      </c>
      <c r="X44" s="214" t="s">
        <v>3</v>
      </c>
      <c r="Y44" s="527"/>
      <c r="Z44" s="212" t="s">
        <v>751</v>
      </c>
      <c r="AA44" s="214" t="s">
        <v>3</v>
      </c>
      <c r="AB44" s="214" t="s">
        <v>3</v>
      </c>
      <c r="AC44" s="527"/>
      <c r="AD44" s="212" t="s">
        <v>751</v>
      </c>
      <c r="AE44" s="214" t="s">
        <v>3</v>
      </c>
      <c r="AF44" s="214" t="s">
        <v>3</v>
      </c>
      <c r="AG44" s="527"/>
      <c r="AH44" s="212" t="s">
        <v>751</v>
      </c>
      <c r="AI44" s="214" t="s">
        <v>3</v>
      </c>
      <c r="AJ44" s="214" t="s">
        <v>3</v>
      </c>
    </row>
    <row r="45" spans="1:36" ht="38.25" customHeight="1">
      <c r="A45" s="209" t="s">
        <v>746</v>
      </c>
      <c r="B45" s="211"/>
      <c r="C45" s="215"/>
      <c r="E45" s="209" t="s">
        <v>746</v>
      </c>
      <c r="F45" s="538" t="s">
        <v>279</v>
      </c>
      <c r="G45" s="538"/>
      <c r="I45" s="209" t="s">
        <v>746</v>
      </c>
      <c r="J45" s="211"/>
      <c r="K45" s="215"/>
      <c r="M45" s="209" t="s">
        <v>746</v>
      </c>
      <c r="N45" s="538" t="s">
        <v>352</v>
      </c>
      <c r="O45" s="538"/>
      <c r="Q45" s="209" t="s">
        <v>746</v>
      </c>
      <c r="R45" s="211" t="s">
        <v>897</v>
      </c>
      <c r="S45" s="215"/>
      <c r="U45" s="209" t="s">
        <v>746</v>
      </c>
      <c r="V45" s="211" t="s">
        <v>462</v>
      </c>
      <c r="W45" s="215"/>
      <c r="Y45" s="209" t="s">
        <v>746</v>
      </c>
      <c r="Z45" s="538"/>
      <c r="AA45" s="538"/>
      <c r="AC45" s="209" t="s">
        <v>746</v>
      </c>
      <c r="AD45" s="538"/>
      <c r="AE45" s="538"/>
      <c r="AG45" s="209" t="s">
        <v>746</v>
      </c>
      <c r="AH45" s="211"/>
      <c r="AI45" s="215"/>
    </row>
    <row r="47" spans="1:36" ht="38.25" customHeight="1">
      <c r="A47" s="212" t="s">
        <v>747</v>
      </c>
      <c r="B47" s="535" t="s">
        <v>221</v>
      </c>
      <c r="C47" s="536"/>
      <c r="D47" s="537"/>
      <c r="E47" s="212" t="s">
        <v>747</v>
      </c>
      <c r="F47" s="535" t="s">
        <v>800</v>
      </c>
      <c r="G47" s="536"/>
      <c r="H47" s="537"/>
      <c r="I47" s="212" t="s">
        <v>747</v>
      </c>
      <c r="J47" s="535" t="s">
        <v>826</v>
      </c>
      <c r="K47" s="536"/>
      <c r="L47" s="537"/>
      <c r="M47" s="212" t="s">
        <v>747</v>
      </c>
      <c r="N47" s="535" t="s">
        <v>353</v>
      </c>
      <c r="O47" s="536"/>
      <c r="P47" s="537"/>
      <c r="Q47" s="212" t="s">
        <v>747</v>
      </c>
      <c r="R47" s="535"/>
      <c r="S47" s="536"/>
      <c r="T47" s="537"/>
      <c r="U47" s="212" t="s">
        <v>747</v>
      </c>
      <c r="V47" s="535" t="s">
        <v>463</v>
      </c>
      <c r="W47" s="536"/>
      <c r="X47" s="537"/>
      <c r="Y47" s="212" t="s">
        <v>747</v>
      </c>
      <c r="Z47" s="535" t="s">
        <v>525</v>
      </c>
      <c r="AA47" s="536"/>
      <c r="AB47" s="537"/>
      <c r="AC47" s="212" t="s">
        <v>747</v>
      </c>
      <c r="AD47" s="535" t="s">
        <v>1020</v>
      </c>
      <c r="AE47" s="536"/>
      <c r="AF47" s="537"/>
      <c r="AG47" s="212" t="s">
        <v>747</v>
      </c>
      <c r="AH47" s="535"/>
      <c r="AI47" s="536"/>
      <c r="AJ47" s="537"/>
    </row>
    <row r="48" spans="1:36" ht="38.25" customHeight="1">
      <c r="A48" s="532" t="s">
        <v>752</v>
      </c>
      <c r="B48" s="212" t="s">
        <v>220</v>
      </c>
      <c r="C48" s="213"/>
      <c r="D48" s="213"/>
      <c r="E48" s="532" t="s">
        <v>752</v>
      </c>
      <c r="F48" s="212" t="s">
        <v>801</v>
      </c>
      <c r="G48" s="213"/>
      <c r="H48" s="213"/>
      <c r="I48" s="532" t="s">
        <v>752</v>
      </c>
      <c r="J48" s="212" t="s">
        <v>651</v>
      </c>
      <c r="K48" s="213"/>
      <c r="L48" s="213"/>
      <c r="M48" s="532" t="s">
        <v>752</v>
      </c>
      <c r="N48" s="212" t="s">
        <v>659</v>
      </c>
      <c r="O48" s="213"/>
      <c r="P48" s="213"/>
      <c r="Q48" s="529" t="s">
        <v>752</v>
      </c>
      <c r="R48" s="212" t="s">
        <v>898</v>
      </c>
      <c r="S48" s="213"/>
      <c r="T48" s="213"/>
      <c r="U48" s="532" t="s">
        <v>752</v>
      </c>
      <c r="V48" s="212" t="s">
        <v>463</v>
      </c>
      <c r="W48" s="213"/>
      <c r="X48" s="213"/>
      <c r="Y48" s="529" t="s">
        <v>752</v>
      </c>
      <c r="Z48" s="212" t="s">
        <v>525</v>
      </c>
      <c r="AA48" s="213"/>
      <c r="AB48" s="213"/>
      <c r="AC48" s="532" t="s">
        <v>752</v>
      </c>
      <c r="AD48" s="212" t="s">
        <v>720</v>
      </c>
      <c r="AE48" s="213"/>
      <c r="AF48" s="213"/>
      <c r="AG48" s="529" t="s">
        <v>752</v>
      </c>
      <c r="AH48" s="212"/>
      <c r="AI48" s="213"/>
      <c r="AJ48" s="213"/>
    </row>
    <row r="49" spans="1:36" ht="38.25" customHeight="1">
      <c r="A49" s="533"/>
      <c r="B49" s="212" t="s">
        <v>762</v>
      </c>
      <c r="C49" s="213"/>
      <c r="D49" s="213"/>
      <c r="E49" s="533"/>
      <c r="F49" s="212" t="s">
        <v>284</v>
      </c>
      <c r="G49" s="213"/>
      <c r="H49" s="213"/>
      <c r="I49" s="533"/>
      <c r="J49" s="212" t="s">
        <v>652</v>
      </c>
      <c r="K49" s="213"/>
      <c r="L49" s="213"/>
      <c r="M49" s="533"/>
      <c r="N49" s="212" t="s">
        <v>853</v>
      </c>
      <c r="O49" s="213"/>
      <c r="P49" s="213"/>
      <c r="Q49" s="530"/>
      <c r="R49" s="212" t="s">
        <v>899</v>
      </c>
      <c r="S49" s="213"/>
      <c r="T49" s="213"/>
      <c r="U49" s="533"/>
      <c r="V49" s="212" t="s">
        <v>465</v>
      </c>
      <c r="W49" s="213"/>
      <c r="X49" s="213"/>
      <c r="Y49" s="530"/>
      <c r="Z49" s="212" t="s">
        <v>704</v>
      </c>
      <c r="AA49" s="213"/>
      <c r="AB49" s="213"/>
      <c r="AC49" s="533"/>
      <c r="AD49" s="212" t="s">
        <v>721</v>
      </c>
      <c r="AE49" s="213"/>
      <c r="AF49" s="213"/>
      <c r="AG49" s="530"/>
      <c r="AH49" s="212"/>
      <c r="AI49" s="213"/>
      <c r="AJ49" s="213"/>
    </row>
    <row r="50" spans="1:36" ht="38.25" customHeight="1">
      <c r="A50" s="533"/>
      <c r="B50" s="212"/>
      <c r="C50" s="213"/>
      <c r="D50" s="213"/>
      <c r="E50" s="533"/>
      <c r="F50" s="212" t="s">
        <v>736</v>
      </c>
      <c r="G50" s="213"/>
      <c r="H50" s="213"/>
      <c r="I50" s="533"/>
      <c r="J50" s="212" t="s">
        <v>827</v>
      </c>
      <c r="K50" s="213"/>
      <c r="L50" s="213"/>
      <c r="M50" s="533"/>
      <c r="N50" s="212"/>
      <c r="O50" s="213"/>
      <c r="P50" s="213"/>
      <c r="Q50" s="530"/>
      <c r="R50" s="212"/>
      <c r="S50" s="213"/>
      <c r="T50" s="213"/>
      <c r="U50" s="533"/>
      <c r="V50" s="212" t="s">
        <v>947</v>
      </c>
      <c r="W50" s="213"/>
      <c r="X50" s="213"/>
      <c r="Y50" s="530"/>
      <c r="Z50" s="212" t="s">
        <v>527</v>
      </c>
      <c r="AA50" s="213"/>
      <c r="AB50" s="213"/>
      <c r="AC50" s="533"/>
      <c r="AD50" s="212"/>
      <c r="AE50" s="213"/>
      <c r="AF50" s="213"/>
      <c r="AG50" s="530"/>
      <c r="AH50" s="212"/>
      <c r="AI50" s="213"/>
      <c r="AJ50" s="213"/>
    </row>
    <row r="51" spans="1:36" ht="38.25" customHeight="1">
      <c r="A51" s="533"/>
      <c r="B51" s="212"/>
      <c r="C51" s="213"/>
      <c r="D51" s="213"/>
      <c r="E51" s="533"/>
      <c r="F51" s="212"/>
      <c r="G51" s="213"/>
      <c r="H51" s="213"/>
      <c r="I51" s="533"/>
      <c r="J51" s="212"/>
      <c r="K51" s="213"/>
      <c r="L51" s="213"/>
      <c r="M51" s="533"/>
      <c r="N51" s="212"/>
      <c r="O51" s="213"/>
      <c r="P51" s="213"/>
      <c r="Q51" s="530"/>
      <c r="R51" s="212"/>
      <c r="S51" s="213"/>
      <c r="T51" s="213"/>
      <c r="U51" s="533"/>
      <c r="V51" s="212"/>
      <c r="W51" s="213"/>
      <c r="X51" s="213"/>
      <c r="Y51" s="530"/>
      <c r="Z51" s="212" t="s">
        <v>702</v>
      </c>
      <c r="AA51" s="213"/>
      <c r="AB51" s="213"/>
      <c r="AC51" s="533"/>
      <c r="AD51" s="212"/>
      <c r="AE51" s="213"/>
      <c r="AF51" s="213"/>
      <c r="AG51" s="530"/>
      <c r="AH51" s="212"/>
      <c r="AI51" s="213"/>
      <c r="AJ51" s="213"/>
    </row>
    <row r="52" spans="1:36" ht="38.25" customHeight="1">
      <c r="A52" s="533"/>
      <c r="B52" s="212"/>
      <c r="C52" s="213"/>
      <c r="D52" s="213"/>
      <c r="E52" s="533"/>
      <c r="F52" s="212"/>
      <c r="G52" s="213"/>
      <c r="H52" s="213"/>
      <c r="I52" s="533"/>
      <c r="J52" s="212"/>
      <c r="K52" s="213"/>
      <c r="L52" s="213"/>
      <c r="M52" s="533"/>
      <c r="N52" s="212"/>
      <c r="O52" s="213"/>
      <c r="P52" s="213"/>
      <c r="Q52" s="530"/>
      <c r="R52" s="212"/>
      <c r="S52" s="213"/>
      <c r="T52" s="213"/>
      <c r="U52" s="533"/>
      <c r="V52" s="212"/>
      <c r="W52" s="213"/>
      <c r="X52" s="213"/>
      <c r="Y52" s="530"/>
      <c r="Z52" s="212" t="s">
        <v>989</v>
      </c>
      <c r="AA52" s="213"/>
      <c r="AB52" s="213"/>
      <c r="AC52" s="533"/>
      <c r="AD52" s="212"/>
      <c r="AE52" s="213"/>
      <c r="AF52" s="213"/>
      <c r="AG52" s="530"/>
      <c r="AH52" s="212"/>
      <c r="AI52" s="213"/>
      <c r="AJ52" s="213"/>
    </row>
    <row r="53" spans="1:36" ht="38.25" customHeight="1">
      <c r="A53" s="533"/>
      <c r="B53" s="212"/>
      <c r="C53" s="213"/>
      <c r="D53" s="213"/>
      <c r="E53" s="533"/>
      <c r="F53" s="212"/>
      <c r="G53" s="213"/>
      <c r="H53" s="213"/>
      <c r="I53" s="533"/>
      <c r="J53" s="212"/>
      <c r="K53" s="213"/>
      <c r="L53" s="213"/>
      <c r="M53" s="533"/>
      <c r="N53" s="212"/>
      <c r="O53" s="213"/>
      <c r="P53" s="213"/>
      <c r="Q53" s="530"/>
      <c r="R53" s="212"/>
      <c r="S53" s="213"/>
      <c r="T53" s="213"/>
      <c r="U53" s="533"/>
      <c r="V53" s="212"/>
      <c r="W53" s="213"/>
      <c r="X53" s="213"/>
      <c r="Y53" s="530"/>
      <c r="Z53" s="212" t="s">
        <v>701</v>
      </c>
      <c r="AA53" s="213"/>
      <c r="AB53" s="213"/>
      <c r="AC53" s="533"/>
      <c r="AD53" s="212"/>
      <c r="AE53" s="213"/>
      <c r="AF53" s="213"/>
      <c r="AG53" s="530"/>
      <c r="AH53" s="212"/>
      <c r="AI53" s="213"/>
      <c r="AJ53" s="213"/>
    </row>
    <row r="54" spans="1:36" ht="38.25" customHeight="1">
      <c r="A54" s="534"/>
      <c r="B54" s="212"/>
      <c r="C54" s="213"/>
      <c r="D54" s="213"/>
      <c r="E54" s="534"/>
      <c r="F54" s="212"/>
      <c r="G54" s="213"/>
      <c r="H54" s="213"/>
      <c r="I54" s="534"/>
      <c r="J54" s="212"/>
      <c r="K54" s="213"/>
      <c r="L54" s="213"/>
      <c r="M54" s="534"/>
      <c r="N54" s="212"/>
      <c r="O54" s="213"/>
      <c r="P54" s="213"/>
      <c r="Q54" s="531"/>
      <c r="R54" s="212"/>
      <c r="S54" s="213"/>
      <c r="T54" s="213"/>
      <c r="U54" s="534"/>
      <c r="V54" s="212"/>
      <c r="W54" s="213"/>
      <c r="X54" s="213"/>
      <c r="Y54" s="531"/>
      <c r="Z54" s="212"/>
      <c r="AA54" s="213"/>
      <c r="AB54" s="213"/>
      <c r="AC54" s="534"/>
      <c r="AD54" s="212"/>
      <c r="AE54" s="213"/>
      <c r="AF54" s="213"/>
      <c r="AG54" s="531"/>
      <c r="AH54" s="212"/>
      <c r="AI54" s="213"/>
      <c r="AJ54" s="213"/>
    </row>
    <row r="56" spans="1:36" ht="38.25" customHeight="1">
      <c r="A56" s="528" t="s">
        <v>748</v>
      </c>
      <c r="B56" s="212" t="s">
        <v>763</v>
      </c>
      <c r="C56" s="540" t="s">
        <v>764</v>
      </c>
      <c r="D56" s="541"/>
      <c r="E56" s="528" t="s">
        <v>748</v>
      </c>
      <c r="F56" s="212" t="s">
        <v>802</v>
      </c>
      <c r="G56" s="540" t="s">
        <v>803</v>
      </c>
      <c r="H56" s="541"/>
      <c r="I56" s="528" t="s">
        <v>748</v>
      </c>
      <c r="J56" s="212" t="s">
        <v>828</v>
      </c>
      <c r="K56" s="540"/>
      <c r="L56" s="541"/>
      <c r="M56" s="528" t="s">
        <v>748</v>
      </c>
      <c r="N56" s="212" t="s">
        <v>854</v>
      </c>
      <c r="O56" s="540" t="s">
        <v>855</v>
      </c>
      <c r="P56" s="541"/>
      <c r="Q56" s="528" t="s">
        <v>748</v>
      </c>
      <c r="R56" s="212" t="s">
        <v>900</v>
      </c>
      <c r="S56" s="540" t="s">
        <v>901</v>
      </c>
      <c r="T56" s="541"/>
      <c r="U56" s="528" t="s">
        <v>748</v>
      </c>
      <c r="V56" s="212" t="s">
        <v>948</v>
      </c>
      <c r="W56" s="540"/>
      <c r="X56" s="541"/>
      <c r="Y56" s="528" t="s">
        <v>748</v>
      </c>
      <c r="Z56" s="212" t="s">
        <v>990</v>
      </c>
      <c r="AA56" s="540"/>
      <c r="AB56" s="541"/>
      <c r="AC56" s="528" t="s">
        <v>748</v>
      </c>
      <c r="AD56" s="212" t="s">
        <v>240</v>
      </c>
      <c r="AE56" s="535" t="s">
        <v>1021</v>
      </c>
      <c r="AF56" s="537"/>
      <c r="AG56" s="528" t="s">
        <v>748</v>
      </c>
      <c r="AH56" s="212"/>
      <c r="AI56" s="540"/>
      <c r="AJ56" s="541"/>
    </row>
    <row r="57" spans="1:36" ht="38.25" customHeight="1">
      <c r="A57" s="528"/>
      <c r="B57" s="212" t="s">
        <v>223</v>
      </c>
      <c r="C57" s="540"/>
      <c r="D57" s="541"/>
      <c r="E57" s="528"/>
      <c r="F57" s="212" t="s">
        <v>804</v>
      </c>
      <c r="G57" s="540" t="s">
        <v>806</v>
      </c>
      <c r="H57" s="541"/>
      <c r="I57" s="528"/>
      <c r="J57" s="212"/>
      <c r="K57" s="540"/>
      <c r="L57" s="541"/>
      <c r="M57" s="528"/>
      <c r="N57" s="212" t="s">
        <v>828</v>
      </c>
      <c r="O57" s="540" t="s">
        <v>856</v>
      </c>
      <c r="P57" s="541"/>
      <c r="Q57" s="528"/>
      <c r="R57" s="212"/>
      <c r="S57" s="540"/>
      <c r="T57" s="541"/>
      <c r="U57" s="528"/>
      <c r="V57" s="212" t="s">
        <v>382</v>
      </c>
      <c r="W57" s="540"/>
      <c r="X57" s="541"/>
      <c r="Y57" s="528"/>
      <c r="Z57" s="212" t="s">
        <v>991</v>
      </c>
      <c r="AA57" s="540"/>
      <c r="AB57" s="541"/>
      <c r="AC57" s="528"/>
      <c r="AD57" s="212"/>
      <c r="AE57" s="540"/>
      <c r="AF57" s="541"/>
      <c r="AG57" s="528"/>
      <c r="AH57" s="212"/>
      <c r="AI57" s="540"/>
      <c r="AJ57" s="541"/>
    </row>
    <row r="58" spans="1:36" ht="38.25" customHeight="1">
      <c r="A58" s="528"/>
      <c r="B58" s="212"/>
      <c r="C58" s="540"/>
      <c r="D58" s="541"/>
      <c r="E58" s="528"/>
      <c r="F58" s="212" t="s">
        <v>807</v>
      </c>
      <c r="G58" s="540"/>
      <c r="H58" s="541"/>
      <c r="I58" s="528"/>
      <c r="J58" s="212"/>
      <c r="K58" s="540"/>
      <c r="L58" s="541"/>
      <c r="M58" s="528"/>
      <c r="N58" s="212"/>
      <c r="O58" s="540"/>
      <c r="P58" s="541"/>
      <c r="Q58" s="528"/>
      <c r="R58" s="212"/>
      <c r="S58" s="540"/>
      <c r="T58" s="541"/>
      <c r="U58" s="528"/>
      <c r="V58" s="212"/>
      <c r="W58" s="540"/>
      <c r="X58" s="541"/>
      <c r="Y58" s="528"/>
      <c r="Z58" s="212" t="s">
        <v>992</v>
      </c>
      <c r="AA58" s="540"/>
      <c r="AB58" s="541"/>
      <c r="AC58" s="528"/>
      <c r="AD58" s="212"/>
      <c r="AE58" s="540"/>
      <c r="AF58" s="541"/>
      <c r="AG58" s="528"/>
      <c r="AH58" s="212"/>
      <c r="AI58" s="540"/>
      <c r="AJ58" s="541"/>
    </row>
    <row r="59" spans="1:36" ht="38.25" customHeight="1">
      <c r="A59" s="528"/>
      <c r="B59" s="212"/>
      <c r="C59" s="540"/>
      <c r="D59" s="541"/>
      <c r="E59" s="528"/>
      <c r="F59" s="212"/>
      <c r="G59" s="540"/>
      <c r="H59" s="541"/>
      <c r="I59" s="528"/>
      <c r="J59" s="212"/>
      <c r="K59" s="540"/>
      <c r="L59" s="541"/>
      <c r="M59" s="528"/>
      <c r="N59" s="212"/>
      <c r="O59" s="540"/>
      <c r="P59" s="541"/>
      <c r="Q59" s="528"/>
      <c r="R59" s="212"/>
      <c r="S59" s="540"/>
      <c r="T59" s="541"/>
      <c r="U59" s="528"/>
      <c r="V59" s="212"/>
      <c r="W59" s="540"/>
      <c r="X59" s="541"/>
      <c r="Y59" s="528"/>
      <c r="Z59" s="212" t="s">
        <v>532</v>
      </c>
      <c r="AA59" s="540"/>
      <c r="AB59" s="541"/>
      <c r="AC59" s="528"/>
      <c r="AD59" s="212"/>
      <c r="AE59" s="540"/>
      <c r="AF59" s="541"/>
      <c r="AG59" s="528"/>
      <c r="AH59" s="212"/>
      <c r="AI59" s="540"/>
      <c r="AJ59" s="541"/>
    </row>
    <row r="60" spans="1:36" ht="38.25" customHeight="1">
      <c r="A60" s="528"/>
      <c r="B60" s="212"/>
      <c r="C60" s="540"/>
      <c r="D60" s="541"/>
      <c r="E60" s="528"/>
      <c r="F60" s="212"/>
      <c r="G60" s="540"/>
      <c r="H60" s="541"/>
      <c r="I60" s="528"/>
      <c r="J60" s="212"/>
      <c r="K60" s="540"/>
      <c r="L60" s="541"/>
      <c r="M60" s="528"/>
      <c r="N60" s="212"/>
      <c r="O60" s="540"/>
      <c r="P60" s="541"/>
      <c r="Q60" s="528"/>
      <c r="R60" s="212"/>
      <c r="S60" s="540"/>
      <c r="T60" s="541"/>
      <c r="U60" s="528"/>
      <c r="V60" s="212"/>
      <c r="W60" s="540"/>
      <c r="X60" s="541"/>
      <c r="Y60" s="528"/>
      <c r="Z60" s="212" t="s">
        <v>532</v>
      </c>
      <c r="AA60" s="540"/>
      <c r="AB60" s="541"/>
      <c r="AC60" s="528"/>
      <c r="AD60" s="212"/>
      <c r="AE60" s="540"/>
      <c r="AF60" s="541"/>
      <c r="AG60" s="528"/>
      <c r="AH60" s="212"/>
      <c r="AI60" s="540"/>
      <c r="AJ60" s="541"/>
    </row>
    <row r="61" spans="1:36" ht="38.25" customHeight="1">
      <c r="A61" s="528"/>
      <c r="B61" s="212"/>
      <c r="C61" s="540"/>
      <c r="D61" s="541"/>
      <c r="E61" s="528"/>
      <c r="F61" s="212"/>
      <c r="G61" s="540"/>
      <c r="H61" s="541"/>
      <c r="I61" s="528"/>
      <c r="J61" s="212"/>
      <c r="K61" s="540"/>
      <c r="L61" s="541"/>
      <c r="M61" s="528"/>
      <c r="N61" s="212"/>
      <c r="O61" s="540"/>
      <c r="P61" s="541"/>
      <c r="Q61" s="528"/>
      <c r="R61" s="212"/>
      <c r="S61" s="540"/>
      <c r="T61" s="541"/>
      <c r="U61" s="528"/>
      <c r="V61" s="212"/>
      <c r="W61" s="540"/>
      <c r="X61" s="541"/>
      <c r="Y61" s="528"/>
      <c r="Z61" s="212" t="s">
        <v>953</v>
      </c>
      <c r="AA61" s="540"/>
      <c r="AB61" s="541"/>
      <c r="AC61" s="528"/>
      <c r="AD61" s="212"/>
      <c r="AE61" s="540"/>
      <c r="AF61" s="541"/>
      <c r="AG61" s="528"/>
      <c r="AH61" s="212"/>
      <c r="AI61" s="540"/>
      <c r="AJ61" s="541"/>
    </row>
    <row r="62" spans="1:36" ht="38.25" customHeight="1">
      <c r="A62" s="528"/>
      <c r="B62" s="212"/>
      <c r="C62" s="540"/>
      <c r="D62" s="541"/>
      <c r="E62" s="528"/>
      <c r="F62" s="212"/>
      <c r="G62" s="540"/>
      <c r="H62" s="541"/>
      <c r="I62" s="528"/>
      <c r="J62" s="212"/>
      <c r="K62" s="540"/>
      <c r="L62" s="541"/>
      <c r="M62" s="528"/>
      <c r="N62" s="212"/>
      <c r="O62" s="540"/>
      <c r="P62" s="541"/>
      <c r="Q62" s="528"/>
      <c r="R62" s="212"/>
      <c r="S62" s="540"/>
      <c r="T62" s="541"/>
      <c r="U62" s="528"/>
      <c r="V62" s="212"/>
      <c r="W62" s="540"/>
      <c r="X62" s="541"/>
      <c r="Y62" s="528"/>
      <c r="Z62" s="212"/>
      <c r="AA62" s="540"/>
      <c r="AB62" s="541"/>
      <c r="AC62" s="528"/>
      <c r="AD62" s="212"/>
      <c r="AE62" s="540"/>
      <c r="AF62" s="541"/>
      <c r="AG62" s="528"/>
      <c r="AH62" s="212"/>
      <c r="AI62" s="540"/>
      <c r="AJ62" s="541"/>
    </row>
    <row r="63" spans="1:36" ht="38.25" customHeight="1">
      <c r="A63" s="528"/>
      <c r="B63" s="212"/>
      <c r="C63" s="539"/>
      <c r="D63" s="539"/>
      <c r="E63" s="528"/>
      <c r="F63" s="212"/>
      <c r="G63" s="539"/>
      <c r="H63" s="539"/>
      <c r="I63" s="528"/>
      <c r="J63" s="212"/>
      <c r="K63" s="539"/>
      <c r="L63" s="539"/>
      <c r="M63" s="528"/>
      <c r="N63" s="212"/>
      <c r="O63" s="539"/>
      <c r="P63" s="539"/>
      <c r="Q63" s="528"/>
      <c r="R63" s="212"/>
      <c r="S63" s="539"/>
      <c r="T63" s="539"/>
      <c r="U63" s="528"/>
      <c r="V63" s="212"/>
      <c r="W63" s="539"/>
      <c r="X63" s="539"/>
      <c r="Y63" s="528"/>
      <c r="Z63" s="212"/>
      <c r="AA63" s="539"/>
      <c r="AB63" s="539"/>
      <c r="AC63" s="528"/>
      <c r="AD63" s="212"/>
      <c r="AE63" s="539"/>
      <c r="AF63" s="539"/>
      <c r="AG63" s="528"/>
      <c r="AH63" s="212"/>
      <c r="AI63" s="539"/>
      <c r="AJ63" s="539"/>
    </row>
    <row r="64" spans="1:36" ht="30" customHeight="1"/>
    <row r="65" spans="1:36" ht="38.25" customHeight="1">
      <c r="A65" s="527" t="s">
        <v>749</v>
      </c>
      <c r="B65" s="212" t="s">
        <v>750</v>
      </c>
      <c r="C65" s="214" t="s">
        <v>3</v>
      </c>
      <c r="D65" s="214" t="s">
        <v>3</v>
      </c>
      <c r="E65" s="527" t="s">
        <v>749</v>
      </c>
      <c r="F65" s="212" t="s">
        <v>750</v>
      </c>
      <c r="G65" s="214" t="s">
        <v>3</v>
      </c>
      <c r="H65" s="214" t="s">
        <v>3</v>
      </c>
      <c r="I65" s="527" t="s">
        <v>749</v>
      </c>
      <c r="J65" s="212" t="s">
        <v>750</v>
      </c>
      <c r="K65" s="214" t="s">
        <v>3</v>
      </c>
      <c r="L65" s="214" t="s">
        <v>3</v>
      </c>
      <c r="M65" s="527" t="s">
        <v>749</v>
      </c>
      <c r="N65" s="212" t="s">
        <v>750</v>
      </c>
      <c r="O65" s="214" t="s">
        <v>3</v>
      </c>
      <c r="P65" s="214" t="s">
        <v>3</v>
      </c>
      <c r="Q65" s="527" t="s">
        <v>749</v>
      </c>
      <c r="R65" s="212" t="s">
        <v>750</v>
      </c>
      <c r="S65" s="214" t="s">
        <v>3</v>
      </c>
      <c r="T65" s="214" t="s">
        <v>3</v>
      </c>
      <c r="U65" s="527" t="s">
        <v>749</v>
      </c>
      <c r="V65" s="212" t="s">
        <v>750</v>
      </c>
      <c r="W65" s="214" t="s">
        <v>3</v>
      </c>
      <c r="X65" s="214" t="s">
        <v>3</v>
      </c>
      <c r="Y65" s="527" t="s">
        <v>749</v>
      </c>
      <c r="Z65" s="212" t="s">
        <v>750</v>
      </c>
      <c r="AA65" s="214" t="s">
        <v>3</v>
      </c>
      <c r="AB65" s="214" t="s">
        <v>3</v>
      </c>
      <c r="AC65" s="527" t="s">
        <v>749</v>
      </c>
      <c r="AD65" s="212" t="s">
        <v>750</v>
      </c>
      <c r="AE65" s="214" t="s">
        <v>3</v>
      </c>
      <c r="AF65" s="214" t="s">
        <v>3</v>
      </c>
      <c r="AG65" s="527" t="s">
        <v>749</v>
      </c>
      <c r="AH65" s="212" t="s">
        <v>750</v>
      </c>
      <c r="AI65" s="214" t="s">
        <v>3</v>
      </c>
      <c r="AJ65" s="214" t="s">
        <v>3</v>
      </c>
    </row>
    <row r="66" spans="1:36" ht="38.25" customHeight="1">
      <c r="A66" s="527"/>
      <c r="B66" s="212" t="s">
        <v>751</v>
      </c>
      <c r="C66" s="214" t="s">
        <v>3</v>
      </c>
      <c r="D66" s="214" t="s">
        <v>3</v>
      </c>
      <c r="E66" s="527"/>
      <c r="F66" s="212" t="s">
        <v>751</v>
      </c>
      <c r="G66" s="214" t="s">
        <v>3</v>
      </c>
      <c r="H66" s="214" t="s">
        <v>3</v>
      </c>
      <c r="I66" s="527"/>
      <c r="J66" s="212" t="s">
        <v>751</v>
      </c>
      <c r="K66" s="214" t="s">
        <v>3</v>
      </c>
      <c r="L66" s="214" t="s">
        <v>3</v>
      </c>
      <c r="M66" s="527"/>
      <c r="N66" s="212" t="s">
        <v>751</v>
      </c>
      <c r="O66" s="214" t="s">
        <v>3</v>
      </c>
      <c r="P66" s="214" t="s">
        <v>3</v>
      </c>
      <c r="Q66" s="527"/>
      <c r="R66" s="212" t="s">
        <v>751</v>
      </c>
      <c r="S66" s="214" t="s">
        <v>3</v>
      </c>
      <c r="T66" s="214" t="s">
        <v>3</v>
      </c>
      <c r="U66" s="527"/>
      <c r="V66" s="212" t="s">
        <v>751</v>
      </c>
      <c r="W66" s="214" t="s">
        <v>3</v>
      </c>
      <c r="X66" s="214" t="s">
        <v>3</v>
      </c>
      <c r="Y66" s="527"/>
      <c r="Z66" s="212" t="s">
        <v>751</v>
      </c>
      <c r="AA66" s="214" t="s">
        <v>3</v>
      </c>
      <c r="AB66" s="214" t="s">
        <v>3</v>
      </c>
      <c r="AC66" s="527"/>
      <c r="AD66" s="212" t="s">
        <v>751</v>
      </c>
      <c r="AE66" s="214" t="s">
        <v>3</v>
      </c>
      <c r="AF66" s="214" t="s">
        <v>3</v>
      </c>
      <c r="AG66" s="527"/>
      <c r="AH66" s="212" t="s">
        <v>751</v>
      </c>
      <c r="AI66" s="214" t="s">
        <v>3</v>
      </c>
      <c r="AJ66" s="214" t="s">
        <v>3</v>
      </c>
    </row>
    <row r="67" spans="1:36" ht="38.25" customHeight="1">
      <c r="A67" s="209" t="s">
        <v>746</v>
      </c>
      <c r="B67" s="538" t="s">
        <v>765</v>
      </c>
      <c r="C67" s="538"/>
      <c r="E67" s="209" t="s">
        <v>746</v>
      </c>
      <c r="F67" s="538"/>
      <c r="G67" s="538"/>
      <c r="I67" s="209" t="s">
        <v>746</v>
      </c>
      <c r="J67" s="211"/>
      <c r="K67" s="215"/>
      <c r="M67" s="209" t="s">
        <v>746</v>
      </c>
      <c r="N67" s="211"/>
      <c r="O67" s="215"/>
      <c r="Q67" s="209" t="s">
        <v>746</v>
      </c>
      <c r="R67" s="211" t="s">
        <v>406</v>
      </c>
      <c r="S67" s="215"/>
      <c r="U67" s="209" t="s">
        <v>746</v>
      </c>
      <c r="V67" s="538" t="s">
        <v>190</v>
      </c>
      <c r="W67" s="538"/>
      <c r="Y67" s="209" t="s">
        <v>746</v>
      </c>
      <c r="Z67" s="538" t="s">
        <v>993</v>
      </c>
      <c r="AA67" s="538"/>
      <c r="AC67" s="209" t="s">
        <v>746</v>
      </c>
      <c r="AD67" s="211"/>
      <c r="AE67" s="215"/>
      <c r="AG67" s="209" t="s">
        <v>746</v>
      </c>
      <c r="AH67" s="211"/>
      <c r="AI67" s="215"/>
    </row>
    <row r="69" spans="1:36" ht="38.25" customHeight="1">
      <c r="A69" s="212" t="s">
        <v>747</v>
      </c>
      <c r="B69" s="535" t="s">
        <v>225</v>
      </c>
      <c r="C69" s="536"/>
      <c r="D69" s="537"/>
      <c r="E69" s="212" t="s">
        <v>747</v>
      </c>
      <c r="F69" s="535" t="s">
        <v>286</v>
      </c>
      <c r="G69" s="536"/>
      <c r="H69" s="537"/>
      <c r="I69" s="212" t="s">
        <v>747</v>
      </c>
      <c r="J69" s="535" t="s">
        <v>829</v>
      </c>
      <c r="K69" s="536"/>
      <c r="L69" s="537"/>
      <c r="M69" s="212" t="s">
        <v>747</v>
      </c>
      <c r="N69" s="535"/>
      <c r="O69" s="536"/>
      <c r="P69" s="537"/>
      <c r="Q69" s="212" t="s">
        <v>747</v>
      </c>
      <c r="R69" s="535"/>
      <c r="S69" s="536"/>
      <c r="T69" s="537"/>
      <c r="U69" s="212" t="s">
        <v>747</v>
      </c>
      <c r="V69" s="535" t="s">
        <v>949</v>
      </c>
      <c r="W69" s="536"/>
      <c r="X69" s="537"/>
      <c r="Y69" s="212" t="s">
        <v>747</v>
      </c>
      <c r="Z69" s="535" t="s">
        <v>994</v>
      </c>
      <c r="AA69" s="536"/>
      <c r="AB69" s="537"/>
      <c r="AC69" s="212" t="s">
        <v>747</v>
      </c>
      <c r="AD69" s="535"/>
      <c r="AE69" s="536"/>
      <c r="AF69" s="537"/>
      <c r="AG69" s="212" t="s">
        <v>747</v>
      </c>
      <c r="AH69" s="535"/>
      <c r="AI69" s="536"/>
      <c r="AJ69" s="537"/>
    </row>
    <row r="70" spans="1:36" ht="38.25" customHeight="1">
      <c r="A70" s="532" t="s">
        <v>752</v>
      </c>
      <c r="B70" s="212" t="s">
        <v>230</v>
      </c>
      <c r="C70" s="213"/>
      <c r="D70" s="213"/>
      <c r="E70" s="532" t="s">
        <v>752</v>
      </c>
      <c r="F70" s="212" t="s">
        <v>289</v>
      </c>
      <c r="G70" s="213"/>
      <c r="H70" s="213"/>
      <c r="I70" s="532" t="s">
        <v>752</v>
      </c>
      <c r="J70" s="212" t="s">
        <v>654</v>
      </c>
      <c r="K70" s="213"/>
      <c r="L70" s="213"/>
      <c r="M70" s="532" t="s">
        <v>752</v>
      </c>
      <c r="N70" s="212" t="s">
        <v>857</v>
      </c>
      <c r="O70" s="213"/>
      <c r="P70" s="213"/>
      <c r="Q70" s="529" t="s">
        <v>752</v>
      </c>
      <c r="R70" s="212" t="s">
        <v>666</v>
      </c>
      <c r="S70" s="213"/>
      <c r="T70" s="213"/>
      <c r="U70" s="532" t="s">
        <v>752</v>
      </c>
      <c r="V70" s="212" t="s">
        <v>949</v>
      </c>
      <c r="W70" s="213"/>
      <c r="X70" s="213"/>
      <c r="Y70" s="529" t="s">
        <v>752</v>
      </c>
      <c r="Z70" s="212" t="s">
        <v>994</v>
      </c>
      <c r="AA70" s="213"/>
      <c r="AB70" s="213"/>
      <c r="AC70" s="532" t="s">
        <v>752</v>
      </c>
      <c r="AD70" s="212"/>
      <c r="AE70" s="213"/>
      <c r="AF70" s="213"/>
      <c r="AG70" s="529" t="s">
        <v>752</v>
      </c>
      <c r="AH70" s="212"/>
      <c r="AI70" s="213"/>
      <c r="AJ70" s="213"/>
    </row>
    <row r="71" spans="1:36" ht="38.25" customHeight="1">
      <c r="A71" s="533"/>
      <c r="B71" s="212" t="s">
        <v>229</v>
      </c>
      <c r="C71" s="213"/>
      <c r="D71" s="213"/>
      <c r="E71" s="533"/>
      <c r="F71" s="212" t="s">
        <v>808</v>
      </c>
      <c r="G71" s="213"/>
      <c r="H71" s="213"/>
      <c r="I71" s="533"/>
      <c r="J71" s="212" t="s">
        <v>830</v>
      </c>
      <c r="K71" s="213"/>
      <c r="L71" s="213"/>
      <c r="M71" s="533"/>
      <c r="N71" s="212" t="s">
        <v>356</v>
      </c>
      <c r="O71" s="213"/>
      <c r="P71" s="213"/>
      <c r="Q71" s="530"/>
      <c r="R71" s="212" t="s">
        <v>902</v>
      </c>
      <c r="S71" s="213"/>
      <c r="T71" s="213"/>
      <c r="U71" s="533"/>
      <c r="V71" s="212" t="s">
        <v>30</v>
      </c>
      <c r="W71" s="213"/>
      <c r="X71" s="213"/>
      <c r="Y71" s="530"/>
      <c r="Z71" s="212" t="s">
        <v>540</v>
      </c>
      <c r="AA71" s="213"/>
      <c r="AB71" s="213"/>
      <c r="AC71" s="533"/>
      <c r="AD71" s="212"/>
      <c r="AE71" s="213"/>
      <c r="AF71" s="213"/>
      <c r="AG71" s="530"/>
      <c r="AH71" s="212"/>
      <c r="AI71" s="213"/>
      <c r="AJ71" s="213"/>
    </row>
    <row r="72" spans="1:36" ht="38.25" customHeight="1">
      <c r="A72" s="533"/>
      <c r="B72" s="212" t="s">
        <v>228</v>
      </c>
      <c r="C72" s="213"/>
      <c r="D72" s="213"/>
      <c r="E72" s="533"/>
      <c r="F72" s="212"/>
      <c r="G72" s="213"/>
      <c r="H72" s="213"/>
      <c r="I72" s="533"/>
      <c r="J72" s="212" t="s">
        <v>655</v>
      </c>
      <c r="K72" s="213"/>
      <c r="L72" s="213"/>
      <c r="M72" s="533"/>
      <c r="N72" s="212" t="s">
        <v>858</v>
      </c>
      <c r="O72" s="213"/>
      <c r="P72" s="213"/>
      <c r="Q72" s="530"/>
      <c r="R72" s="212" t="s">
        <v>408</v>
      </c>
      <c r="S72" s="213"/>
      <c r="T72" s="213"/>
      <c r="U72" s="533"/>
      <c r="V72" s="212" t="s">
        <v>950</v>
      </c>
      <c r="W72" s="213"/>
      <c r="X72" s="213"/>
      <c r="Y72" s="530"/>
      <c r="Z72" s="212" t="s">
        <v>995</v>
      </c>
      <c r="AA72" s="213"/>
      <c r="AB72" s="213"/>
      <c r="AC72" s="533"/>
      <c r="AD72" s="212"/>
      <c r="AE72" s="213"/>
      <c r="AF72" s="213"/>
      <c r="AG72" s="530"/>
      <c r="AH72" s="212"/>
      <c r="AI72" s="213"/>
      <c r="AJ72" s="213"/>
    </row>
    <row r="73" spans="1:36" ht="38.25" customHeight="1">
      <c r="A73" s="533"/>
      <c r="B73" s="212"/>
      <c r="C73" s="213"/>
      <c r="D73" s="213"/>
      <c r="E73" s="533"/>
      <c r="F73" s="212"/>
      <c r="G73" s="213"/>
      <c r="H73" s="213"/>
      <c r="I73" s="533"/>
      <c r="J73" s="212" t="s">
        <v>329</v>
      </c>
      <c r="K73" s="213"/>
      <c r="L73" s="213"/>
      <c r="M73" s="533"/>
      <c r="N73" s="212" t="s">
        <v>357</v>
      </c>
      <c r="O73" s="213"/>
      <c r="P73" s="213"/>
      <c r="Q73" s="530"/>
      <c r="R73" s="212" t="s">
        <v>903</v>
      </c>
      <c r="S73" s="213"/>
      <c r="T73" s="213"/>
      <c r="U73" s="533"/>
      <c r="V73" s="212" t="s">
        <v>951</v>
      </c>
      <c r="W73" s="213"/>
      <c r="X73" s="213"/>
      <c r="Y73" s="530"/>
      <c r="Z73" s="212" t="s">
        <v>705</v>
      </c>
      <c r="AA73" s="213"/>
      <c r="AB73" s="213"/>
      <c r="AC73" s="533"/>
      <c r="AD73" s="212"/>
      <c r="AE73" s="213"/>
      <c r="AF73" s="213"/>
      <c r="AG73" s="530"/>
      <c r="AH73" s="212"/>
      <c r="AI73" s="213"/>
      <c r="AJ73" s="213"/>
    </row>
    <row r="74" spans="1:36" ht="38.25" customHeight="1">
      <c r="A74" s="533"/>
      <c r="B74" s="212"/>
      <c r="C74" s="213"/>
      <c r="D74" s="213"/>
      <c r="E74" s="533"/>
      <c r="F74" s="212"/>
      <c r="G74" s="213"/>
      <c r="H74" s="213"/>
      <c r="I74" s="533"/>
      <c r="J74" s="212" t="s">
        <v>328</v>
      </c>
      <c r="K74" s="213"/>
      <c r="L74" s="213"/>
      <c r="M74" s="533"/>
      <c r="N74" s="212" t="s">
        <v>859</v>
      </c>
      <c r="O74" s="213"/>
      <c r="P74" s="213"/>
      <c r="Q74" s="530"/>
      <c r="R74" s="212" t="s">
        <v>407</v>
      </c>
      <c r="S74" s="213"/>
      <c r="T74" s="213"/>
      <c r="U74" s="533"/>
      <c r="V74" s="212"/>
      <c r="W74" s="213"/>
      <c r="X74" s="213"/>
      <c r="Y74" s="530"/>
      <c r="Z74" s="212"/>
      <c r="AA74" s="213"/>
      <c r="AB74" s="213"/>
      <c r="AC74" s="533"/>
      <c r="AD74" s="212"/>
      <c r="AE74" s="213"/>
      <c r="AF74" s="213"/>
      <c r="AG74" s="530"/>
      <c r="AH74" s="212"/>
      <c r="AI74" s="213"/>
      <c r="AJ74" s="213"/>
    </row>
    <row r="75" spans="1:36" ht="38.25" customHeight="1">
      <c r="A75" s="533"/>
      <c r="B75" s="212"/>
      <c r="C75" s="213"/>
      <c r="D75" s="213"/>
      <c r="E75" s="533"/>
      <c r="F75" s="212"/>
      <c r="G75" s="213"/>
      <c r="H75" s="213"/>
      <c r="I75" s="533"/>
      <c r="J75" s="212" t="s">
        <v>657</v>
      </c>
      <c r="K75" s="213"/>
      <c r="L75" s="213"/>
      <c r="M75" s="533"/>
      <c r="N75" s="212"/>
      <c r="O75" s="213"/>
      <c r="P75" s="213"/>
      <c r="Q75" s="530"/>
      <c r="R75" s="212" t="s">
        <v>668</v>
      </c>
      <c r="S75" s="213"/>
      <c r="T75" s="213"/>
      <c r="U75" s="533"/>
      <c r="V75" s="212"/>
      <c r="W75" s="213"/>
      <c r="X75" s="213"/>
      <c r="Y75" s="530"/>
      <c r="Z75" s="212"/>
      <c r="AA75" s="213"/>
      <c r="AB75" s="213"/>
      <c r="AC75" s="533"/>
      <c r="AD75" s="212"/>
      <c r="AE75" s="213"/>
      <c r="AF75" s="213"/>
      <c r="AG75" s="530"/>
      <c r="AH75" s="212"/>
      <c r="AI75" s="213"/>
      <c r="AJ75" s="213"/>
    </row>
    <row r="76" spans="1:36" ht="38.25" customHeight="1">
      <c r="A76" s="534"/>
      <c r="B76" s="212"/>
      <c r="C76" s="213"/>
      <c r="D76" s="213"/>
      <c r="E76" s="534"/>
      <c r="F76" s="212"/>
      <c r="G76" s="213"/>
      <c r="H76" s="213"/>
      <c r="I76" s="534"/>
      <c r="J76" s="212" t="s">
        <v>656</v>
      </c>
      <c r="K76" s="213"/>
      <c r="L76" s="213"/>
      <c r="M76" s="534"/>
      <c r="N76" s="212"/>
      <c r="O76" s="213"/>
      <c r="P76" s="213"/>
      <c r="Q76" s="531"/>
      <c r="R76" s="212"/>
      <c r="S76" s="213"/>
      <c r="T76" s="213"/>
      <c r="U76" s="534"/>
      <c r="V76" s="212"/>
      <c r="W76" s="213"/>
      <c r="X76" s="213"/>
      <c r="Y76" s="531"/>
      <c r="Z76" s="212"/>
      <c r="AA76" s="213"/>
      <c r="AB76" s="213"/>
      <c r="AC76" s="534"/>
      <c r="AD76" s="212"/>
      <c r="AE76" s="213"/>
      <c r="AF76" s="213"/>
      <c r="AG76" s="531"/>
      <c r="AH76" s="212"/>
      <c r="AI76" s="213"/>
      <c r="AJ76" s="213"/>
    </row>
    <row r="78" spans="1:36" ht="38.25" customHeight="1">
      <c r="A78" s="528" t="s">
        <v>748</v>
      </c>
      <c r="B78" s="212" t="s">
        <v>766</v>
      </c>
      <c r="C78" s="540" t="s">
        <v>767</v>
      </c>
      <c r="D78" s="541"/>
      <c r="E78" s="528" t="s">
        <v>748</v>
      </c>
      <c r="F78" s="212" t="s">
        <v>274</v>
      </c>
      <c r="G78" s="540"/>
      <c r="H78" s="541"/>
      <c r="I78" s="528" t="s">
        <v>748</v>
      </c>
      <c r="J78" s="212" t="s">
        <v>247</v>
      </c>
      <c r="K78" s="540" t="s">
        <v>831</v>
      </c>
      <c r="L78" s="541"/>
      <c r="M78" s="528" t="s">
        <v>748</v>
      </c>
      <c r="N78" s="212" t="s">
        <v>860</v>
      </c>
      <c r="O78" s="540"/>
      <c r="P78" s="541"/>
      <c r="Q78" s="528" t="s">
        <v>748</v>
      </c>
      <c r="R78" s="212" t="s">
        <v>904</v>
      </c>
      <c r="S78" s="540" t="s">
        <v>909</v>
      </c>
      <c r="T78" s="541"/>
      <c r="U78" s="528" t="s">
        <v>748</v>
      </c>
      <c r="V78" s="212" t="s">
        <v>952</v>
      </c>
      <c r="W78" s="540" t="s">
        <v>955</v>
      </c>
      <c r="X78" s="541"/>
      <c r="Y78" s="528" t="s">
        <v>748</v>
      </c>
      <c r="Z78" s="212" t="s">
        <v>996</v>
      </c>
      <c r="AA78" s="540"/>
      <c r="AB78" s="541"/>
      <c r="AC78" s="528" t="s">
        <v>748</v>
      </c>
      <c r="AD78" s="212"/>
      <c r="AE78" s="540"/>
      <c r="AF78" s="541"/>
      <c r="AG78" s="528" t="s">
        <v>748</v>
      </c>
      <c r="AH78" s="212"/>
      <c r="AI78" s="540"/>
      <c r="AJ78" s="541"/>
    </row>
    <row r="79" spans="1:36" ht="38.25" customHeight="1">
      <c r="A79" s="528"/>
      <c r="B79" s="212" t="s">
        <v>768</v>
      </c>
      <c r="C79" s="540"/>
      <c r="D79" s="541"/>
      <c r="E79" s="528"/>
      <c r="F79" s="212" t="s">
        <v>274</v>
      </c>
      <c r="G79" s="540"/>
      <c r="H79" s="541"/>
      <c r="I79" s="528"/>
      <c r="J79" s="212" t="s">
        <v>247</v>
      </c>
      <c r="K79" s="540" t="s">
        <v>834</v>
      </c>
      <c r="L79" s="541"/>
      <c r="M79" s="528"/>
      <c r="N79" s="212" t="s">
        <v>235</v>
      </c>
      <c r="O79" s="540"/>
      <c r="P79" s="541"/>
      <c r="Q79" s="528"/>
      <c r="R79" s="212" t="s">
        <v>905</v>
      </c>
      <c r="S79" s="540"/>
      <c r="T79" s="541"/>
      <c r="U79" s="528"/>
      <c r="V79" s="212" t="s">
        <v>953</v>
      </c>
      <c r="W79" s="540"/>
      <c r="X79" s="541"/>
      <c r="Y79" s="528"/>
      <c r="Z79" s="212"/>
      <c r="AA79" s="540"/>
      <c r="AB79" s="541"/>
      <c r="AC79" s="528"/>
      <c r="AD79" s="212"/>
      <c r="AE79" s="540"/>
      <c r="AF79" s="541"/>
      <c r="AG79" s="528"/>
      <c r="AH79" s="212"/>
      <c r="AI79" s="540"/>
      <c r="AJ79" s="541"/>
    </row>
    <row r="80" spans="1:36" ht="38.25" customHeight="1">
      <c r="A80" s="528"/>
      <c r="B80" s="212"/>
      <c r="C80" s="540"/>
      <c r="D80" s="541"/>
      <c r="E80" s="528"/>
      <c r="F80" s="212" t="s">
        <v>809</v>
      </c>
      <c r="G80" s="540"/>
      <c r="H80" s="541"/>
      <c r="I80" s="528"/>
      <c r="J80" s="212" t="s">
        <v>832</v>
      </c>
      <c r="K80" s="540" t="s">
        <v>835</v>
      </c>
      <c r="L80" s="541"/>
      <c r="M80" s="528"/>
      <c r="N80" s="212" t="s">
        <v>861</v>
      </c>
      <c r="O80" s="540"/>
      <c r="P80" s="541"/>
      <c r="Q80" s="528"/>
      <c r="R80" s="212" t="s">
        <v>489</v>
      </c>
      <c r="S80" s="540" t="s">
        <v>910</v>
      </c>
      <c r="T80" s="541"/>
      <c r="U80" s="528"/>
      <c r="V80" s="212" t="s">
        <v>954</v>
      </c>
      <c r="W80" s="540" t="s">
        <v>955</v>
      </c>
      <c r="X80" s="541"/>
      <c r="Y80" s="528"/>
      <c r="Z80" s="212"/>
      <c r="AA80" s="540"/>
      <c r="AB80" s="541"/>
      <c r="AC80" s="528"/>
      <c r="AD80" s="212"/>
      <c r="AE80" s="540"/>
      <c r="AF80" s="541"/>
      <c r="AG80" s="528"/>
      <c r="AH80" s="212"/>
      <c r="AI80" s="540"/>
      <c r="AJ80" s="541"/>
    </row>
    <row r="81" spans="1:36" ht="38.25" customHeight="1">
      <c r="A81" s="528"/>
      <c r="B81" s="212"/>
      <c r="C81" s="540"/>
      <c r="D81" s="541"/>
      <c r="E81" s="528"/>
      <c r="F81" s="212"/>
      <c r="G81" s="540"/>
      <c r="H81" s="541"/>
      <c r="I81" s="528"/>
      <c r="J81" s="212" t="s">
        <v>802</v>
      </c>
      <c r="K81" s="540" t="s">
        <v>805</v>
      </c>
      <c r="L81" s="541"/>
      <c r="M81" s="528"/>
      <c r="N81" s="212" t="s">
        <v>242</v>
      </c>
      <c r="O81" s="540" t="s">
        <v>862</v>
      </c>
      <c r="P81" s="541"/>
      <c r="Q81" s="528"/>
      <c r="R81" s="212" t="s">
        <v>906</v>
      </c>
      <c r="S81" s="540" t="s">
        <v>911</v>
      </c>
      <c r="T81" s="541"/>
      <c r="U81" s="528"/>
      <c r="V81" s="212"/>
      <c r="W81" s="540"/>
      <c r="X81" s="541"/>
      <c r="Y81" s="528"/>
      <c r="Z81" s="212"/>
      <c r="AA81" s="540"/>
      <c r="AB81" s="541"/>
      <c r="AC81" s="528"/>
      <c r="AD81" s="212"/>
      <c r="AE81" s="540"/>
      <c r="AF81" s="541"/>
      <c r="AG81" s="528"/>
      <c r="AH81" s="212"/>
      <c r="AI81" s="540"/>
      <c r="AJ81" s="541"/>
    </row>
    <row r="82" spans="1:36" ht="38.25" customHeight="1">
      <c r="A82" s="528"/>
      <c r="B82" s="212"/>
      <c r="C82" s="540"/>
      <c r="D82" s="541"/>
      <c r="E82" s="528"/>
      <c r="F82" s="212"/>
      <c r="G82" s="540"/>
      <c r="H82" s="541"/>
      <c r="I82" s="528"/>
      <c r="J82" s="212" t="s">
        <v>833</v>
      </c>
      <c r="K82" s="540"/>
      <c r="L82" s="541"/>
      <c r="M82" s="528"/>
      <c r="N82" s="212" t="s">
        <v>235</v>
      </c>
      <c r="O82" s="540"/>
      <c r="P82" s="541"/>
      <c r="Q82" s="528"/>
      <c r="R82" s="212" t="s">
        <v>907</v>
      </c>
      <c r="S82" s="540" t="s">
        <v>911</v>
      </c>
      <c r="T82" s="541"/>
      <c r="U82" s="528"/>
      <c r="V82" s="212"/>
      <c r="W82" s="540"/>
      <c r="X82" s="541"/>
      <c r="Y82" s="528"/>
      <c r="Z82" s="212"/>
      <c r="AA82" s="540"/>
      <c r="AB82" s="541"/>
      <c r="AC82" s="528"/>
      <c r="AD82" s="212"/>
      <c r="AE82" s="540"/>
      <c r="AF82" s="541"/>
      <c r="AG82" s="528"/>
      <c r="AH82" s="212"/>
      <c r="AI82" s="540"/>
      <c r="AJ82" s="541"/>
    </row>
    <row r="83" spans="1:36" ht="38.25" customHeight="1">
      <c r="A83" s="528"/>
      <c r="B83" s="212"/>
      <c r="C83" s="540"/>
      <c r="D83" s="541"/>
      <c r="E83" s="528"/>
      <c r="F83" s="212"/>
      <c r="G83" s="540"/>
      <c r="H83" s="541"/>
      <c r="I83" s="528"/>
      <c r="J83" s="212"/>
      <c r="K83" s="540"/>
      <c r="L83" s="541"/>
      <c r="M83" s="528"/>
      <c r="N83" s="212"/>
      <c r="O83" s="540"/>
      <c r="P83" s="541"/>
      <c r="Q83" s="528"/>
      <c r="R83" s="212" t="s">
        <v>908</v>
      </c>
      <c r="S83" s="540" t="s">
        <v>909</v>
      </c>
      <c r="T83" s="541"/>
      <c r="U83" s="528"/>
      <c r="V83" s="212"/>
      <c r="W83" s="540"/>
      <c r="X83" s="541"/>
      <c r="Y83" s="528"/>
      <c r="Z83" s="212"/>
      <c r="AA83" s="540"/>
      <c r="AB83" s="541"/>
      <c r="AC83" s="528"/>
      <c r="AD83" s="212"/>
      <c r="AE83" s="540"/>
      <c r="AF83" s="541"/>
      <c r="AG83" s="528"/>
      <c r="AH83" s="212"/>
      <c r="AI83" s="540"/>
      <c r="AJ83" s="541"/>
    </row>
    <row r="84" spans="1:36" ht="38.25" customHeight="1">
      <c r="A84" s="528"/>
      <c r="B84" s="212"/>
      <c r="C84" s="540"/>
      <c r="D84" s="541"/>
      <c r="E84" s="528"/>
      <c r="F84" s="212"/>
      <c r="G84" s="540"/>
      <c r="H84" s="541"/>
      <c r="I84" s="528"/>
      <c r="J84" s="212"/>
      <c r="K84" s="540"/>
      <c r="L84" s="541"/>
      <c r="M84" s="528"/>
      <c r="N84" s="212"/>
      <c r="O84" s="540"/>
      <c r="P84" s="541"/>
      <c r="Q84" s="528"/>
      <c r="R84" s="212"/>
      <c r="S84" s="540"/>
      <c r="T84" s="541"/>
      <c r="U84" s="528"/>
      <c r="V84" s="212"/>
      <c r="W84" s="540"/>
      <c r="X84" s="541"/>
      <c r="Y84" s="528"/>
      <c r="Z84" s="212"/>
      <c r="AA84" s="540"/>
      <c r="AB84" s="541"/>
      <c r="AC84" s="528"/>
      <c r="AD84" s="212"/>
      <c r="AE84" s="540"/>
      <c r="AF84" s="541"/>
      <c r="AG84" s="528"/>
      <c r="AH84" s="212"/>
      <c r="AI84" s="540"/>
      <c r="AJ84" s="541"/>
    </row>
    <row r="85" spans="1:36" ht="38.25" customHeight="1">
      <c r="A85" s="528"/>
      <c r="B85" s="212"/>
      <c r="C85" s="539"/>
      <c r="D85" s="539"/>
      <c r="E85" s="528"/>
      <c r="F85" s="212"/>
      <c r="G85" s="539"/>
      <c r="H85" s="539"/>
      <c r="I85" s="528"/>
      <c r="J85" s="212"/>
      <c r="K85" s="539"/>
      <c r="L85" s="539"/>
      <c r="M85" s="528"/>
      <c r="N85" s="212"/>
      <c r="O85" s="539"/>
      <c r="P85" s="539"/>
      <c r="Q85" s="528"/>
      <c r="R85" s="212"/>
      <c r="S85" s="539"/>
      <c r="T85" s="539"/>
      <c r="U85" s="528"/>
      <c r="V85" s="212"/>
      <c r="W85" s="539"/>
      <c r="X85" s="539"/>
      <c r="Y85" s="528"/>
      <c r="Z85" s="212"/>
      <c r="AA85" s="539"/>
      <c r="AB85" s="539"/>
      <c r="AC85" s="528"/>
      <c r="AD85" s="212"/>
      <c r="AE85" s="539"/>
      <c r="AF85" s="539"/>
      <c r="AG85" s="528"/>
      <c r="AH85" s="212"/>
      <c r="AI85" s="539"/>
      <c r="AJ85" s="539"/>
    </row>
    <row r="86" spans="1:36" ht="30" customHeight="1"/>
    <row r="87" spans="1:36" ht="38.25" customHeight="1">
      <c r="A87" s="527" t="s">
        <v>749</v>
      </c>
      <c r="B87" s="212" t="s">
        <v>750</v>
      </c>
      <c r="C87" s="214" t="s">
        <v>3</v>
      </c>
      <c r="D87" s="214" t="s">
        <v>3</v>
      </c>
      <c r="E87" s="527" t="s">
        <v>749</v>
      </c>
      <c r="F87" s="212" t="s">
        <v>750</v>
      </c>
      <c r="G87" s="214" t="s">
        <v>3</v>
      </c>
      <c r="H87" s="214" t="s">
        <v>3</v>
      </c>
      <c r="I87" s="527" t="s">
        <v>749</v>
      </c>
      <c r="J87" s="212" t="s">
        <v>750</v>
      </c>
      <c r="K87" s="214" t="s">
        <v>3</v>
      </c>
      <c r="L87" s="214" t="s">
        <v>3</v>
      </c>
      <c r="M87" s="527" t="s">
        <v>749</v>
      </c>
      <c r="N87" s="212" t="s">
        <v>750</v>
      </c>
      <c r="O87" s="214" t="s">
        <v>3</v>
      </c>
      <c r="P87" s="214" t="s">
        <v>3</v>
      </c>
      <c r="Q87" s="527" t="s">
        <v>749</v>
      </c>
      <c r="R87" s="212" t="s">
        <v>750</v>
      </c>
      <c r="S87" s="214" t="s">
        <v>3</v>
      </c>
      <c r="T87" s="214" t="s">
        <v>3</v>
      </c>
      <c r="U87" s="527" t="s">
        <v>749</v>
      </c>
      <c r="V87" s="212" t="s">
        <v>750</v>
      </c>
      <c r="W87" s="214" t="s">
        <v>3</v>
      </c>
      <c r="X87" s="214" t="s">
        <v>3</v>
      </c>
      <c r="Y87" s="527" t="s">
        <v>749</v>
      </c>
      <c r="Z87" s="212" t="s">
        <v>750</v>
      </c>
      <c r="AA87" s="214" t="s">
        <v>3</v>
      </c>
      <c r="AB87" s="214" t="s">
        <v>3</v>
      </c>
      <c r="AC87" s="527" t="s">
        <v>749</v>
      </c>
      <c r="AD87" s="212" t="s">
        <v>750</v>
      </c>
      <c r="AE87" s="214" t="s">
        <v>3</v>
      </c>
      <c r="AF87" s="214" t="s">
        <v>3</v>
      </c>
      <c r="AG87" s="527" t="s">
        <v>749</v>
      </c>
      <c r="AH87" s="212" t="s">
        <v>750</v>
      </c>
      <c r="AI87" s="214" t="s">
        <v>3</v>
      </c>
      <c r="AJ87" s="214" t="s">
        <v>3</v>
      </c>
    </row>
    <row r="88" spans="1:36" ht="38.25" customHeight="1">
      <c r="A88" s="527"/>
      <c r="B88" s="212" t="s">
        <v>751</v>
      </c>
      <c r="C88" s="214" t="s">
        <v>3</v>
      </c>
      <c r="D88" s="214" t="s">
        <v>3</v>
      </c>
      <c r="E88" s="527"/>
      <c r="F88" s="212" t="s">
        <v>751</v>
      </c>
      <c r="G88" s="214" t="s">
        <v>3</v>
      </c>
      <c r="H88" s="214" t="s">
        <v>3</v>
      </c>
      <c r="I88" s="527"/>
      <c r="J88" s="212" t="s">
        <v>751</v>
      </c>
      <c r="K88" s="214" t="s">
        <v>3</v>
      </c>
      <c r="L88" s="214" t="s">
        <v>3</v>
      </c>
      <c r="M88" s="527"/>
      <c r="N88" s="212" t="s">
        <v>751</v>
      </c>
      <c r="O88" s="214" t="s">
        <v>3</v>
      </c>
      <c r="P88" s="214" t="s">
        <v>3</v>
      </c>
      <c r="Q88" s="527"/>
      <c r="R88" s="212" t="s">
        <v>751</v>
      </c>
      <c r="S88" s="214" t="s">
        <v>3</v>
      </c>
      <c r="T88" s="214" t="s">
        <v>3</v>
      </c>
      <c r="U88" s="527"/>
      <c r="V88" s="212" t="s">
        <v>751</v>
      </c>
      <c r="W88" s="214" t="s">
        <v>3</v>
      </c>
      <c r="X88" s="214" t="s">
        <v>3</v>
      </c>
      <c r="Y88" s="527"/>
      <c r="Z88" s="212" t="s">
        <v>751</v>
      </c>
      <c r="AA88" s="214" t="s">
        <v>3</v>
      </c>
      <c r="AB88" s="214" t="s">
        <v>3</v>
      </c>
      <c r="AC88" s="527"/>
      <c r="AD88" s="212" t="s">
        <v>751</v>
      </c>
      <c r="AE88" s="214" t="s">
        <v>3</v>
      </c>
      <c r="AF88" s="214" t="s">
        <v>3</v>
      </c>
      <c r="AG88" s="527"/>
      <c r="AH88" s="212" t="s">
        <v>751</v>
      </c>
      <c r="AI88" s="214" t="s">
        <v>3</v>
      </c>
      <c r="AJ88" s="214" t="s">
        <v>3</v>
      </c>
    </row>
    <row r="89" spans="1:36" ht="38.25" customHeight="1">
      <c r="A89" s="209" t="s">
        <v>746</v>
      </c>
      <c r="B89" s="538" t="s">
        <v>593</v>
      </c>
      <c r="C89" s="538"/>
      <c r="E89" s="209" t="s">
        <v>746</v>
      </c>
      <c r="F89" s="538" t="s">
        <v>290</v>
      </c>
      <c r="G89" s="538"/>
      <c r="I89" s="209" t="s">
        <v>746</v>
      </c>
      <c r="J89" s="538" t="s">
        <v>722</v>
      </c>
      <c r="K89" s="538"/>
      <c r="M89" s="209" t="s">
        <v>746</v>
      </c>
      <c r="N89" s="542" t="s">
        <v>365</v>
      </c>
      <c r="O89" s="542"/>
      <c r="Q89" s="209" t="s">
        <v>746</v>
      </c>
      <c r="R89" s="543" t="s">
        <v>417</v>
      </c>
      <c r="S89" s="543"/>
      <c r="U89" s="209" t="s">
        <v>746</v>
      </c>
      <c r="V89" s="538" t="s">
        <v>956</v>
      </c>
      <c r="W89" s="538"/>
      <c r="Y89" s="209" t="s">
        <v>746</v>
      </c>
      <c r="Z89" s="538" t="s">
        <v>997</v>
      </c>
      <c r="AA89" s="538"/>
      <c r="AC89" s="209" t="s">
        <v>746</v>
      </c>
      <c r="AD89" s="211"/>
      <c r="AE89" s="215"/>
      <c r="AG89" s="209" t="s">
        <v>746</v>
      </c>
      <c r="AH89" s="211"/>
      <c r="AI89" s="215"/>
    </row>
    <row r="90" spans="1:36" ht="38.25" customHeight="1">
      <c r="N90" s="210"/>
    </row>
    <row r="91" spans="1:36" ht="38.25" customHeight="1">
      <c r="A91" s="212" t="s">
        <v>747</v>
      </c>
      <c r="B91" s="535" t="s">
        <v>769</v>
      </c>
      <c r="C91" s="536"/>
      <c r="D91" s="537"/>
      <c r="E91" s="212" t="s">
        <v>747</v>
      </c>
      <c r="F91" s="535" t="s">
        <v>810</v>
      </c>
      <c r="G91" s="536"/>
      <c r="H91" s="537"/>
      <c r="I91" s="212" t="s">
        <v>747</v>
      </c>
      <c r="J91" s="535" t="s">
        <v>836</v>
      </c>
      <c r="K91" s="536"/>
      <c r="L91" s="537"/>
      <c r="M91" s="212" t="s">
        <v>747</v>
      </c>
      <c r="N91" s="535" t="s">
        <v>863</v>
      </c>
      <c r="O91" s="536"/>
      <c r="P91" s="537"/>
      <c r="Q91" s="212" t="s">
        <v>747</v>
      </c>
      <c r="R91" s="535"/>
      <c r="S91" s="536"/>
      <c r="T91" s="537"/>
      <c r="U91" s="212" t="s">
        <v>747</v>
      </c>
      <c r="V91" s="535"/>
      <c r="W91" s="536"/>
      <c r="X91" s="537"/>
      <c r="Y91" s="212" t="s">
        <v>747</v>
      </c>
      <c r="Z91" s="535"/>
      <c r="AA91" s="536"/>
      <c r="AB91" s="537"/>
      <c r="AC91" s="212" t="s">
        <v>747</v>
      </c>
      <c r="AD91" s="535"/>
      <c r="AE91" s="536"/>
      <c r="AF91" s="537"/>
      <c r="AG91" s="212" t="s">
        <v>747</v>
      </c>
      <c r="AH91" s="535"/>
      <c r="AI91" s="536"/>
      <c r="AJ91" s="537"/>
    </row>
    <row r="92" spans="1:36" ht="38.25" customHeight="1">
      <c r="A92" s="532" t="s">
        <v>752</v>
      </c>
      <c r="B92" s="212" t="s">
        <v>770</v>
      </c>
      <c r="C92" s="213"/>
      <c r="D92" s="213"/>
      <c r="E92" s="532" t="s">
        <v>752</v>
      </c>
      <c r="F92" s="212" t="s">
        <v>811</v>
      </c>
      <c r="G92" s="213"/>
      <c r="H92" s="213"/>
      <c r="I92" s="532" t="s">
        <v>752</v>
      </c>
      <c r="J92" s="212"/>
      <c r="K92" s="213"/>
      <c r="L92" s="213"/>
      <c r="M92" s="532" t="s">
        <v>752</v>
      </c>
      <c r="N92" s="212" t="s">
        <v>864</v>
      </c>
      <c r="O92" s="213"/>
      <c r="P92" s="213"/>
      <c r="Q92" s="529" t="s">
        <v>752</v>
      </c>
      <c r="R92" s="212" t="s">
        <v>418</v>
      </c>
      <c r="S92" s="213"/>
      <c r="T92" s="213"/>
      <c r="U92" s="532" t="s">
        <v>752</v>
      </c>
      <c r="V92" s="212" t="s">
        <v>957</v>
      </c>
      <c r="W92" s="213"/>
      <c r="X92" s="213"/>
      <c r="Y92" s="529" t="s">
        <v>752</v>
      </c>
      <c r="Z92" s="212" t="s">
        <v>543</v>
      </c>
      <c r="AA92" s="213"/>
      <c r="AB92" s="213"/>
      <c r="AC92" s="532" t="s">
        <v>752</v>
      </c>
      <c r="AD92" s="212"/>
      <c r="AE92" s="213"/>
      <c r="AF92" s="213"/>
      <c r="AG92" s="529" t="s">
        <v>752</v>
      </c>
      <c r="AH92" s="212"/>
      <c r="AI92" s="213"/>
      <c r="AJ92" s="213"/>
    </row>
    <row r="93" spans="1:36" ht="38.25" customHeight="1">
      <c r="A93" s="533"/>
      <c r="B93" s="212" t="s">
        <v>9</v>
      </c>
      <c r="C93" s="213"/>
      <c r="D93" s="213"/>
      <c r="E93" s="533"/>
      <c r="F93" s="212"/>
      <c r="G93" s="213"/>
      <c r="H93" s="213"/>
      <c r="I93" s="533"/>
      <c r="J93" s="212"/>
      <c r="K93" s="213"/>
      <c r="L93" s="213"/>
      <c r="M93" s="533"/>
      <c r="N93" s="212"/>
      <c r="O93" s="213"/>
      <c r="P93" s="213"/>
      <c r="Q93" s="530"/>
      <c r="R93" s="212" t="s">
        <v>420</v>
      </c>
      <c r="S93" s="213"/>
      <c r="T93" s="213"/>
      <c r="U93" s="533"/>
      <c r="V93" s="212" t="s">
        <v>958</v>
      </c>
      <c r="W93" s="213"/>
      <c r="X93" s="213"/>
      <c r="Y93" s="530"/>
      <c r="Z93" s="212" t="s">
        <v>998</v>
      </c>
      <c r="AA93" s="213"/>
      <c r="AB93" s="213"/>
      <c r="AC93" s="533"/>
      <c r="AD93" s="212"/>
      <c r="AE93" s="213"/>
      <c r="AF93" s="213"/>
      <c r="AG93" s="530"/>
      <c r="AH93" s="212"/>
      <c r="AI93" s="213"/>
      <c r="AJ93" s="213"/>
    </row>
    <row r="94" spans="1:36" ht="38.25" customHeight="1">
      <c r="A94" s="533"/>
      <c r="B94" s="212" t="s">
        <v>771</v>
      </c>
      <c r="C94" s="213"/>
      <c r="D94" s="213"/>
      <c r="E94" s="533"/>
      <c r="F94" s="212"/>
      <c r="G94" s="213"/>
      <c r="H94" s="213"/>
      <c r="I94" s="533"/>
      <c r="J94" s="212"/>
      <c r="K94" s="213"/>
      <c r="L94" s="213"/>
      <c r="M94" s="533"/>
      <c r="N94" s="212"/>
      <c r="O94" s="213"/>
      <c r="P94" s="213"/>
      <c r="Q94" s="530"/>
      <c r="R94" s="212"/>
      <c r="S94" s="213"/>
      <c r="T94" s="213"/>
      <c r="U94" s="533"/>
      <c r="V94" s="212"/>
      <c r="W94" s="213"/>
      <c r="X94" s="213"/>
      <c r="Y94" s="530"/>
      <c r="Z94" s="212"/>
      <c r="AA94" s="213"/>
      <c r="AB94" s="213"/>
      <c r="AC94" s="533"/>
      <c r="AD94" s="212"/>
      <c r="AE94" s="213"/>
      <c r="AF94" s="213"/>
      <c r="AG94" s="530"/>
      <c r="AH94" s="212"/>
      <c r="AI94" s="213"/>
      <c r="AJ94" s="213"/>
    </row>
    <row r="95" spans="1:36" ht="38.25" customHeight="1">
      <c r="A95" s="533"/>
      <c r="B95" s="212" t="s">
        <v>10</v>
      </c>
      <c r="C95" s="213"/>
      <c r="D95" s="213"/>
      <c r="E95" s="533"/>
      <c r="F95" s="212"/>
      <c r="G95" s="213"/>
      <c r="H95" s="213"/>
      <c r="I95" s="533"/>
      <c r="J95" s="212"/>
      <c r="K95" s="213"/>
      <c r="L95" s="213"/>
      <c r="M95" s="533"/>
      <c r="N95" s="212"/>
      <c r="O95" s="213"/>
      <c r="P95" s="213"/>
      <c r="Q95" s="530"/>
      <c r="R95" s="212"/>
      <c r="S95" s="213"/>
      <c r="T95" s="213"/>
      <c r="U95" s="533"/>
      <c r="V95" s="212"/>
      <c r="W95" s="213"/>
      <c r="X95" s="213"/>
      <c r="Y95" s="530"/>
      <c r="Z95" s="212"/>
      <c r="AA95" s="213"/>
      <c r="AB95" s="213"/>
      <c r="AC95" s="533"/>
      <c r="AD95" s="212"/>
      <c r="AE95" s="213"/>
      <c r="AF95" s="213"/>
      <c r="AG95" s="530"/>
      <c r="AH95" s="212"/>
      <c r="AI95" s="213"/>
      <c r="AJ95" s="213"/>
    </row>
    <row r="96" spans="1:36" ht="38.25" customHeight="1">
      <c r="A96" s="533"/>
      <c r="B96" s="212"/>
      <c r="C96" s="213"/>
      <c r="D96" s="213"/>
      <c r="E96" s="533"/>
      <c r="F96" s="212"/>
      <c r="G96" s="213"/>
      <c r="H96" s="213"/>
      <c r="I96" s="533"/>
      <c r="J96" s="212"/>
      <c r="K96" s="213"/>
      <c r="L96" s="213"/>
      <c r="M96" s="533"/>
      <c r="N96" s="212"/>
      <c r="O96" s="213"/>
      <c r="P96" s="213"/>
      <c r="Q96" s="530"/>
      <c r="R96" s="212"/>
      <c r="S96" s="213"/>
      <c r="T96" s="213"/>
      <c r="U96" s="533"/>
      <c r="V96" s="212"/>
      <c r="W96" s="213"/>
      <c r="X96" s="213"/>
      <c r="Y96" s="530"/>
      <c r="Z96" s="212"/>
      <c r="AA96" s="213"/>
      <c r="AB96" s="213"/>
      <c r="AC96" s="533"/>
      <c r="AD96" s="212"/>
      <c r="AE96" s="213"/>
      <c r="AF96" s="213"/>
      <c r="AG96" s="530"/>
      <c r="AH96" s="212"/>
      <c r="AI96" s="213"/>
      <c r="AJ96" s="213"/>
    </row>
    <row r="97" spans="1:36" ht="38.25" customHeight="1">
      <c r="A97" s="533"/>
      <c r="B97" s="212"/>
      <c r="C97" s="213"/>
      <c r="D97" s="213"/>
      <c r="E97" s="533"/>
      <c r="F97" s="212"/>
      <c r="G97" s="213"/>
      <c r="H97" s="213"/>
      <c r="I97" s="533"/>
      <c r="J97" s="212"/>
      <c r="K97" s="213"/>
      <c r="L97" s="213"/>
      <c r="M97" s="533"/>
      <c r="N97" s="212"/>
      <c r="O97" s="213"/>
      <c r="P97" s="213"/>
      <c r="Q97" s="530"/>
      <c r="R97" s="212"/>
      <c r="S97" s="213"/>
      <c r="T97" s="213"/>
      <c r="U97" s="533"/>
      <c r="V97" s="212"/>
      <c r="W97" s="213"/>
      <c r="X97" s="213"/>
      <c r="Y97" s="530"/>
      <c r="Z97" s="212"/>
      <c r="AA97" s="213"/>
      <c r="AB97" s="213"/>
      <c r="AC97" s="533"/>
      <c r="AD97" s="212"/>
      <c r="AE97" s="213"/>
      <c r="AF97" s="213"/>
      <c r="AG97" s="530"/>
      <c r="AH97" s="212"/>
      <c r="AI97" s="213"/>
      <c r="AJ97" s="213"/>
    </row>
    <row r="98" spans="1:36" ht="38.25" customHeight="1">
      <c r="A98" s="534"/>
      <c r="B98" s="212"/>
      <c r="C98" s="213"/>
      <c r="D98" s="213"/>
      <c r="E98" s="534"/>
      <c r="F98" s="212"/>
      <c r="G98" s="213"/>
      <c r="H98" s="213"/>
      <c r="I98" s="534"/>
      <c r="J98" s="212"/>
      <c r="K98" s="213"/>
      <c r="L98" s="213"/>
      <c r="M98" s="534"/>
      <c r="N98" s="212"/>
      <c r="O98" s="213"/>
      <c r="P98" s="213"/>
      <c r="Q98" s="531"/>
      <c r="R98" s="212"/>
      <c r="S98" s="213"/>
      <c r="T98" s="213"/>
      <c r="U98" s="534"/>
      <c r="V98" s="212"/>
      <c r="W98" s="213"/>
      <c r="X98" s="213"/>
      <c r="Y98" s="531"/>
      <c r="Z98" s="212"/>
      <c r="AA98" s="213"/>
      <c r="AB98" s="213"/>
      <c r="AC98" s="534"/>
      <c r="AD98" s="212"/>
      <c r="AE98" s="213"/>
      <c r="AF98" s="213"/>
      <c r="AG98" s="531"/>
      <c r="AH98" s="212"/>
      <c r="AI98" s="213"/>
      <c r="AJ98" s="213"/>
    </row>
    <row r="100" spans="1:36" ht="38.25" customHeight="1">
      <c r="A100" s="528" t="s">
        <v>748</v>
      </c>
      <c r="B100" s="212" t="s">
        <v>231</v>
      </c>
      <c r="C100" s="540"/>
      <c r="D100" s="541"/>
      <c r="E100" s="528" t="s">
        <v>748</v>
      </c>
      <c r="F100" s="212" t="s">
        <v>290</v>
      </c>
      <c r="G100" s="540"/>
      <c r="H100" s="541"/>
      <c r="I100" s="528" t="s">
        <v>748</v>
      </c>
      <c r="J100" s="212" t="s">
        <v>837</v>
      </c>
      <c r="K100" s="540"/>
      <c r="L100" s="541"/>
      <c r="M100" s="528" t="s">
        <v>748</v>
      </c>
      <c r="N100" s="212" t="s">
        <v>865</v>
      </c>
      <c r="O100" s="540"/>
      <c r="P100" s="541"/>
      <c r="Q100" s="528" t="s">
        <v>748</v>
      </c>
      <c r="R100" s="212" t="s">
        <v>912</v>
      </c>
      <c r="S100" s="540" t="s">
        <v>913</v>
      </c>
      <c r="T100" s="541"/>
      <c r="U100" s="528" t="s">
        <v>748</v>
      </c>
      <c r="V100" s="212" t="s">
        <v>959</v>
      </c>
      <c r="W100" s="540"/>
      <c r="X100" s="541"/>
      <c r="Y100" s="528" t="s">
        <v>748</v>
      </c>
      <c r="Z100" s="212" t="s">
        <v>544</v>
      </c>
      <c r="AA100" s="540"/>
      <c r="AB100" s="541"/>
      <c r="AC100" s="528" t="s">
        <v>748</v>
      </c>
      <c r="AD100" s="212"/>
      <c r="AE100" s="540"/>
      <c r="AF100" s="541"/>
      <c r="AG100" s="528" t="s">
        <v>748</v>
      </c>
      <c r="AH100" s="212"/>
      <c r="AI100" s="540"/>
      <c r="AJ100" s="541"/>
    </row>
    <row r="101" spans="1:36" ht="38.25" customHeight="1">
      <c r="A101" s="528"/>
      <c r="B101" s="212" t="s">
        <v>235</v>
      </c>
      <c r="C101" s="540"/>
      <c r="D101" s="541"/>
      <c r="E101" s="528"/>
      <c r="F101" s="212"/>
      <c r="G101" s="540"/>
      <c r="H101" s="541"/>
      <c r="I101" s="528"/>
      <c r="J101" s="212"/>
      <c r="K101" s="540"/>
      <c r="L101" s="541"/>
      <c r="M101" s="528"/>
      <c r="N101" s="212"/>
      <c r="O101" s="540"/>
      <c r="P101" s="541"/>
      <c r="Q101" s="528"/>
      <c r="R101" s="212"/>
      <c r="S101" s="540"/>
      <c r="T101" s="541"/>
      <c r="U101" s="528"/>
      <c r="V101" s="212" t="s">
        <v>240</v>
      </c>
      <c r="W101" s="540"/>
      <c r="X101" s="541"/>
      <c r="Y101" s="528"/>
      <c r="Z101" s="212" t="s">
        <v>999</v>
      </c>
      <c r="AA101" s="540"/>
      <c r="AB101" s="541"/>
      <c r="AC101" s="528"/>
      <c r="AD101" s="212"/>
      <c r="AE101" s="540"/>
      <c r="AF101" s="541"/>
      <c r="AG101" s="528"/>
      <c r="AH101" s="212"/>
      <c r="AI101" s="540"/>
      <c r="AJ101" s="541"/>
    </row>
    <row r="102" spans="1:36" ht="38.25" customHeight="1">
      <c r="A102" s="528"/>
      <c r="B102" s="212" t="s">
        <v>772</v>
      </c>
      <c r="C102" s="540"/>
      <c r="D102" s="541"/>
      <c r="E102" s="528"/>
      <c r="F102" s="212"/>
      <c r="G102" s="540"/>
      <c r="H102" s="541"/>
      <c r="I102" s="528"/>
      <c r="J102" s="212"/>
      <c r="K102" s="540"/>
      <c r="L102" s="541"/>
      <c r="M102" s="528"/>
      <c r="N102" s="212"/>
      <c r="O102" s="540"/>
      <c r="P102" s="541"/>
      <c r="Q102" s="528"/>
      <c r="R102" s="212"/>
      <c r="S102" s="540"/>
      <c r="T102" s="541"/>
      <c r="U102" s="528"/>
      <c r="V102" s="212"/>
      <c r="W102" s="540"/>
      <c r="X102" s="541"/>
      <c r="Y102" s="528"/>
      <c r="Z102" s="212"/>
      <c r="AA102" s="540"/>
      <c r="AB102" s="541"/>
      <c r="AC102" s="528"/>
      <c r="AD102" s="212"/>
      <c r="AE102" s="540"/>
      <c r="AF102" s="541"/>
      <c r="AG102" s="528"/>
      <c r="AH102" s="212"/>
      <c r="AI102" s="540"/>
      <c r="AJ102" s="541"/>
    </row>
    <row r="103" spans="1:36" ht="38.25" customHeight="1">
      <c r="A103" s="528"/>
      <c r="B103" s="212" t="s">
        <v>235</v>
      </c>
      <c r="C103" s="540"/>
      <c r="D103" s="541"/>
      <c r="E103" s="528"/>
      <c r="F103" s="212"/>
      <c r="G103" s="540"/>
      <c r="H103" s="541"/>
      <c r="I103" s="528"/>
      <c r="J103" s="212"/>
      <c r="K103" s="540"/>
      <c r="L103" s="541"/>
      <c r="M103" s="528"/>
      <c r="N103" s="212"/>
      <c r="O103" s="540"/>
      <c r="P103" s="541"/>
      <c r="Q103" s="528"/>
      <c r="R103" s="212"/>
      <c r="S103" s="540"/>
      <c r="T103" s="541"/>
      <c r="U103" s="528"/>
      <c r="V103" s="212"/>
      <c r="W103" s="540"/>
      <c r="X103" s="541"/>
      <c r="Y103" s="528"/>
      <c r="Z103" s="212"/>
      <c r="AA103" s="540"/>
      <c r="AB103" s="541"/>
      <c r="AC103" s="528"/>
      <c r="AD103" s="212"/>
      <c r="AE103" s="540"/>
      <c r="AF103" s="541"/>
      <c r="AG103" s="528"/>
      <c r="AH103" s="212"/>
      <c r="AI103" s="540"/>
      <c r="AJ103" s="541"/>
    </row>
    <row r="104" spans="1:36" ht="38.25" customHeight="1">
      <c r="A104" s="528"/>
      <c r="B104" s="212" t="s">
        <v>235</v>
      </c>
      <c r="C104" s="540"/>
      <c r="D104" s="541"/>
      <c r="E104" s="528"/>
      <c r="F104" s="212"/>
      <c r="G104" s="540"/>
      <c r="H104" s="541"/>
      <c r="I104" s="528"/>
      <c r="J104" s="212"/>
      <c r="K104" s="540"/>
      <c r="L104" s="541"/>
      <c r="M104" s="528"/>
      <c r="N104" s="212"/>
      <c r="O104" s="540"/>
      <c r="P104" s="541"/>
      <c r="Q104" s="528"/>
      <c r="R104" s="212"/>
      <c r="S104" s="540"/>
      <c r="T104" s="541"/>
      <c r="U104" s="528"/>
      <c r="V104" s="212"/>
      <c r="W104" s="540"/>
      <c r="X104" s="541"/>
      <c r="Y104" s="528"/>
      <c r="Z104" s="212"/>
      <c r="AA104" s="540"/>
      <c r="AB104" s="541"/>
      <c r="AC104" s="528"/>
      <c r="AD104" s="212"/>
      <c r="AE104" s="540"/>
      <c r="AF104" s="541"/>
      <c r="AG104" s="528"/>
      <c r="AH104" s="212"/>
      <c r="AI104" s="540"/>
      <c r="AJ104" s="541"/>
    </row>
    <row r="105" spans="1:36" ht="38.25" customHeight="1">
      <c r="A105" s="528"/>
      <c r="B105" s="212"/>
      <c r="C105" s="540"/>
      <c r="D105" s="541"/>
      <c r="E105" s="528"/>
      <c r="F105" s="212"/>
      <c r="G105" s="540"/>
      <c r="H105" s="541"/>
      <c r="I105" s="528"/>
      <c r="J105" s="212"/>
      <c r="K105" s="540"/>
      <c r="L105" s="541"/>
      <c r="M105" s="528"/>
      <c r="N105" s="212"/>
      <c r="O105" s="540"/>
      <c r="P105" s="541"/>
      <c r="Q105" s="528"/>
      <c r="R105" s="212"/>
      <c r="S105" s="540"/>
      <c r="T105" s="541"/>
      <c r="U105" s="528"/>
      <c r="V105" s="212"/>
      <c r="W105" s="540"/>
      <c r="X105" s="541"/>
      <c r="Y105" s="528"/>
      <c r="Z105" s="212"/>
      <c r="AA105" s="540"/>
      <c r="AB105" s="541"/>
      <c r="AC105" s="528"/>
      <c r="AD105" s="212"/>
      <c r="AE105" s="540"/>
      <c r="AF105" s="541"/>
      <c r="AG105" s="528"/>
      <c r="AH105" s="212"/>
      <c r="AI105" s="540"/>
      <c r="AJ105" s="541"/>
    </row>
    <row r="106" spans="1:36" ht="38.25" customHeight="1">
      <c r="A106" s="528"/>
      <c r="B106" s="212"/>
      <c r="C106" s="540"/>
      <c r="D106" s="541"/>
      <c r="E106" s="528"/>
      <c r="F106" s="212"/>
      <c r="G106" s="540"/>
      <c r="H106" s="541"/>
      <c r="I106" s="528"/>
      <c r="J106" s="212"/>
      <c r="K106" s="540"/>
      <c r="L106" s="541"/>
      <c r="M106" s="528"/>
      <c r="N106" s="212"/>
      <c r="O106" s="540"/>
      <c r="P106" s="541"/>
      <c r="Q106" s="528"/>
      <c r="R106" s="212"/>
      <c r="S106" s="540"/>
      <c r="T106" s="541"/>
      <c r="U106" s="528"/>
      <c r="V106" s="212"/>
      <c r="W106" s="540"/>
      <c r="X106" s="541"/>
      <c r="Y106" s="528"/>
      <c r="Z106" s="212"/>
      <c r="AA106" s="540"/>
      <c r="AB106" s="541"/>
      <c r="AC106" s="528"/>
      <c r="AD106" s="212"/>
      <c r="AE106" s="540"/>
      <c r="AF106" s="541"/>
      <c r="AG106" s="528"/>
      <c r="AH106" s="212"/>
      <c r="AI106" s="540"/>
      <c r="AJ106" s="541"/>
    </row>
    <row r="107" spans="1:36" ht="38.25" customHeight="1">
      <c r="A107" s="528"/>
      <c r="B107" s="212"/>
      <c r="C107" s="539"/>
      <c r="D107" s="539"/>
      <c r="E107" s="528"/>
      <c r="F107" s="212"/>
      <c r="G107" s="539"/>
      <c r="H107" s="539"/>
      <c r="I107" s="528"/>
      <c r="J107" s="212"/>
      <c r="K107" s="539"/>
      <c r="L107" s="539"/>
      <c r="M107" s="528"/>
      <c r="N107" s="212"/>
      <c r="O107" s="539"/>
      <c r="P107" s="539"/>
      <c r="Q107" s="528"/>
      <c r="R107" s="212"/>
      <c r="S107" s="539"/>
      <c r="T107" s="539"/>
      <c r="U107" s="528"/>
      <c r="V107" s="212"/>
      <c r="W107" s="539"/>
      <c r="X107" s="539"/>
      <c r="Y107" s="528"/>
      <c r="Z107" s="212"/>
      <c r="AA107" s="539"/>
      <c r="AB107" s="539"/>
      <c r="AC107" s="528"/>
      <c r="AD107" s="212"/>
      <c r="AE107" s="539"/>
      <c r="AF107" s="539"/>
      <c r="AG107" s="528"/>
      <c r="AH107" s="212"/>
      <c r="AI107" s="539"/>
      <c r="AJ107" s="539"/>
    </row>
    <row r="108" spans="1:36" ht="30" customHeight="1"/>
    <row r="109" spans="1:36" ht="38.25" customHeight="1">
      <c r="A109" s="527" t="s">
        <v>749</v>
      </c>
      <c r="B109" s="212" t="s">
        <v>750</v>
      </c>
      <c r="C109" s="214" t="s">
        <v>3</v>
      </c>
      <c r="D109" s="214" t="s">
        <v>3</v>
      </c>
      <c r="E109" s="527" t="s">
        <v>749</v>
      </c>
      <c r="F109" s="212" t="s">
        <v>750</v>
      </c>
      <c r="G109" s="214" t="s">
        <v>3</v>
      </c>
      <c r="H109" s="214" t="s">
        <v>3</v>
      </c>
      <c r="I109" s="527" t="s">
        <v>749</v>
      </c>
      <c r="J109" s="212" t="s">
        <v>750</v>
      </c>
      <c r="K109" s="214" t="s">
        <v>3</v>
      </c>
      <c r="L109" s="214" t="s">
        <v>3</v>
      </c>
      <c r="M109" s="527" t="s">
        <v>749</v>
      </c>
      <c r="N109" s="212" t="s">
        <v>750</v>
      </c>
      <c r="O109" s="214" t="s">
        <v>3</v>
      </c>
      <c r="P109" s="214" t="s">
        <v>3</v>
      </c>
      <c r="Q109" s="527" t="s">
        <v>749</v>
      </c>
      <c r="R109" s="212" t="s">
        <v>750</v>
      </c>
      <c r="S109" s="214" t="s">
        <v>3</v>
      </c>
      <c r="T109" s="214" t="s">
        <v>3</v>
      </c>
      <c r="U109" s="527" t="s">
        <v>749</v>
      </c>
      <c r="V109" s="212" t="s">
        <v>750</v>
      </c>
      <c r="W109" s="214" t="s">
        <v>3</v>
      </c>
      <c r="X109" s="214" t="s">
        <v>3</v>
      </c>
      <c r="Y109" s="527" t="s">
        <v>749</v>
      </c>
      <c r="Z109" s="212" t="s">
        <v>750</v>
      </c>
      <c r="AA109" s="214" t="s">
        <v>3</v>
      </c>
      <c r="AB109" s="214" t="s">
        <v>3</v>
      </c>
      <c r="AC109" s="527" t="s">
        <v>749</v>
      </c>
      <c r="AD109" s="212" t="s">
        <v>750</v>
      </c>
      <c r="AE109" s="214" t="s">
        <v>3</v>
      </c>
      <c r="AF109" s="214" t="s">
        <v>3</v>
      </c>
      <c r="AG109" s="527" t="s">
        <v>749</v>
      </c>
      <c r="AH109" s="212" t="s">
        <v>750</v>
      </c>
      <c r="AI109" s="214" t="s">
        <v>3</v>
      </c>
      <c r="AJ109" s="214" t="s">
        <v>3</v>
      </c>
    </row>
    <row r="110" spans="1:36" ht="38.25" customHeight="1">
      <c r="A110" s="527"/>
      <c r="B110" s="212" t="s">
        <v>751</v>
      </c>
      <c r="C110" s="214" t="s">
        <v>3</v>
      </c>
      <c r="D110" s="214" t="s">
        <v>3</v>
      </c>
      <c r="E110" s="527"/>
      <c r="F110" s="212" t="s">
        <v>751</v>
      </c>
      <c r="G110" s="214" t="s">
        <v>3</v>
      </c>
      <c r="H110" s="214" t="s">
        <v>3</v>
      </c>
      <c r="I110" s="527"/>
      <c r="J110" s="212" t="s">
        <v>751</v>
      </c>
      <c r="K110" s="214" t="s">
        <v>3</v>
      </c>
      <c r="L110" s="214" t="s">
        <v>3</v>
      </c>
      <c r="M110" s="527"/>
      <c r="N110" s="212" t="s">
        <v>751</v>
      </c>
      <c r="O110" s="214" t="s">
        <v>3</v>
      </c>
      <c r="P110" s="214" t="s">
        <v>3</v>
      </c>
      <c r="Q110" s="527"/>
      <c r="R110" s="212" t="s">
        <v>751</v>
      </c>
      <c r="S110" s="214" t="s">
        <v>3</v>
      </c>
      <c r="T110" s="214" t="s">
        <v>3</v>
      </c>
      <c r="U110" s="527"/>
      <c r="V110" s="212" t="s">
        <v>751</v>
      </c>
      <c r="W110" s="214" t="s">
        <v>3</v>
      </c>
      <c r="X110" s="214" t="s">
        <v>3</v>
      </c>
      <c r="Y110" s="527"/>
      <c r="Z110" s="212" t="s">
        <v>751</v>
      </c>
      <c r="AA110" s="214" t="s">
        <v>3</v>
      </c>
      <c r="AB110" s="214" t="s">
        <v>3</v>
      </c>
      <c r="AC110" s="527"/>
      <c r="AD110" s="212" t="s">
        <v>751</v>
      </c>
      <c r="AE110" s="214" t="s">
        <v>3</v>
      </c>
      <c r="AF110" s="214" t="s">
        <v>3</v>
      </c>
      <c r="AG110" s="527"/>
      <c r="AH110" s="212" t="s">
        <v>751</v>
      </c>
      <c r="AI110" s="214" t="s">
        <v>3</v>
      </c>
      <c r="AJ110" s="214" t="s">
        <v>3</v>
      </c>
    </row>
    <row r="111" spans="1:36" ht="38.25" customHeight="1">
      <c r="A111" s="209" t="s">
        <v>746</v>
      </c>
      <c r="B111" s="538" t="s">
        <v>643</v>
      </c>
      <c r="C111" s="538"/>
      <c r="E111" s="209" t="s">
        <v>746</v>
      </c>
      <c r="F111" s="538" t="s">
        <v>39</v>
      </c>
      <c r="G111" s="538"/>
      <c r="I111" s="209" t="s">
        <v>746</v>
      </c>
      <c r="J111" s="538" t="s">
        <v>332</v>
      </c>
      <c r="K111" s="538"/>
      <c r="M111" s="209" t="s">
        <v>746</v>
      </c>
      <c r="N111" s="211"/>
      <c r="O111" s="215"/>
      <c r="Q111" s="209" t="s">
        <v>746</v>
      </c>
      <c r="R111" s="538" t="s">
        <v>914</v>
      </c>
      <c r="S111" s="538"/>
      <c r="U111" s="209" t="s">
        <v>746</v>
      </c>
      <c r="V111" s="538" t="s">
        <v>960</v>
      </c>
      <c r="W111" s="538"/>
      <c r="Y111" s="209" t="s">
        <v>746</v>
      </c>
      <c r="Z111" s="538" t="s">
        <v>547</v>
      </c>
      <c r="AA111" s="538"/>
      <c r="AC111" s="209" t="s">
        <v>746</v>
      </c>
      <c r="AD111" s="211"/>
      <c r="AE111" s="215"/>
      <c r="AG111" s="209" t="s">
        <v>746</v>
      </c>
      <c r="AH111" s="211"/>
      <c r="AI111" s="215"/>
    </row>
    <row r="113" spans="1:36" ht="38.25" customHeight="1">
      <c r="A113" s="212" t="s">
        <v>747</v>
      </c>
      <c r="B113" s="535" t="s">
        <v>239</v>
      </c>
      <c r="C113" s="536"/>
      <c r="D113" s="537"/>
      <c r="E113" s="212" t="s">
        <v>747</v>
      </c>
      <c r="F113" s="535" t="s">
        <v>812</v>
      </c>
      <c r="G113" s="536"/>
      <c r="H113" s="537"/>
      <c r="I113" s="212" t="s">
        <v>747</v>
      </c>
      <c r="J113" s="535" t="s">
        <v>334</v>
      </c>
      <c r="K113" s="536"/>
      <c r="L113" s="537"/>
      <c r="M113" s="212" t="s">
        <v>747</v>
      </c>
      <c r="N113" s="535" t="s">
        <v>866</v>
      </c>
      <c r="O113" s="536"/>
      <c r="P113" s="537"/>
      <c r="Q113" s="212" t="s">
        <v>747</v>
      </c>
      <c r="R113" s="535"/>
      <c r="S113" s="536"/>
      <c r="T113" s="537"/>
      <c r="U113" s="212" t="s">
        <v>747</v>
      </c>
      <c r="V113" s="535"/>
      <c r="W113" s="536"/>
      <c r="X113" s="537"/>
      <c r="Y113" s="212" t="s">
        <v>747</v>
      </c>
      <c r="Z113" s="535" t="s">
        <v>548</v>
      </c>
      <c r="AA113" s="536"/>
      <c r="AB113" s="537"/>
      <c r="AC113" s="212" t="s">
        <v>747</v>
      </c>
      <c r="AD113" s="535"/>
      <c r="AE113" s="536"/>
      <c r="AF113" s="537"/>
      <c r="AG113" s="212" t="s">
        <v>747</v>
      </c>
      <c r="AH113" s="535"/>
      <c r="AI113" s="536"/>
      <c r="AJ113" s="537"/>
    </row>
    <row r="114" spans="1:36" ht="38.25" customHeight="1">
      <c r="A114" s="532" t="s">
        <v>752</v>
      </c>
      <c r="B114" s="212" t="s">
        <v>731</v>
      </c>
      <c r="C114" s="212" t="s">
        <v>646</v>
      </c>
      <c r="D114" s="212"/>
      <c r="E114" s="532" t="s">
        <v>752</v>
      </c>
      <c r="F114" s="212" t="s">
        <v>295</v>
      </c>
      <c r="G114" s="213"/>
      <c r="H114" s="213"/>
      <c r="I114" s="532" t="s">
        <v>752</v>
      </c>
      <c r="J114" s="212" t="s">
        <v>337</v>
      </c>
      <c r="K114" s="213"/>
      <c r="L114" s="213"/>
      <c r="M114" s="532" t="s">
        <v>752</v>
      </c>
      <c r="N114" s="212" t="s">
        <v>867</v>
      </c>
      <c r="O114" s="213"/>
      <c r="P114" s="213"/>
      <c r="Q114" s="529" t="s">
        <v>752</v>
      </c>
      <c r="R114" s="212" t="s">
        <v>421</v>
      </c>
      <c r="S114" s="213"/>
      <c r="T114" s="213"/>
      <c r="U114" s="532" t="s">
        <v>752</v>
      </c>
      <c r="V114" s="212" t="s">
        <v>477</v>
      </c>
      <c r="W114" s="213"/>
      <c r="X114" s="213"/>
      <c r="Y114" s="529" t="s">
        <v>752</v>
      </c>
      <c r="Z114" s="212"/>
      <c r="AA114" s="213"/>
      <c r="AB114" s="213"/>
      <c r="AC114" s="532" t="s">
        <v>752</v>
      </c>
      <c r="AD114" s="212"/>
      <c r="AE114" s="213"/>
      <c r="AF114" s="213"/>
      <c r="AG114" s="529" t="s">
        <v>752</v>
      </c>
      <c r="AH114" s="212"/>
      <c r="AI114" s="213"/>
      <c r="AJ114" s="213"/>
    </row>
    <row r="115" spans="1:36" ht="38.25" customHeight="1">
      <c r="A115" s="533"/>
      <c r="B115" s="212" t="s">
        <v>260</v>
      </c>
      <c r="C115" s="212" t="s">
        <v>777</v>
      </c>
      <c r="D115" s="212"/>
      <c r="E115" s="533"/>
      <c r="F115" s="212"/>
      <c r="G115" s="213"/>
      <c r="H115" s="213"/>
      <c r="I115" s="533"/>
      <c r="J115" s="212" t="s">
        <v>838</v>
      </c>
      <c r="K115" s="213"/>
      <c r="L115" s="213"/>
      <c r="M115" s="533"/>
      <c r="N115" s="212"/>
      <c r="O115" s="213"/>
      <c r="P115" s="213"/>
      <c r="Q115" s="530"/>
      <c r="R115" s="212" t="s">
        <v>915</v>
      </c>
      <c r="S115" s="213"/>
      <c r="T115" s="213"/>
      <c r="U115" s="533"/>
      <c r="V115" s="212" t="s">
        <v>961</v>
      </c>
      <c r="W115" s="213"/>
      <c r="X115" s="213"/>
      <c r="Y115" s="530"/>
      <c r="Z115" s="212"/>
      <c r="AA115" s="213"/>
      <c r="AB115" s="213"/>
      <c r="AC115" s="533"/>
      <c r="AD115" s="212"/>
      <c r="AE115" s="213"/>
      <c r="AF115" s="213"/>
      <c r="AG115" s="530"/>
      <c r="AH115" s="212"/>
      <c r="AI115" s="213"/>
      <c r="AJ115" s="213"/>
    </row>
    <row r="116" spans="1:36" ht="38.25" customHeight="1">
      <c r="A116" s="533"/>
      <c r="B116" s="212" t="s">
        <v>644</v>
      </c>
      <c r="C116" s="212" t="s">
        <v>778</v>
      </c>
      <c r="D116" s="212"/>
      <c r="E116" s="533"/>
      <c r="F116" s="212"/>
      <c r="G116" s="213"/>
      <c r="H116" s="213"/>
      <c r="I116" s="533"/>
      <c r="J116" s="212" t="s">
        <v>336</v>
      </c>
      <c r="K116" s="213"/>
      <c r="L116" s="213"/>
      <c r="M116" s="533"/>
      <c r="N116" s="212"/>
      <c r="O116" s="213"/>
      <c r="P116" s="213"/>
      <c r="Q116" s="530"/>
      <c r="R116" s="212" t="s">
        <v>916</v>
      </c>
      <c r="S116" s="213"/>
      <c r="T116" s="213"/>
      <c r="U116" s="533"/>
      <c r="V116" s="212" t="s">
        <v>962</v>
      </c>
      <c r="W116" s="213"/>
      <c r="X116" s="213"/>
      <c r="Y116" s="530"/>
      <c r="Z116" s="212"/>
      <c r="AA116" s="213"/>
      <c r="AB116" s="213"/>
      <c r="AC116" s="533"/>
      <c r="AD116" s="212"/>
      <c r="AE116" s="213"/>
      <c r="AF116" s="213"/>
      <c r="AG116" s="530"/>
      <c r="AH116" s="212"/>
      <c r="AI116" s="213"/>
      <c r="AJ116" s="213"/>
    </row>
    <row r="117" spans="1:36" ht="38.25" customHeight="1">
      <c r="A117" s="533"/>
      <c r="B117" s="212" t="s">
        <v>773</v>
      </c>
      <c r="C117" s="212" t="s">
        <v>779</v>
      </c>
      <c r="D117" s="212"/>
      <c r="E117" s="533"/>
      <c r="F117" s="212"/>
      <c r="G117" s="213"/>
      <c r="H117" s="213"/>
      <c r="I117" s="533"/>
      <c r="J117" s="212" t="s">
        <v>839</v>
      </c>
      <c r="K117" s="213"/>
      <c r="L117" s="213"/>
      <c r="M117" s="533"/>
      <c r="N117" s="212"/>
      <c r="O117" s="213"/>
      <c r="P117" s="213"/>
      <c r="Q117" s="530"/>
      <c r="R117" s="212" t="s">
        <v>917</v>
      </c>
      <c r="S117" s="213"/>
      <c r="T117" s="213"/>
      <c r="U117" s="533"/>
      <c r="V117" s="212"/>
      <c r="W117" s="213"/>
      <c r="X117" s="213"/>
      <c r="Y117" s="530"/>
      <c r="Z117" s="212"/>
      <c r="AA117" s="213"/>
      <c r="AB117" s="213"/>
      <c r="AC117" s="533"/>
      <c r="AD117" s="212"/>
      <c r="AE117" s="213"/>
      <c r="AF117" s="213"/>
      <c r="AG117" s="530"/>
      <c r="AH117" s="212"/>
      <c r="AI117" s="213"/>
      <c r="AJ117" s="213"/>
    </row>
    <row r="118" spans="1:36" ht="38.25" customHeight="1">
      <c r="A118" s="533"/>
      <c r="B118" s="212" t="s">
        <v>774</v>
      </c>
      <c r="C118" s="212"/>
      <c r="D118" s="212"/>
      <c r="E118" s="533"/>
      <c r="F118" s="212"/>
      <c r="G118" s="213"/>
      <c r="H118" s="213"/>
      <c r="I118" s="533"/>
      <c r="J118" s="212" t="s">
        <v>840</v>
      </c>
      <c r="K118" s="213"/>
      <c r="L118" s="213"/>
      <c r="M118" s="533"/>
      <c r="N118" s="212"/>
      <c r="O118" s="213"/>
      <c r="P118" s="213"/>
      <c r="Q118" s="530"/>
      <c r="R118" s="212"/>
      <c r="S118" s="213"/>
      <c r="T118" s="213"/>
      <c r="U118" s="533"/>
      <c r="V118" s="212"/>
      <c r="W118" s="213"/>
      <c r="X118" s="213"/>
      <c r="Y118" s="530"/>
      <c r="Z118" s="212"/>
      <c r="AA118" s="213"/>
      <c r="AB118" s="213"/>
      <c r="AC118" s="533"/>
      <c r="AD118" s="212"/>
      <c r="AE118" s="213"/>
      <c r="AF118" s="213"/>
      <c r="AG118" s="530"/>
      <c r="AH118" s="212"/>
      <c r="AI118" s="213"/>
      <c r="AJ118" s="213"/>
    </row>
    <row r="119" spans="1:36" ht="38.25" customHeight="1">
      <c r="A119" s="533"/>
      <c r="B119" s="212" t="s">
        <v>775</v>
      </c>
      <c r="C119" s="212"/>
      <c r="D119" s="212"/>
      <c r="E119" s="533"/>
      <c r="F119" s="212"/>
      <c r="G119" s="213"/>
      <c r="H119" s="213"/>
      <c r="I119" s="533"/>
      <c r="J119" s="212"/>
      <c r="K119" s="213"/>
      <c r="L119" s="213"/>
      <c r="M119" s="533"/>
      <c r="N119" s="212"/>
      <c r="O119" s="213"/>
      <c r="P119" s="213"/>
      <c r="Q119" s="530"/>
      <c r="R119" s="212"/>
      <c r="S119" s="213"/>
      <c r="T119" s="213"/>
      <c r="U119" s="533"/>
      <c r="V119" s="212"/>
      <c r="W119" s="213"/>
      <c r="X119" s="213"/>
      <c r="Y119" s="530"/>
      <c r="Z119" s="212"/>
      <c r="AA119" s="213"/>
      <c r="AB119" s="213"/>
      <c r="AC119" s="533"/>
      <c r="AD119" s="212"/>
      <c r="AE119" s="213"/>
      <c r="AF119" s="213"/>
      <c r="AG119" s="530"/>
      <c r="AH119" s="212"/>
      <c r="AI119" s="213"/>
      <c r="AJ119" s="213"/>
    </row>
    <row r="120" spans="1:36" ht="38.25" customHeight="1">
      <c r="A120" s="534"/>
      <c r="B120" s="212" t="s">
        <v>776</v>
      </c>
      <c r="C120" s="212"/>
      <c r="D120" s="212"/>
      <c r="E120" s="534"/>
      <c r="F120" s="212"/>
      <c r="G120" s="213"/>
      <c r="H120" s="213"/>
      <c r="I120" s="534"/>
      <c r="J120" s="212"/>
      <c r="K120" s="213"/>
      <c r="L120" s="213"/>
      <c r="M120" s="534"/>
      <c r="N120" s="212"/>
      <c r="O120" s="213"/>
      <c r="P120" s="213"/>
      <c r="Q120" s="531"/>
      <c r="R120" s="212"/>
      <c r="S120" s="213"/>
      <c r="T120" s="213"/>
      <c r="U120" s="534"/>
      <c r="V120" s="212"/>
      <c r="W120" s="213"/>
      <c r="X120" s="213"/>
      <c r="Y120" s="531"/>
      <c r="Z120" s="212"/>
      <c r="AA120" s="213"/>
      <c r="AB120" s="213"/>
      <c r="AC120" s="534"/>
      <c r="AD120" s="212"/>
      <c r="AE120" s="213"/>
      <c r="AF120" s="213"/>
      <c r="AG120" s="531"/>
      <c r="AH120" s="212"/>
      <c r="AI120" s="213"/>
      <c r="AJ120" s="213"/>
    </row>
    <row r="122" spans="1:36" ht="38.25" customHeight="1">
      <c r="A122" s="528" t="s">
        <v>748</v>
      </c>
      <c r="B122" s="212" t="s">
        <v>780</v>
      </c>
      <c r="C122" s="527"/>
      <c r="D122" s="527"/>
      <c r="E122" s="528" t="s">
        <v>748</v>
      </c>
      <c r="F122" s="212" t="s">
        <v>290</v>
      </c>
      <c r="G122" s="527"/>
      <c r="H122" s="527"/>
      <c r="I122" s="528" t="s">
        <v>748</v>
      </c>
      <c r="J122" s="212" t="s">
        <v>841</v>
      </c>
      <c r="K122" s="527"/>
      <c r="L122" s="527"/>
      <c r="M122" s="528" t="s">
        <v>748</v>
      </c>
      <c r="N122" s="212" t="s">
        <v>868</v>
      </c>
      <c r="O122" s="527"/>
      <c r="P122" s="527"/>
      <c r="Q122" s="528" t="s">
        <v>748</v>
      </c>
      <c r="R122" s="212" t="s">
        <v>912</v>
      </c>
      <c r="S122" s="527" t="s">
        <v>886</v>
      </c>
      <c r="T122" s="527"/>
      <c r="U122" s="528" t="s">
        <v>748</v>
      </c>
      <c r="V122" s="212" t="s">
        <v>963</v>
      </c>
      <c r="W122" s="527"/>
      <c r="X122" s="527"/>
      <c r="Y122" s="528" t="s">
        <v>748</v>
      </c>
      <c r="Z122" s="212" t="s">
        <v>1000</v>
      </c>
      <c r="AA122" s="527"/>
      <c r="AB122" s="527"/>
      <c r="AC122" s="528" t="s">
        <v>748</v>
      </c>
      <c r="AD122" s="212"/>
      <c r="AE122" s="527"/>
      <c r="AF122" s="527"/>
      <c r="AG122" s="528" t="s">
        <v>748</v>
      </c>
      <c r="AH122" s="212"/>
      <c r="AI122" s="527"/>
      <c r="AJ122" s="527"/>
    </row>
    <row r="123" spans="1:36" ht="38.25" customHeight="1">
      <c r="A123" s="528"/>
      <c r="B123" s="212" t="s">
        <v>223</v>
      </c>
      <c r="C123" s="527"/>
      <c r="D123" s="527"/>
      <c r="E123" s="528"/>
      <c r="F123" s="212"/>
      <c r="G123" s="527"/>
      <c r="H123" s="527"/>
      <c r="I123" s="528"/>
      <c r="J123" s="212"/>
      <c r="K123" s="527"/>
      <c r="L123" s="527"/>
      <c r="M123" s="528"/>
      <c r="N123" s="212"/>
      <c r="O123" s="527"/>
      <c r="P123" s="527"/>
      <c r="Q123" s="528"/>
      <c r="R123" s="212" t="s">
        <v>422</v>
      </c>
      <c r="S123" s="527"/>
      <c r="T123" s="527"/>
      <c r="U123" s="528"/>
      <c r="V123" s="212"/>
      <c r="W123" s="527"/>
      <c r="X123" s="527"/>
      <c r="Y123" s="528"/>
      <c r="Z123" s="212"/>
      <c r="AA123" s="527"/>
      <c r="AB123" s="527"/>
      <c r="AC123" s="528"/>
      <c r="AD123" s="212"/>
      <c r="AE123" s="527"/>
      <c r="AF123" s="527"/>
      <c r="AG123" s="528"/>
      <c r="AH123" s="212"/>
      <c r="AI123" s="527"/>
      <c r="AJ123" s="527"/>
    </row>
    <row r="124" spans="1:36" ht="38.25" customHeight="1">
      <c r="A124" s="528"/>
      <c r="B124" s="212" t="s">
        <v>246</v>
      </c>
      <c r="C124" s="527"/>
      <c r="D124" s="527"/>
      <c r="E124" s="528"/>
      <c r="F124" s="212"/>
      <c r="G124" s="527"/>
      <c r="H124" s="527"/>
      <c r="I124" s="528"/>
      <c r="J124" s="212"/>
      <c r="K124" s="527"/>
      <c r="L124" s="527"/>
      <c r="M124" s="528"/>
      <c r="N124" s="212"/>
      <c r="O124" s="527"/>
      <c r="P124" s="527"/>
      <c r="Q124" s="528"/>
      <c r="R124" s="212"/>
      <c r="S124" s="527"/>
      <c r="T124" s="527"/>
      <c r="U124" s="528"/>
      <c r="V124" s="212"/>
      <c r="W124" s="527"/>
      <c r="X124" s="527"/>
      <c r="Y124" s="528"/>
      <c r="Z124" s="212"/>
      <c r="AA124" s="527"/>
      <c r="AB124" s="527"/>
      <c r="AC124" s="528"/>
      <c r="AD124" s="212"/>
      <c r="AE124" s="527"/>
      <c r="AF124" s="527"/>
      <c r="AG124" s="528"/>
      <c r="AH124" s="212"/>
      <c r="AI124" s="527"/>
      <c r="AJ124" s="527"/>
    </row>
    <row r="125" spans="1:36" ht="38.25" customHeight="1">
      <c r="A125" s="528"/>
      <c r="B125" s="212" t="s">
        <v>247</v>
      </c>
      <c r="C125" s="527"/>
      <c r="D125" s="527"/>
      <c r="E125" s="528"/>
      <c r="F125" s="212"/>
      <c r="G125" s="527"/>
      <c r="H125" s="527"/>
      <c r="I125" s="528"/>
      <c r="J125" s="212"/>
      <c r="K125" s="527"/>
      <c r="L125" s="527"/>
      <c r="M125" s="528"/>
      <c r="N125" s="212"/>
      <c r="O125" s="527"/>
      <c r="P125" s="527"/>
      <c r="Q125" s="528"/>
      <c r="R125" s="212"/>
      <c r="S125" s="527"/>
      <c r="T125" s="527"/>
      <c r="U125" s="528"/>
      <c r="V125" s="212"/>
      <c r="W125" s="527"/>
      <c r="X125" s="527"/>
      <c r="Y125" s="528"/>
      <c r="Z125" s="212"/>
      <c r="AA125" s="527"/>
      <c r="AB125" s="527"/>
      <c r="AC125" s="528"/>
      <c r="AD125" s="212"/>
      <c r="AE125" s="527"/>
      <c r="AF125" s="527"/>
      <c r="AG125" s="528"/>
      <c r="AH125" s="212"/>
      <c r="AI125" s="527"/>
      <c r="AJ125" s="527"/>
    </row>
    <row r="126" spans="1:36" ht="38.25" customHeight="1">
      <c r="A126" s="528"/>
      <c r="B126" s="212" t="s">
        <v>242</v>
      </c>
      <c r="C126" s="527"/>
      <c r="D126" s="527"/>
      <c r="E126" s="528"/>
      <c r="F126" s="212"/>
      <c r="G126" s="527"/>
      <c r="H126" s="527"/>
      <c r="I126" s="528"/>
      <c r="J126" s="212"/>
      <c r="K126" s="527"/>
      <c r="L126" s="527"/>
      <c r="M126" s="528"/>
      <c r="N126" s="212"/>
      <c r="O126" s="527"/>
      <c r="P126" s="527"/>
      <c r="Q126" s="528"/>
      <c r="R126" s="212"/>
      <c r="S126" s="527"/>
      <c r="T126" s="527"/>
      <c r="U126" s="528"/>
      <c r="V126" s="212"/>
      <c r="W126" s="527"/>
      <c r="X126" s="527"/>
      <c r="Y126" s="528"/>
      <c r="Z126" s="212"/>
      <c r="AA126" s="527"/>
      <c r="AB126" s="527"/>
      <c r="AC126" s="528"/>
      <c r="AD126" s="212"/>
      <c r="AE126" s="527"/>
      <c r="AF126" s="527"/>
      <c r="AG126" s="528"/>
      <c r="AH126" s="212"/>
      <c r="AI126" s="527"/>
      <c r="AJ126" s="527"/>
    </row>
    <row r="127" spans="1:36" ht="38.25" customHeight="1">
      <c r="A127" s="528"/>
      <c r="B127" s="212" t="s">
        <v>781</v>
      </c>
      <c r="C127" s="527"/>
      <c r="D127" s="527"/>
      <c r="E127" s="528"/>
      <c r="F127" s="212"/>
      <c r="G127" s="527"/>
      <c r="H127" s="527"/>
      <c r="I127" s="528"/>
      <c r="J127" s="212"/>
      <c r="K127" s="527"/>
      <c r="L127" s="527"/>
      <c r="M127" s="528"/>
      <c r="N127" s="212"/>
      <c r="O127" s="527"/>
      <c r="P127" s="527"/>
      <c r="Q127" s="528"/>
      <c r="R127" s="212"/>
      <c r="S127" s="527"/>
      <c r="T127" s="527"/>
      <c r="U127" s="528"/>
      <c r="V127" s="212"/>
      <c r="W127" s="527"/>
      <c r="X127" s="527"/>
      <c r="Y127" s="528"/>
      <c r="Z127" s="212"/>
      <c r="AA127" s="527"/>
      <c r="AB127" s="527"/>
      <c r="AC127" s="528"/>
      <c r="AD127" s="212"/>
      <c r="AE127" s="527"/>
      <c r="AF127" s="527"/>
      <c r="AG127" s="528"/>
      <c r="AH127" s="212"/>
      <c r="AI127" s="527"/>
      <c r="AJ127" s="527"/>
    </row>
    <row r="128" spans="1:36" ht="38.25" customHeight="1">
      <c r="A128" s="528"/>
      <c r="B128" s="212" t="s">
        <v>782</v>
      </c>
      <c r="C128" s="527"/>
      <c r="D128" s="527"/>
      <c r="E128" s="528"/>
      <c r="F128" s="212"/>
      <c r="G128" s="527"/>
      <c r="H128" s="527"/>
      <c r="I128" s="528"/>
      <c r="J128" s="212"/>
      <c r="K128" s="527"/>
      <c r="L128" s="527"/>
      <c r="M128" s="528"/>
      <c r="N128" s="212"/>
      <c r="O128" s="527"/>
      <c r="P128" s="527"/>
      <c r="Q128" s="528"/>
      <c r="R128" s="212"/>
      <c r="S128" s="527"/>
      <c r="T128" s="527"/>
      <c r="U128" s="528"/>
      <c r="V128" s="212"/>
      <c r="W128" s="527"/>
      <c r="X128" s="527"/>
      <c r="Y128" s="528"/>
      <c r="Z128" s="212"/>
      <c r="AA128" s="527"/>
      <c r="AB128" s="527"/>
      <c r="AC128" s="528"/>
      <c r="AD128" s="212"/>
      <c r="AE128" s="527"/>
      <c r="AF128" s="527"/>
      <c r="AG128" s="528"/>
      <c r="AH128" s="212"/>
      <c r="AI128" s="527"/>
      <c r="AJ128" s="527"/>
    </row>
    <row r="129" spans="1:36" ht="38.25" customHeight="1">
      <c r="A129" s="528"/>
      <c r="B129" s="212" t="s">
        <v>783</v>
      </c>
      <c r="C129" s="527"/>
      <c r="D129" s="527"/>
      <c r="E129" s="528"/>
      <c r="F129" s="212"/>
      <c r="G129" s="527"/>
      <c r="H129" s="527"/>
      <c r="I129" s="528"/>
      <c r="J129" s="212"/>
      <c r="K129" s="527"/>
      <c r="L129" s="527"/>
      <c r="M129" s="528"/>
      <c r="N129" s="212"/>
      <c r="O129" s="527"/>
      <c r="P129" s="527"/>
      <c r="Q129" s="528"/>
      <c r="R129" s="212"/>
      <c r="S129" s="527"/>
      <c r="T129" s="527"/>
      <c r="U129" s="528"/>
      <c r="V129" s="212"/>
      <c r="W129" s="527"/>
      <c r="X129" s="527"/>
      <c r="Y129" s="528"/>
      <c r="Z129" s="212"/>
      <c r="AA129" s="527"/>
      <c r="AB129" s="527"/>
      <c r="AC129" s="528"/>
      <c r="AD129" s="212"/>
      <c r="AE129" s="527"/>
      <c r="AF129" s="527"/>
      <c r="AG129" s="528"/>
      <c r="AH129" s="212"/>
      <c r="AI129" s="527"/>
      <c r="AJ129" s="527"/>
    </row>
    <row r="130" spans="1:36" ht="30" customHeight="1"/>
    <row r="131" spans="1:36" ht="38.25" customHeight="1">
      <c r="A131" s="527" t="s">
        <v>749</v>
      </c>
      <c r="B131" s="212" t="s">
        <v>750</v>
      </c>
      <c r="C131" s="214" t="s">
        <v>3</v>
      </c>
      <c r="D131" s="214" t="s">
        <v>3</v>
      </c>
      <c r="E131" s="527" t="s">
        <v>749</v>
      </c>
      <c r="F131" s="212" t="s">
        <v>750</v>
      </c>
      <c r="G131" s="214" t="s">
        <v>3</v>
      </c>
      <c r="H131" s="214" t="s">
        <v>3</v>
      </c>
      <c r="I131" s="527" t="s">
        <v>749</v>
      </c>
      <c r="J131" s="212" t="s">
        <v>750</v>
      </c>
      <c r="K131" s="214" t="s">
        <v>3</v>
      </c>
      <c r="L131" s="214" t="s">
        <v>3</v>
      </c>
      <c r="M131" s="527" t="s">
        <v>749</v>
      </c>
      <c r="N131" s="212" t="s">
        <v>750</v>
      </c>
      <c r="O131" s="214" t="s">
        <v>3</v>
      </c>
      <c r="P131" s="214" t="s">
        <v>3</v>
      </c>
      <c r="Q131" s="527" t="s">
        <v>749</v>
      </c>
      <c r="R131" s="212" t="s">
        <v>750</v>
      </c>
      <c r="S131" s="214" t="s">
        <v>3</v>
      </c>
      <c r="T131" s="214" t="s">
        <v>3</v>
      </c>
      <c r="U131" s="527" t="s">
        <v>749</v>
      </c>
      <c r="V131" s="212" t="s">
        <v>750</v>
      </c>
      <c r="W131" s="214" t="s">
        <v>3</v>
      </c>
      <c r="X131" s="214" t="s">
        <v>3</v>
      </c>
      <c r="Y131" s="527" t="s">
        <v>749</v>
      </c>
      <c r="Z131" s="212" t="s">
        <v>750</v>
      </c>
      <c r="AA131" s="214" t="s">
        <v>3</v>
      </c>
      <c r="AB131" s="214" t="s">
        <v>3</v>
      </c>
      <c r="AC131" s="527" t="s">
        <v>749</v>
      </c>
      <c r="AD131" s="212" t="s">
        <v>750</v>
      </c>
      <c r="AE131" s="214" t="s">
        <v>3</v>
      </c>
      <c r="AF131" s="214" t="s">
        <v>3</v>
      </c>
      <c r="AG131" s="527" t="s">
        <v>749</v>
      </c>
      <c r="AH131" s="212" t="s">
        <v>750</v>
      </c>
      <c r="AI131" s="214" t="s">
        <v>3</v>
      </c>
      <c r="AJ131" s="214" t="s">
        <v>3</v>
      </c>
    </row>
    <row r="132" spans="1:36" ht="38.25" customHeight="1">
      <c r="A132" s="527"/>
      <c r="B132" s="212" t="s">
        <v>751</v>
      </c>
      <c r="C132" s="214" t="s">
        <v>3</v>
      </c>
      <c r="D132" s="214" t="s">
        <v>3</v>
      </c>
      <c r="E132" s="527"/>
      <c r="F132" s="212" t="s">
        <v>751</v>
      </c>
      <c r="G132" s="214" t="s">
        <v>3</v>
      </c>
      <c r="H132" s="214" t="s">
        <v>3</v>
      </c>
      <c r="I132" s="527"/>
      <c r="J132" s="212" t="s">
        <v>751</v>
      </c>
      <c r="K132" s="214" t="s">
        <v>3</v>
      </c>
      <c r="L132" s="214" t="s">
        <v>3</v>
      </c>
      <c r="M132" s="527"/>
      <c r="N132" s="212" t="s">
        <v>751</v>
      </c>
      <c r="O132" s="214" t="s">
        <v>3</v>
      </c>
      <c r="P132" s="214" t="s">
        <v>3</v>
      </c>
      <c r="Q132" s="527"/>
      <c r="R132" s="212" t="s">
        <v>751</v>
      </c>
      <c r="S132" s="214" t="s">
        <v>3</v>
      </c>
      <c r="T132" s="214" t="s">
        <v>3</v>
      </c>
      <c r="U132" s="527"/>
      <c r="V132" s="212" t="s">
        <v>751</v>
      </c>
      <c r="W132" s="214" t="s">
        <v>3</v>
      </c>
      <c r="X132" s="214" t="s">
        <v>3</v>
      </c>
      <c r="Y132" s="527"/>
      <c r="Z132" s="212" t="s">
        <v>751</v>
      </c>
      <c r="AA132" s="214" t="s">
        <v>3</v>
      </c>
      <c r="AB132" s="214" t="s">
        <v>3</v>
      </c>
      <c r="AC132" s="527"/>
      <c r="AD132" s="212" t="s">
        <v>751</v>
      </c>
      <c r="AE132" s="214" t="s">
        <v>3</v>
      </c>
      <c r="AF132" s="214" t="s">
        <v>3</v>
      </c>
      <c r="AG132" s="527"/>
      <c r="AH132" s="212" t="s">
        <v>751</v>
      </c>
      <c r="AI132" s="214" t="s">
        <v>3</v>
      </c>
      <c r="AJ132" s="214" t="s">
        <v>3</v>
      </c>
    </row>
    <row r="133" spans="1:36" ht="38.25" customHeight="1">
      <c r="A133" s="209" t="s">
        <v>746</v>
      </c>
      <c r="B133" s="538" t="s">
        <v>643</v>
      </c>
      <c r="C133" s="538"/>
      <c r="E133" s="209" t="s">
        <v>746</v>
      </c>
      <c r="F133" s="538" t="s">
        <v>296</v>
      </c>
      <c r="G133" s="538"/>
      <c r="I133" s="209" t="s">
        <v>746</v>
      </c>
      <c r="J133" s="211"/>
      <c r="K133" s="215"/>
      <c r="M133" s="209" t="s">
        <v>746</v>
      </c>
      <c r="N133" s="538" t="s">
        <v>179</v>
      </c>
      <c r="O133" s="538"/>
      <c r="Q133" s="209" t="s">
        <v>746</v>
      </c>
      <c r="R133" s="538" t="s">
        <v>674</v>
      </c>
      <c r="S133" s="538"/>
      <c r="U133" s="209" t="s">
        <v>746</v>
      </c>
      <c r="V133" s="538" t="s">
        <v>692</v>
      </c>
      <c r="W133" s="538"/>
      <c r="Y133" s="209" t="s">
        <v>746</v>
      </c>
      <c r="Z133" s="538"/>
      <c r="AA133" s="538"/>
      <c r="AC133" s="209" t="s">
        <v>746</v>
      </c>
      <c r="AD133" s="211"/>
      <c r="AE133" s="215"/>
      <c r="AG133" s="209" t="s">
        <v>746</v>
      </c>
      <c r="AH133" s="211"/>
      <c r="AI133" s="215"/>
    </row>
    <row r="135" spans="1:36" ht="38.25" customHeight="1">
      <c r="A135" s="212" t="s">
        <v>747</v>
      </c>
      <c r="B135" s="535" t="s">
        <v>239</v>
      </c>
      <c r="C135" s="536"/>
      <c r="D135" s="537"/>
      <c r="E135" s="212" t="s">
        <v>747</v>
      </c>
      <c r="F135" s="535" t="s">
        <v>297</v>
      </c>
      <c r="G135" s="536"/>
      <c r="H135" s="537"/>
      <c r="I135" s="212" t="s">
        <v>747</v>
      </c>
      <c r="J135" s="535" t="s">
        <v>842</v>
      </c>
      <c r="K135" s="536"/>
      <c r="L135" s="537"/>
      <c r="M135" s="212" t="s">
        <v>747</v>
      </c>
      <c r="N135" s="535"/>
      <c r="O135" s="536"/>
      <c r="P135" s="537"/>
      <c r="Q135" s="212" t="s">
        <v>747</v>
      </c>
      <c r="R135" s="535"/>
      <c r="S135" s="536"/>
      <c r="T135" s="537"/>
      <c r="U135" s="212" t="s">
        <v>747</v>
      </c>
      <c r="V135" s="535" t="s">
        <v>195</v>
      </c>
      <c r="W135" s="536"/>
      <c r="X135" s="537"/>
      <c r="Y135" s="212" t="s">
        <v>747</v>
      </c>
      <c r="Z135" s="535" t="s">
        <v>1001</v>
      </c>
      <c r="AA135" s="536"/>
      <c r="AB135" s="537"/>
      <c r="AC135" s="212" t="s">
        <v>747</v>
      </c>
      <c r="AD135" s="535"/>
      <c r="AE135" s="536"/>
      <c r="AF135" s="537"/>
      <c r="AG135" s="212" t="s">
        <v>747</v>
      </c>
      <c r="AH135" s="535"/>
      <c r="AI135" s="536"/>
      <c r="AJ135" s="537"/>
    </row>
    <row r="136" spans="1:36" ht="38.25" customHeight="1">
      <c r="A136" s="532" t="s">
        <v>752</v>
      </c>
      <c r="B136" s="212"/>
      <c r="C136" s="213"/>
      <c r="D136" s="213"/>
      <c r="E136" s="532" t="s">
        <v>752</v>
      </c>
      <c r="F136" s="212" t="s">
        <v>299</v>
      </c>
      <c r="G136" s="213"/>
      <c r="H136" s="213"/>
      <c r="I136" s="532" t="s">
        <v>752</v>
      </c>
      <c r="J136" s="212" t="s">
        <v>843</v>
      </c>
      <c r="K136" s="213"/>
      <c r="L136" s="213"/>
      <c r="M136" s="532" t="s">
        <v>752</v>
      </c>
      <c r="N136" s="212" t="s">
        <v>661</v>
      </c>
      <c r="O136" s="213"/>
      <c r="P136" s="213"/>
      <c r="Q136" s="529" t="s">
        <v>752</v>
      </c>
      <c r="R136" s="212" t="s">
        <v>918</v>
      </c>
      <c r="S136" s="213"/>
      <c r="T136" s="213"/>
      <c r="U136" s="532" t="s">
        <v>752</v>
      </c>
      <c r="V136" s="212" t="s">
        <v>195</v>
      </c>
      <c r="W136" s="213"/>
      <c r="X136" s="213"/>
      <c r="Y136" s="529" t="s">
        <v>752</v>
      </c>
      <c r="Z136" s="212" t="s">
        <v>1001</v>
      </c>
      <c r="AA136" s="213"/>
      <c r="AB136" s="213"/>
      <c r="AC136" s="532" t="s">
        <v>752</v>
      </c>
      <c r="AD136" s="212"/>
      <c r="AE136" s="213"/>
      <c r="AF136" s="213"/>
      <c r="AG136" s="529" t="s">
        <v>752</v>
      </c>
      <c r="AH136" s="212"/>
      <c r="AI136" s="213"/>
      <c r="AJ136" s="213"/>
    </row>
    <row r="137" spans="1:36" ht="38.25" customHeight="1">
      <c r="A137" s="533"/>
      <c r="B137" s="212"/>
      <c r="C137" s="213"/>
      <c r="D137" s="213"/>
      <c r="E137" s="533"/>
      <c r="F137" s="212" t="s">
        <v>298</v>
      </c>
      <c r="G137" s="213"/>
      <c r="H137" s="213"/>
      <c r="I137" s="533"/>
      <c r="J137" s="212"/>
      <c r="K137" s="213"/>
      <c r="L137" s="213"/>
      <c r="M137" s="533"/>
      <c r="N137" s="212" t="s">
        <v>374</v>
      </c>
      <c r="O137" s="213"/>
      <c r="P137" s="213"/>
      <c r="Q137" s="530"/>
      <c r="R137" s="212" t="s">
        <v>919</v>
      </c>
      <c r="S137" s="213"/>
      <c r="T137" s="213"/>
      <c r="U137" s="533"/>
      <c r="V137" s="212" t="s">
        <v>964</v>
      </c>
      <c r="W137" s="213"/>
      <c r="X137" s="213"/>
      <c r="Y137" s="530"/>
      <c r="Z137" s="212" t="s">
        <v>706</v>
      </c>
      <c r="AA137" s="213"/>
      <c r="AB137" s="213"/>
      <c r="AC137" s="533"/>
      <c r="AD137" s="212"/>
      <c r="AE137" s="213"/>
      <c r="AF137" s="213"/>
      <c r="AG137" s="530"/>
      <c r="AH137" s="212"/>
      <c r="AI137" s="213"/>
      <c r="AJ137" s="213"/>
    </row>
    <row r="138" spans="1:36" ht="38.25" customHeight="1">
      <c r="A138" s="533"/>
      <c r="B138" s="212"/>
      <c r="C138" s="213"/>
      <c r="D138" s="213"/>
      <c r="E138" s="533"/>
      <c r="F138" s="212"/>
      <c r="G138" s="213"/>
      <c r="H138" s="213"/>
      <c r="I138" s="533"/>
      <c r="J138" s="212"/>
      <c r="K138" s="213"/>
      <c r="L138" s="213"/>
      <c r="M138" s="533"/>
      <c r="N138" s="212" t="s">
        <v>660</v>
      </c>
      <c r="O138" s="213"/>
      <c r="P138" s="213"/>
      <c r="Q138" s="530"/>
      <c r="R138" s="212" t="s">
        <v>920</v>
      </c>
      <c r="S138" s="213"/>
      <c r="T138" s="213"/>
      <c r="U138" s="533"/>
      <c r="V138" s="212"/>
      <c r="W138" s="213"/>
      <c r="X138" s="213"/>
      <c r="Y138" s="530"/>
      <c r="Z138" s="212" t="s">
        <v>554</v>
      </c>
      <c r="AA138" s="213"/>
      <c r="AB138" s="213"/>
      <c r="AC138" s="533"/>
      <c r="AD138" s="212"/>
      <c r="AE138" s="213"/>
      <c r="AF138" s="213"/>
      <c r="AG138" s="530"/>
      <c r="AH138" s="212"/>
      <c r="AI138" s="213"/>
      <c r="AJ138" s="213"/>
    </row>
    <row r="139" spans="1:36" ht="38.25" customHeight="1">
      <c r="A139" s="533"/>
      <c r="B139" s="212"/>
      <c r="C139" s="213"/>
      <c r="D139" s="213"/>
      <c r="E139" s="533"/>
      <c r="F139" s="212"/>
      <c r="G139" s="213"/>
      <c r="H139" s="213"/>
      <c r="I139" s="533"/>
      <c r="J139" s="212"/>
      <c r="K139" s="213"/>
      <c r="L139" s="213"/>
      <c r="M139" s="533"/>
      <c r="N139" s="212" t="s">
        <v>869</v>
      </c>
      <c r="O139" s="213"/>
      <c r="P139" s="213"/>
      <c r="Q139" s="530"/>
      <c r="R139" s="212" t="s">
        <v>675</v>
      </c>
      <c r="S139" s="213"/>
      <c r="T139" s="213"/>
      <c r="U139" s="533"/>
      <c r="V139" s="212"/>
      <c r="W139" s="213"/>
      <c r="X139" s="213"/>
      <c r="Y139" s="530"/>
      <c r="Z139" s="212"/>
      <c r="AA139" s="213"/>
      <c r="AB139" s="213"/>
      <c r="AC139" s="533"/>
      <c r="AD139" s="212"/>
      <c r="AE139" s="213"/>
      <c r="AF139" s="213"/>
      <c r="AG139" s="530"/>
      <c r="AH139" s="212"/>
      <c r="AI139" s="213"/>
      <c r="AJ139" s="213"/>
    </row>
    <row r="140" spans="1:36" ht="38.25" customHeight="1">
      <c r="A140" s="533"/>
      <c r="B140" s="212"/>
      <c r="C140" s="213"/>
      <c r="D140" s="213"/>
      <c r="E140" s="533"/>
      <c r="F140" s="212"/>
      <c r="G140" s="213"/>
      <c r="H140" s="213"/>
      <c r="I140" s="533"/>
      <c r="J140" s="212"/>
      <c r="K140" s="213"/>
      <c r="L140" s="213"/>
      <c r="M140" s="533"/>
      <c r="N140" s="212" t="s">
        <v>372</v>
      </c>
      <c r="O140" s="213"/>
      <c r="P140" s="213"/>
      <c r="Q140" s="530"/>
      <c r="R140" s="212" t="s">
        <v>921</v>
      </c>
      <c r="S140" s="213"/>
      <c r="T140" s="213"/>
      <c r="U140" s="533"/>
      <c r="V140" s="212"/>
      <c r="W140" s="213"/>
      <c r="X140" s="213"/>
      <c r="Y140" s="530"/>
      <c r="Z140" s="212"/>
      <c r="AA140" s="213"/>
      <c r="AB140" s="213"/>
      <c r="AC140" s="533"/>
      <c r="AD140" s="212"/>
      <c r="AE140" s="213"/>
      <c r="AF140" s="213"/>
      <c r="AG140" s="530"/>
      <c r="AH140" s="212"/>
      <c r="AI140" s="213"/>
      <c r="AJ140" s="213"/>
    </row>
    <row r="141" spans="1:36" ht="38.25" customHeight="1">
      <c r="A141" s="533"/>
      <c r="B141" s="212"/>
      <c r="C141" s="213"/>
      <c r="D141" s="213"/>
      <c r="E141" s="533"/>
      <c r="F141" s="212"/>
      <c r="G141" s="213"/>
      <c r="H141" s="213"/>
      <c r="I141" s="533"/>
      <c r="J141" s="212"/>
      <c r="K141" s="213"/>
      <c r="L141" s="213"/>
      <c r="M141" s="533"/>
      <c r="N141" s="212" t="s">
        <v>870</v>
      </c>
      <c r="O141" s="213"/>
      <c r="P141" s="213"/>
      <c r="Q141" s="530"/>
      <c r="R141" s="212" t="s">
        <v>676</v>
      </c>
      <c r="S141" s="213"/>
      <c r="T141" s="213"/>
      <c r="U141" s="533"/>
      <c r="V141" s="212"/>
      <c r="W141" s="213"/>
      <c r="X141" s="213"/>
      <c r="Y141" s="530"/>
      <c r="Z141" s="212"/>
      <c r="AA141" s="213"/>
      <c r="AB141" s="213"/>
      <c r="AC141" s="533"/>
      <c r="AD141" s="212"/>
      <c r="AE141" s="213"/>
      <c r="AF141" s="213"/>
      <c r="AG141" s="530"/>
      <c r="AH141" s="212"/>
      <c r="AI141" s="213"/>
      <c r="AJ141" s="213"/>
    </row>
    <row r="142" spans="1:36" ht="38.25" customHeight="1">
      <c r="A142" s="534"/>
      <c r="B142" s="212"/>
      <c r="C142" s="213"/>
      <c r="D142" s="213"/>
      <c r="E142" s="534"/>
      <c r="F142" s="212"/>
      <c r="G142" s="213"/>
      <c r="H142" s="213"/>
      <c r="I142" s="534"/>
      <c r="J142" s="212"/>
      <c r="K142" s="213"/>
      <c r="L142" s="213"/>
      <c r="M142" s="534"/>
      <c r="N142" s="212"/>
      <c r="O142" s="213"/>
      <c r="P142" s="213"/>
      <c r="Q142" s="531"/>
      <c r="R142" s="212"/>
      <c r="S142" s="213"/>
      <c r="T142" s="213"/>
      <c r="U142" s="534"/>
      <c r="V142" s="212"/>
      <c r="W142" s="213"/>
      <c r="X142" s="213"/>
      <c r="Y142" s="531"/>
      <c r="Z142" s="212"/>
      <c r="AA142" s="213"/>
      <c r="AB142" s="213"/>
      <c r="AC142" s="534"/>
      <c r="AD142" s="212"/>
      <c r="AE142" s="213"/>
      <c r="AF142" s="213"/>
      <c r="AG142" s="531"/>
      <c r="AH142" s="212"/>
      <c r="AI142" s="213"/>
      <c r="AJ142" s="213"/>
    </row>
    <row r="144" spans="1:36" ht="38.25" customHeight="1">
      <c r="A144" s="528" t="s">
        <v>748</v>
      </c>
      <c r="B144" s="212" t="s">
        <v>784</v>
      </c>
      <c r="C144" s="527"/>
      <c r="D144" s="527"/>
      <c r="E144" s="528" t="s">
        <v>748</v>
      </c>
      <c r="F144" s="212" t="s">
        <v>290</v>
      </c>
      <c r="G144" s="527"/>
      <c r="H144" s="527"/>
      <c r="I144" s="528" t="s">
        <v>748</v>
      </c>
      <c r="J144" s="212" t="s">
        <v>217</v>
      </c>
      <c r="K144" s="527"/>
      <c r="L144" s="527"/>
      <c r="M144" s="528" t="s">
        <v>748</v>
      </c>
      <c r="N144" s="212" t="s">
        <v>871</v>
      </c>
      <c r="O144" s="527"/>
      <c r="P144" s="527"/>
      <c r="Q144" s="528" t="s">
        <v>748</v>
      </c>
      <c r="R144" s="212" t="s">
        <v>315</v>
      </c>
      <c r="S144" s="527"/>
      <c r="T144" s="527"/>
      <c r="U144" s="528" t="s">
        <v>748</v>
      </c>
      <c r="V144" s="212" t="s">
        <v>965</v>
      </c>
      <c r="W144" s="527"/>
      <c r="X144" s="527"/>
      <c r="Y144" s="528" t="s">
        <v>748</v>
      </c>
      <c r="Z144" s="212" t="s">
        <v>1002</v>
      </c>
      <c r="AA144" s="527"/>
      <c r="AB144" s="527"/>
      <c r="AC144" s="528" t="s">
        <v>748</v>
      </c>
      <c r="AD144" s="212"/>
      <c r="AE144" s="527"/>
      <c r="AF144" s="527"/>
      <c r="AG144" s="528" t="s">
        <v>748</v>
      </c>
      <c r="AH144" s="212"/>
      <c r="AI144" s="527"/>
      <c r="AJ144" s="527"/>
    </row>
    <row r="145" spans="1:36" ht="38.25" customHeight="1">
      <c r="A145" s="528"/>
      <c r="B145" s="212" t="s">
        <v>246</v>
      </c>
      <c r="C145" s="527"/>
      <c r="D145" s="527"/>
      <c r="E145" s="528"/>
      <c r="F145" s="212"/>
      <c r="G145" s="527"/>
      <c r="H145" s="527"/>
      <c r="I145" s="528"/>
      <c r="J145" s="212"/>
      <c r="K145" s="527"/>
      <c r="L145" s="527"/>
      <c r="M145" s="528"/>
      <c r="N145" s="212" t="s">
        <v>219</v>
      </c>
      <c r="O145" s="527" t="s">
        <v>872</v>
      </c>
      <c r="P145" s="527"/>
      <c r="Q145" s="528"/>
      <c r="R145" s="212" t="s">
        <v>922</v>
      </c>
      <c r="S145" s="527"/>
      <c r="T145" s="527"/>
      <c r="U145" s="528"/>
      <c r="V145" s="212"/>
      <c r="W145" s="527"/>
      <c r="X145" s="527"/>
      <c r="Y145" s="528"/>
      <c r="Z145" s="212" t="s">
        <v>1003</v>
      </c>
      <c r="AA145" s="527"/>
      <c r="AB145" s="527"/>
      <c r="AC145" s="528"/>
      <c r="AD145" s="212"/>
      <c r="AE145" s="527"/>
      <c r="AF145" s="527"/>
      <c r="AG145" s="528"/>
      <c r="AH145" s="212"/>
      <c r="AI145" s="527"/>
      <c r="AJ145" s="527"/>
    </row>
    <row r="146" spans="1:36" ht="38.25" customHeight="1">
      <c r="A146" s="528"/>
      <c r="B146" s="212" t="s">
        <v>247</v>
      </c>
      <c r="C146" s="527"/>
      <c r="D146" s="527"/>
      <c r="E146" s="528"/>
      <c r="F146" s="212"/>
      <c r="G146" s="527"/>
      <c r="H146" s="527"/>
      <c r="I146" s="528"/>
      <c r="J146" s="212"/>
      <c r="K146" s="527"/>
      <c r="L146" s="527"/>
      <c r="M146" s="528"/>
      <c r="N146" s="212" t="s">
        <v>240</v>
      </c>
      <c r="O146" s="527" t="s">
        <v>873</v>
      </c>
      <c r="P146" s="527"/>
      <c r="Q146" s="528"/>
      <c r="R146" s="212" t="s">
        <v>922</v>
      </c>
      <c r="S146" s="527"/>
      <c r="T146" s="527"/>
      <c r="U146" s="528"/>
      <c r="V146" s="212"/>
      <c r="W146" s="527"/>
      <c r="X146" s="527"/>
      <c r="Y146" s="528"/>
      <c r="Z146" s="212" t="s">
        <v>1004</v>
      </c>
      <c r="AA146" s="527"/>
      <c r="AB146" s="527"/>
      <c r="AC146" s="528"/>
      <c r="AD146" s="212"/>
      <c r="AE146" s="527"/>
      <c r="AF146" s="527"/>
      <c r="AG146" s="528"/>
      <c r="AH146" s="212"/>
      <c r="AI146" s="527"/>
      <c r="AJ146" s="527"/>
    </row>
    <row r="147" spans="1:36" ht="38.25" customHeight="1">
      <c r="A147" s="528"/>
      <c r="B147" s="212"/>
      <c r="C147" s="527"/>
      <c r="D147" s="527"/>
      <c r="E147" s="528"/>
      <c r="F147" s="212"/>
      <c r="G147" s="527"/>
      <c r="H147" s="527"/>
      <c r="I147" s="528"/>
      <c r="J147" s="212"/>
      <c r="K147" s="527"/>
      <c r="L147" s="527"/>
      <c r="M147" s="528"/>
      <c r="N147" s="212" t="s">
        <v>242</v>
      </c>
      <c r="O147" s="527" t="s">
        <v>874</v>
      </c>
      <c r="P147" s="527"/>
      <c r="Q147" s="528"/>
      <c r="R147" s="212" t="s">
        <v>922</v>
      </c>
      <c r="S147" s="527"/>
      <c r="T147" s="527"/>
      <c r="U147" s="528"/>
      <c r="V147" s="212"/>
      <c r="W147" s="527"/>
      <c r="X147" s="527"/>
      <c r="Y147" s="528"/>
      <c r="Z147" s="212"/>
      <c r="AA147" s="527"/>
      <c r="AB147" s="527"/>
      <c r="AC147" s="528"/>
      <c r="AD147" s="212"/>
      <c r="AE147" s="527"/>
      <c r="AF147" s="527"/>
      <c r="AG147" s="528"/>
      <c r="AH147" s="212"/>
      <c r="AI147" s="527"/>
      <c r="AJ147" s="527"/>
    </row>
    <row r="148" spans="1:36" ht="38.25" customHeight="1">
      <c r="A148" s="528"/>
      <c r="B148" s="212"/>
      <c r="C148" s="527"/>
      <c r="D148" s="527"/>
      <c r="E148" s="528"/>
      <c r="F148" s="212"/>
      <c r="G148" s="527"/>
      <c r="H148" s="527"/>
      <c r="I148" s="528"/>
      <c r="J148" s="212"/>
      <c r="K148" s="527"/>
      <c r="L148" s="527"/>
      <c r="M148" s="528"/>
      <c r="N148" s="212"/>
      <c r="O148" s="527"/>
      <c r="P148" s="527"/>
      <c r="Q148" s="528"/>
      <c r="R148" s="212" t="s">
        <v>922</v>
      </c>
      <c r="S148" s="527"/>
      <c r="T148" s="527"/>
      <c r="U148" s="528"/>
      <c r="V148" s="212"/>
      <c r="W148" s="527"/>
      <c r="X148" s="527"/>
      <c r="Y148" s="528"/>
      <c r="Z148" s="212"/>
      <c r="AA148" s="527"/>
      <c r="AB148" s="527"/>
      <c r="AC148" s="528"/>
      <c r="AD148" s="212"/>
      <c r="AE148" s="527"/>
      <c r="AF148" s="527"/>
      <c r="AG148" s="528"/>
      <c r="AH148" s="212"/>
      <c r="AI148" s="527"/>
      <c r="AJ148" s="527"/>
    </row>
    <row r="149" spans="1:36" ht="38.25" customHeight="1">
      <c r="A149" s="528"/>
      <c r="B149" s="212"/>
      <c r="C149" s="527"/>
      <c r="D149" s="527"/>
      <c r="E149" s="528"/>
      <c r="F149" s="212"/>
      <c r="G149" s="527"/>
      <c r="H149" s="527"/>
      <c r="I149" s="528"/>
      <c r="J149" s="212"/>
      <c r="K149" s="527"/>
      <c r="L149" s="527"/>
      <c r="M149" s="528"/>
      <c r="N149" s="212"/>
      <c r="O149" s="527"/>
      <c r="P149" s="527"/>
      <c r="Q149" s="528"/>
      <c r="R149" s="212" t="s">
        <v>922</v>
      </c>
      <c r="S149" s="527"/>
      <c r="T149" s="527"/>
      <c r="U149" s="528"/>
      <c r="V149" s="212"/>
      <c r="W149" s="527"/>
      <c r="X149" s="527"/>
      <c r="Y149" s="528"/>
      <c r="Z149" s="212"/>
      <c r="AA149" s="527"/>
      <c r="AB149" s="527"/>
      <c r="AC149" s="528"/>
      <c r="AD149" s="212"/>
      <c r="AE149" s="527"/>
      <c r="AF149" s="527"/>
      <c r="AG149" s="528"/>
      <c r="AH149" s="212"/>
      <c r="AI149" s="527"/>
      <c r="AJ149" s="527"/>
    </row>
    <row r="150" spans="1:36" ht="38.25" customHeight="1">
      <c r="A150" s="528"/>
      <c r="B150" s="212"/>
      <c r="C150" s="527"/>
      <c r="D150" s="527"/>
      <c r="E150" s="528"/>
      <c r="F150" s="212"/>
      <c r="G150" s="527"/>
      <c r="H150" s="527"/>
      <c r="I150" s="528"/>
      <c r="J150" s="212"/>
      <c r="K150" s="527"/>
      <c r="L150" s="527"/>
      <c r="M150" s="528"/>
      <c r="N150" s="212"/>
      <c r="O150" s="527"/>
      <c r="P150" s="527"/>
      <c r="Q150" s="528"/>
      <c r="R150" s="212"/>
      <c r="S150" s="527"/>
      <c r="T150" s="527"/>
      <c r="U150" s="528"/>
      <c r="V150" s="212"/>
      <c r="W150" s="527"/>
      <c r="X150" s="527"/>
      <c r="Y150" s="528"/>
      <c r="Z150" s="212"/>
      <c r="AA150" s="527"/>
      <c r="AB150" s="527"/>
      <c r="AC150" s="528"/>
      <c r="AD150" s="212"/>
      <c r="AE150" s="527"/>
      <c r="AF150" s="527"/>
      <c r="AG150" s="528"/>
      <c r="AH150" s="212"/>
      <c r="AI150" s="527"/>
      <c r="AJ150" s="527"/>
    </row>
    <row r="151" spans="1:36" ht="38.25" customHeight="1">
      <c r="A151" s="528"/>
      <c r="B151" s="212"/>
      <c r="C151" s="527"/>
      <c r="D151" s="527"/>
      <c r="E151" s="528"/>
      <c r="F151" s="212"/>
      <c r="G151" s="527"/>
      <c r="H151" s="527"/>
      <c r="I151" s="528"/>
      <c r="J151" s="212"/>
      <c r="K151" s="527"/>
      <c r="L151" s="527"/>
      <c r="M151" s="528"/>
      <c r="N151" s="212"/>
      <c r="O151" s="527"/>
      <c r="P151" s="527"/>
      <c r="Q151" s="528"/>
      <c r="R151" s="212"/>
      <c r="S151" s="527"/>
      <c r="T151" s="527"/>
      <c r="U151" s="528"/>
      <c r="V151" s="212"/>
      <c r="W151" s="527"/>
      <c r="X151" s="527"/>
      <c r="Y151" s="528"/>
      <c r="Z151" s="212"/>
      <c r="AA151" s="527"/>
      <c r="AB151" s="527"/>
      <c r="AC151" s="528"/>
      <c r="AD151" s="212"/>
      <c r="AE151" s="527"/>
      <c r="AF151" s="527"/>
      <c r="AG151" s="528"/>
      <c r="AH151" s="212"/>
      <c r="AI151" s="527"/>
      <c r="AJ151" s="527"/>
    </row>
    <row r="152" spans="1:36" ht="30" customHeight="1"/>
    <row r="153" spans="1:36" ht="38.25" customHeight="1">
      <c r="A153" s="527" t="s">
        <v>749</v>
      </c>
      <c r="B153" s="212" t="s">
        <v>750</v>
      </c>
      <c r="C153" s="214" t="s">
        <v>3</v>
      </c>
      <c r="D153" s="214" t="s">
        <v>3</v>
      </c>
      <c r="E153" s="527" t="s">
        <v>749</v>
      </c>
      <c r="F153" s="212" t="s">
        <v>750</v>
      </c>
      <c r="G153" s="214" t="s">
        <v>3</v>
      </c>
      <c r="H153" s="214" t="s">
        <v>3</v>
      </c>
      <c r="I153" s="527" t="s">
        <v>749</v>
      </c>
      <c r="J153" s="212" t="s">
        <v>750</v>
      </c>
      <c r="K153" s="214" t="s">
        <v>3</v>
      </c>
      <c r="L153" s="214" t="s">
        <v>3</v>
      </c>
      <c r="M153" s="527" t="s">
        <v>749</v>
      </c>
      <c r="N153" s="212" t="s">
        <v>750</v>
      </c>
      <c r="O153" s="214" t="s">
        <v>3</v>
      </c>
      <c r="P153" s="214" t="s">
        <v>3</v>
      </c>
      <c r="Q153" s="527" t="s">
        <v>749</v>
      </c>
      <c r="R153" s="212" t="s">
        <v>750</v>
      </c>
      <c r="S153" s="214" t="s">
        <v>3</v>
      </c>
      <c r="T153" s="214" t="s">
        <v>3</v>
      </c>
      <c r="U153" s="527" t="s">
        <v>749</v>
      </c>
      <c r="V153" s="212" t="s">
        <v>750</v>
      </c>
      <c r="W153" s="214" t="s">
        <v>3</v>
      </c>
      <c r="X153" s="214" t="s">
        <v>3</v>
      </c>
      <c r="Y153" s="527" t="s">
        <v>749</v>
      </c>
      <c r="Z153" s="212" t="s">
        <v>750</v>
      </c>
      <c r="AA153" s="214" t="s">
        <v>3</v>
      </c>
      <c r="AB153" s="214" t="s">
        <v>3</v>
      </c>
      <c r="AC153" s="527" t="s">
        <v>749</v>
      </c>
      <c r="AD153" s="212" t="s">
        <v>750</v>
      </c>
      <c r="AE153" s="214" t="s">
        <v>3</v>
      </c>
      <c r="AF153" s="214" t="s">
        <v>3</v>
      </c>
      <c r="AG153" s="527" t="s">
        <v>749</v>
      </c>
      <c r="AH153" s="212" t="s">
        <v>750</v>
      </c>
      <c r="AI153" s="214" t="s">
        <v>3</v>
      </c>
      <c r="AJ153" s="214" t="s">
        <v>3</v>
      </c>
    </row>
    <row r="154" spans="1:36" ht="38.25" customHeight="1">
      <c r="A154" s="527"/>
      <c r="B154" s="212" t="s">
        <v>751</v>
      </c>
      <c r="C154" s="214" t="s">
        <v>3</v>
      </c>
      <c r="D154" s="214" t="s">
        <v>3</v>
      </c>
      <c r="E154" s="527"/>
      <c r="F154" s="212" t="s">
        <v>751</v>
      </c>
      <c r="G154" s="214" t="s">
        <v>3</v>
      </c>
      <c r="H154" s="214" t="s">
        <v>3</v>
      </c>
      <c r="I154" s="527"/>
      <c r="J154" s="212" t="s">
        <v>751</v>
      </c>
      <c r="K154" s="214" t="s">
        <v>3</v>
      </c>
      <c r="L154" s="214" t="s">
        <v>3</v>
      </c>
      <c r="M154" s="527"/>
      <c r="N154" s="212" t="s">
        <v>751</v>
      </c>
      <c r="O154" s="214" t="s">
        <v>3</v>
      </c>
      <c r="P154" s="214" t="s">
        <v>3</v>
      </c>
      <c r="Q154" s="527"/>
      <c r="R154" s="212" t="s">
        <v>751</v>
      </c>
      <c r="S154" s="214" t="s">
        <v>3</v>
      </c>
      <c r="T154" s="214" t="s">
        <v>3</v>
      </c>
      <c r="U154" s="527"/>
      <c r="V154" s="212" t="s">
        <v>751</v>
      </c>
      <c r="W154" s="214" t="s">
        <v>3</v>
      </c>
      <c r="X154" s="214" t="s">
        <v>3</v>
      </c>
      <c r="Y154" s="527"/>
      <c r="Z154" s="212" t="s">
        <v>751</v>
      </c>
      <c r="AA154" s="214" t="s">
        <v>3</v>
      </c>
      <c r="AB154" s="214" t="s">
        <v>3</v>
      </c>
      <c r="AC154" s="527"/>
      <c r="AD154" s="212" t="s">
        <v>751</v>
      </c>
      <c r="AE154" s="214" t="s">
        <v>3</v>
      </c>
      <c r="AF154" s="214" t="s">
        <v>3</v>
      </c>
      <c r="AG154" s="527"/>
      <c r="AH154" s="212" t="s">
        <v>751</v>
      </c>
      <c r="AI154" s="214" t="s">
        <v>3</v>
      </c>
      <c r="AJ154" s="214" t="s">
        <v>3</v>
      </c>
    </row>
    <row r="155" spans="1:36" ht="38.25" customHeight="1">
      <c r="A155" s="209" t="s">
        <v>746</v>
      </c>
      <c r="B155" s="538" t="s">
        <v>785</v>
      </c>
      <c r="C155" s="538"/>
      <c r="E155" s="209" t="s">
        <v>746</v>
      </c>
      <c r="F155" s="211"/>
      <c r="G155" s="215"/>
      <c r="I155" s="209" t="s">
        <v>746</v>
      </c>
      <c r="J155" s="538" t="s">
        <v>45</v>
      </c>
      <c r="K155" s="538"/>
      <c r="M155" s="209" t="s">
        <v>746</v>
      </c>
      <c r="N155" s="538" t="s">
        <v>181</v>
      </c>
      <c r="O155" s="538"/>
      <c r="Q155" s="209" t="s">
        <v>746</v>
      </c>
      <c r="R155" s="538" t="s">
        <v>923</v>
      </c>
      <c r="S155" s="538"/>
      <c r="U155" s="209" t="s">
        <v>746</v>
      </c>
      <c r="V155" s="211"/>
      <c r="W155" s="215"/>
      <c r="Y155" s="209" t="s">
        <v>746</v>
      </c>
      <c r="Z155" s="538" t="s">
        <v>1005</v>
      </c>
      <c r="AA155" s="538"/>
      <c r="AC155" s="209" t="s">
        <v>746</v>
      </c>
      <c r="AD155" s="211"/>
      <c r="AE155" s="215"/>
      <c r="AG155" s="209" t="s">
        <v>746</v>
      </c>
      <c r="AH155" s="211"/>
      <c r="AI155" s="215"/>
    </row>
    <row r="157" spans="1:36" ht="38.25" customHeight="1">
      <c r="A157" s="212" t="s">
        <v>747</v>
      </c>
      <c r="B157" s="535" t="s">
        <v>786</v>
      </c>
      <c r="C157" s="536"/>
      <c r="D157" s="537"/>
      <c r="E157" s="212" t="s">
        <v>747</v>
      </c>
      <c r="F157" s="535" t="s">
        <v>813</v>
      </c>
      <c r="G157" s="536"/>
      <c r="H157" s="537"/>
      <c r="I157" s="212" t="s">
        <v>747</v>
      </c>
      <c r="J157" s="535" t="s">
        <v>25</v>
      </c>
      <c r="K157" s="536"/>
      <c r="L157" s="537"/>
      <c r="M157" s="212" t="s">
        <v>747</v>
      </c>
      <c r="N157" s="535" t="s">
        <v>378</v>
      </c>
      <c r="O157" s="536"/>
      <c r="P157" s="537"/>
      <c r="Q157" s="212" t="s">
        <v>747</v>
      </c>
      <c r="R157" s="535" t="s">
        <v>924</v>
      </c>
      <c r="S157" s="536"/>
      <c r="T157" s="537"/>
      <c r="U157" s="212" t="s">
        <v>747</v>
      </c>
      <c r="V157" s="535" t="s">
        <v>697</v>
      </c>
      <c r="W157" s="536"/>
      <c r="X157" s="537"/>
      <c r="Y157" s="212" t="s">
        <v>747</v>
      </c>
      <c r="Z157" s="535"/>
      <c r="AA157" s="536"/>
      <c r="AB157" s="537"/>
      <c r="AC157" s="212" t="s">
        <v>747</v>
      </c>
      <c r="AD157" s="535"/>
      <c r="AE157" s="536"/>
      <c r="AF157" s="537"/>
      <c r="AG157" s="212" t="s">
        <v>747</v>
      </c>
      <c r="AH157" s="535"/>
      <c r="AI157" s="536"/>
      <c r="AJ157" s="537"/>
    </row>
    <row r="158" spans="1:36" ht="38.25" customHeight="1">
      <c r="A158" s="532" t="s">
        <v>752</v>
      </c>
      <c r="B158" s="212" t="s">
        <v>787</v>
      </c>
      <c r="C158" s="213"/>
      <c r="D158" s="213"/>
      <c r="E158" s="532" t="s">
        <v>752</v>
      </c>
      <c r="F158" s="212"/>
      <c r="G158" s="213"/>
      <c r="H158" s="213"/>
      <c r="I158" s="532" t="s">
        <v>752</v>
      </c>
      <c r="J158" s="212"/>
      <c r="K158" s="213"/>
      <c r="L158" s="213"/>
      <c r="M158" s="532" t="s">
        <v>752</v>
      </c>
      <c r="N158" s="212" t="s">
        <v>26</v>
      </c>
      <c r="O158" s="213"/>
      <c r="P158" s="213"/>
      <c r="Q158" s="529" t="s">
        <v>752</v>
      </c>
      <c r="R158" s="212" t="s">
        <v>924</v>
      </c>
      <c r="S158" s="213"/>
      <c r="T158" s="213"/>
      <c r="U158" s="532" t="s">
        <v>752</v>
      </c>
      <c r="V158" s="212"/>
      <c r="W158" s="213"/>
      <c r="X158" s="213"/>
      <c r="Y158" s="529" t="s">
        <v>752</v>
      </c>
      <c r="Z158" s="212" t="s">
        <v>708</v>
      </c>
      <c r="AA158" s="213"/>
      <c r="AB158" s="213"/>
      <c r="AC158" s="532" t="s">
        <v>752</v>
      </c>
      <c r="AD158" s="212"/>
      <c r="AE158" s="213"/>
      <c r="AF158" s="213"/>
      <c r="AG158" s="529" t="s">
        <v>752</v>
      </c>
      <c r="AH158" s="212"/>
      <c r="AI158" s="213"/>
      <c r="AJ158" s="213"/>
    </row>
    <row r="159" spans="1:36" ht="38.25" customHeight="1">
      <c r="A159" s="533"/>
      <c r="B159" s="212"/>
      <c r="C159" s="213"/>
      <c r="D159" s="213"/>
      <c r="E159" s="533"/>
      <c r="F159" s="212"/>
      <c r="G159" s="213"/>
      <c r="H159" s="213"/>
      <c r="I159" s="533"/>
      <c r="J159" s="212"/>
      <c r="K159" s="213"/>
      <c r="L159" s="213"/>
      <c r="M159" s="533"/>
      <c r="N159" s="212"/>
      <c r="O159" s="213"/>
      <c r="P159" s="213"/>
      <c r="Q159" s="530"/>
      <c r="R159" s="212"/>
      <c r="S159" s="213"/>
      <c r="T159" s="213"/>
      <c r="U159" s="533"/>
      <c r="V159" s="212"/>
      <c r="W159" s="213"/>
      <c r="X159" s="213"/>
      <c r="Y159" s="530"/>
      <c r="Z159" s="212" t="s">
        <v>1006</v>
      </c>
      <c r="AA159" s="213"/>
      <c r="AB159" s="213"/>
      <c r="AC159" s="533"/>
      <c r="AD159" s="212"/>
      <c r="AE159" s="213"/>
      <c r="AF159" s="213"/>
      <c r="AG159" s="530"/>
      <c r="AH159" s="212"/>
      <c r="AI159" s="213"/>
      <c r="AJ159" s="213"/>
    </row>
    <row r="160" spans="1:36" ht="38.25" customHeight="1">
      <c r="A160" s="533"/>
      <c r="B160" s="212"/>
      <c r="C160" s="213"/>
      <c r="D160" s="213"/>
      <c r="E160" s="533"/>
      <c r="F160" s="212"/>
      <c r="G160" s="213"/>
      <c r="H160" s="213"/>
      <c r="I160" s="533"/>
      <c r="J160" s="212"/>
      <c r="K160" s="213"/>
      <c r="L160" s="213"/>
      <c r="M160" s="533"/>
      <c r="N160" s="212"/>
      <c r="O160" s="213"/>
      <c r="P160" s="213"/>
      <c r="Q160" s="530"/>
      <c r="R160" s="212"/>
      <c r="S160" s="213"/>
      <c r="T160" s="213"/>
      <c r="U160" s="533"/>
      <c r="V160" s="212"/>
      <c r="W160" s="213"/>
      <c r="X160" s="213"/>
      <c r="Y160" s="530"/>
      <c r="Z160" s="212"/>
      <c r="AA160" s="213"/>
      <c r="AB160" s="213"/>
      <c r="AC160" s="533"/>
      <c r="AD160" s="212"/>
      <c r="AE160" s="213"/>
      <c r="AF160" s="213"/>
      <c r="AG160" s="530"/>
      <c r="AH160" s="212"/>
      <c r="AI160" s="213"/>
      <c r="AJ160" s="213"/>
    </row>
    <row r="161" spans="1:36" ht="38.25" customHeight="1">
      <c r="A161" s="533"/>
      <c r="B161" s="212"/>
      <c r="C161" s="213"/>
      <c r="D161" s="213"/>
      <c r="E161" s="533"/>
      <c r="F161" s="212"/>
      <c r="G161" s="213"/>
      <c r="H161" s="213"/>
      <c r="I161" s="533"/>
      <c r="J161" s="212"/>
      <c r="K161" s="213"/>
      <c r="L161" s="213"/>
      <c r="M161" s="533"/>
      <c r="N161" s="212"/>
      <c r="O161" s="213"/>
      <c r="P161" s="213"/>
      <c r="Q161" s="530"/>
      <c r="R161" s="212"/>
      <c r="S161" s="213"/>
      <c r="T161" s="213"/>
      <c r="U161" s="533"/>
      <c r="V161" s="212"/>
      <c r="W161" s="213"/>
      <c r="X161" s="213"/>
      <c r="Y161" s="530"/>
      <c r="Z161" s="212"/>
      <c r="AA161" s="213"/>
      <c r="AB161" s="213"/>
      <c r="AC161" s="533"/>
      <c r="AD161" s="212"/>
      <c r="AE161" s="213"/>
      <c r="AF161" s="213"/>
      <c r="AG161" s="530"/>
      <c r="AH161" s="212"/>
      <c r="AI161" s="213"/>
      <c r="AJ161" s="213"/>
    </row>
    <row r="162" spans="1:36" ht="38.25" customHeight="1">
      <c r="A162" s="533"/>
      <c r="B162" s="212"/>
      <c r="C162" s="213"/>
      <c r="D162" s="213"/>
      <c r="E162" s="533"/>
      <c r="F162" s="212"/>
      <c r="G162" s="213"/>
      <c r="H162" s="213"/>
      <c r="I162" s="533"/>
      <c r="J162" s="212"/>
      <c r="K162" s="213"/>
      <c r="L162" s="213"/>
      <c r="M162" s="533"/>
      <c r="N162" s="212"/>
      <c r="O162" s="213"/>
      <c r="P162" s="213"/>
      <c r="Q162" s="530"/>
      <c r="R162" s="212"/>
      <c r="S162" s="213"/>
      <c r="T162" s="213"/>
      <c r="U162" s="533"/>
      <c r="V162" s="212"/>
      <c r="W162" s="213"/>
      <c r="X162" s="213"/>
      <c r="Y162" s="530"/>
      <c r="Z162" s="212"/>
      <c r="AA162" s="213"/>
      <c r="AB162" s="213"/>
      <c r="AC162" s="533"/>
      <c r="AD162" s="212"/>
      <c r="AE162" s="213"/>
      <c r="AF162" s="213"/>
      <c r="AG162" s="530"/>
      <c r="AH162" s="212"/>
      <c r="AI162" s="213"/>
      <c r="AJ162" s="213"/>
    </row>
    <row r="163" spans="1:36" ht="38.25" customHeight="1">
      <c r="A163" s="533"/>
      <c r="B163" s="212"/>
      <c r="C163" s="213"/>
      <c r="D163" s="213"/>
      <c r="E163" s="533"/>
      <c r="F163" s="212"/>
      <c r="G163" s="213"/>
      <c r="H163" s="213"/>
      <c r="I163" s="533"/>
      <c r="J163" s="212"/>
      <c r="K163" s="213"/>
      <c r="L163" s="213"/>
      <c r="M163" s="533"/>
      <c r="N163" s="212"/>
      <c r="O163" s="213"/>
      <c r="P163" s="213"/>
      <c r="Q163" s="530"/>
      <c r="R163" s="212"/>
      <c r="S163" s="213"/>
      <c r="T163" s="213"/>
      <c r="U163" s="533"/>
      <c r="V163" s="212"/>
      <c r="W163" s="213"/>
      <c r="X163" s="213"/>
      <c r="Y163" s="530"/>
      <c r="Z163" s="212"/>
      <c r="AA163" s="213"/>
      <c r="AB163" s="213"/>
      <c r="AC163" s="533"/>
      <c r="AD163" s="212"/>
      <c r="AE163" s="213"/>
      <c r="AF163" s="213"/>
      <c r="AG163" s="530"/>
      <c r="AH163" s="212"/>
      <c r="AI163" s="213"/>
      <c r="AJ163" s="213"/>
    </row>
    <row r="164" spans="1:36" ht="38.25" customHeight="1">
      <c r="A164" s="534"/>
      <c r="B164" s="212"/>
      <c r="C164" s="213"/>
      <c r="D164" s="213"/>
      <c r="E164" s="534"/>
      <c r="F164" s="212"/>
      <c r="G164" s="213"/>
      <c r="H164" s="213"/>
      <c r="I164" s="534"/>
      <c r="J164" s="212"/>
      <c r="K164" s="213"/>
      <c r="L164" s="213"/>
      <c r="M164" s="534"/>
      <c r="N164" s="212"/>
      <c r="O164" s="213"/>
      <c r="P164" s="213"/>
      <c r="Q164" s="531"/>
      <c r="R164" s="212"/>
      <c r="S164" s="213"/>
      <c r="T164" s="213"/>
      <c r="U164" s="534"/>
      <c r="V164" s="212"/>
      <c r="W164" s="213"/>
      <c r="X164" s="213"/>
      <c r="Y164" s="531"/>
      <c r="Z164" s="212"/>
      <c r="AA164" s="213"/>
      <c r="AB164" s="213"/>
      <c r="AC164" s="534"/>
      <c r="AD164" s="212"/>
      <c r="AE164" s="213"/>
      <c r="AF164" s="213"/>
      <c r="AG164" s="531"/>
      <c r="AH164" s="212"/>
      <c r="AI164" s="213"/>
      <c r="AJ164" s="213"/>
    </row>
    <row r="166" spans="1:36" ht="38.25" customHeight="1">
      <c r="A166" s="528" t="s">
        <v>748</v>
      </c>
      <c r="B166" s="212" t="s">
        <v>788</v>
      </c>
      <c r="C166" s="527" t="s">
        <v>789</v>
      </c>
      <c r="D166" s="527"/>
      <c r="E166" s="528" t="s">
        <v>748</v>
      </c>
      <c r="F166" s="212" t="s">
        <v>247</v>
      </c>
      <c r="G166" s="527" t="s">
        <v>814</v>
      </c>
      <c r="H166" s="527"/>
      <c r="I166" s="528" t="s">
        <v>748</v>
      </c>
      <c r="J166" s="212" t="s">
        <v>342</v>
      </c>
      <c r="K166" s="527"/>
      <c r="L166" s="527"/>
      <c r="M166" s="528" t="s">
        <v>748</v>
      </c>
      <c r="N166" s="212" t="s">
        <v>875</v>
      </c>
      <c r="O166" s="527" t="s">
        <v>876</v>
      </c>
      <c r="P166" s="527"/>
      <c r="Q166" s="528" t="s">
        <v>748</v>
      </c>
      <c r="R166" s="212" t="s">
        <v>240</v>
      </c>
      <c r="S166" s="527"/>
      <c r="T166" s="527"/>
      <c r="U166" s="528" t="s">
        <v>748</v>
      </c>
      <c r="V166" s="212" t="s">
        <v>489</v>
      </c>
      <c r="W166" s="527"/>
      <c r="X166" s="527"/>
      <c r="Y166" s="528" t="s">
        <v>748</v>
      </c>
      <c r="Z166" s="212" t="s">
        <v>557</v>
      </c>
      <c r="AA166" s="527" t="s">
        <v>1007</v>
      </c>
      <c r="AB166" s="527"/>
      <c r="AC166" s="528" t="s">
        <v>748</v>
      </c>
      <c r="AD166" s="212"/>
      <c r="AE166" s="527"/>
      <c r="AF166" s="527"/>
      <c r="AG166" s="528" t="s">
        <v>748</v>
      </c>
      <c r="AH166" s="212"/>
      <c r="AI166" s="527"/>
      <c r="AJ166" s="527"/>
    </row>
    <row r="167" spans="1:36" ht="38.25" customHeight="1">
      <c r="A167" s="528"/>
      <c r="B167" s="212" t="s">
        <v>383</v>
      </c>
      <c r="C167" s="527" t="s">
        <v>790</v>
      </c>
      <c r="D167" s="527"/>
      <c r="E167" s="528"/>
      <c r="F167" s="212"/>
      <c r="G167" s="527"/>
      <c r="H167" s="527"/>
      <c r="I167" s="528"/>
      <c r="J167" s="212"/>
      <c r="K167" s="527"/>
      <c r="L167" s="527"/>
      <c r="M167" s="528"/>
      <c r="N167" s="212"/>
      <c r="O167" s="527"/>
      <c r="P167" s="527"/>
      <c r="Q167" s="528"/>
      <c r="R167" s="212"/>
      <c r="S167" s="527"/>
      <c r="T167" s="527"/>
      <c r="U167" s="528"/>
      <c r="V167" s="212"/>
      <c r="W167" s="527"/>
      <c r="X167" s="527"/>
      <c r="Y167" s="528"/>
      <c r="Z167" s="212"/>
      <c r="AA167" s="527"/>
      <c r="AB167" s="527"/>
      <c r="AC167" s="528"/>
      <c r="AD167" s="212"/>
      <c r="AE167" s="527"/>
      <c r="AF167" s="527"/>
      <c r="AG167" s="528"/>
      <c r="AH167" s="212"/>
      <c r="AI167" s="527"/>
      <c r="AJ167" s="527"/>
    </row>
    <row r="168" spans="1:36" ht="38.25" customHeight="1">
      <c r="A168" s="528"/>
      <c r="B168" s="212"/>
      <c r="C168" s="527"/>
      <c r="D168" s="527"/>
      <c r="E168" s="528"/>
      <c r="F168" s="212"/>
      <c r="G168" s="527"/>
      <c r="H168" s="527"/>
      <c r="I168" s="528"/>
      <c r="J168" s="212"/>
      <c r="K168" s="527"/>
      <c r="L168" s="527"/>
      <c r="M168" s="528"/>
      <c r="N168" s="212"/>
      <c r="O168" s="527"/>
      <c r="P168" s="527"/>
      <c r="Q168" s="528"/>
      <c r="R168" s="212"/>
      <c r="S168" s="527"/>
      <c r="T168" s="527"/>
      <c r="U168" s="528"/>
      <c r="V168" s="212"/>
      <c r="W168" s="527"/>
      <c r="X168" s="527"/>
      <c r="Y168" s="528"/>
      <c r="Z168" s="212"/>
      <c r="AA168" s="527"/>
      <c r="AB168" s="527"/>
      <c r="AC168" s="528"/>
      <c r="AD168" s="212"/>
      <c r="AE168" s="527"/>
      <c r="AF168" s="527"/>
      <c r="AG168" s="528"/>
      <c r="AH168" s="212"/>
      <c r="AI168" s="527"/>
      <c r="AJ168" s="527"/>
    </row>
    <row r="169" spans="1:36" ht="38.25" customHeight="1">
      <c r="A169" s="528"/>
      <c r="B169" s="212"/>
      <c r="C169" s="527"/>
      <c r="D169" s="527"/>
      <c r="E169" s="528"/>
      <c r="F169" s="212"/>
      <c r="G169" s="527"/>
      <c r="H169" s="527"/>
      <c r="I169" s="528"/>
      <c r="J169" s="212"/>
      <c r="K169" s="527"/>
      <c r="L169" s="527"/>
      <c r="M169" s="528"/>
      <c r="N169" s="212"/>
      <c r="O169" s="527"/>
      <c r="P169" s="527"/>
      <c r="Q169" s="528"/>
      <c r="R169" s="212"/>
      <c r="S169" s="527"/>
      <c r="T169" s="527"/>
      <c r="U169" s="528"/>
      <c r="V169" s="212"/>
      <c r="W169" s="527"/>
      <c r="X169" s="527"/>
      <c r="Y169" s="528"/>
      <c r="Z169" s="212"/>
      <c r="AA169" s="527"/>
      <c r="AB169" s="527"/>
      <c r="AC169" s="528"/>
      <c r="AD169" s="212"/>
      <c r="AE169" s="527"/>
      <c r="AF169" s="527"/>
      <c r="AG169" s="528"/>
      <c r="AH169" s="212"/>
      <c r="AI169" s="527"/>
      <c r="AJ169" s="527"/>
    </row>
    <row r="170" spans="1:36" ht="38.25" customHeight="1">
      <c r="A170" s="528"/>
      <c r="B170" s="212"/>
      <c r="C170" s="527"/>
      <c r="D170" s="527"/>
      <c r="E170" s="528"/>
      <c r="F170" s="212"/>
      <c r="G170" s="527"/>
      <c r="H170" s="527"/>
      <c r="I170" s="528"/>
      <c r="J170" s="212"/>
      <c r="K170" s="527"/>
      <c r="L170" s="527"/>
      <c r="M170" s="528"/>
      <c r="N170" s="212"/>
      <c r="O170" s="527"/>
      <c r="P170" s="527"/>
      <c r="Q170" s="528"/>
      <c r="R170" s="212"/>
      <c r="S170" s="527"/>
      <c r="T170" s="527"/>
      <c r="U170" s="528"/>
      <c r="V170" s="212"/>
      <c r="W170" s="527"/>
      <c r="X170" s="527"/>
      <c r="Y170" s="528"/>
      <c r="Z170" s="212"/>
      <c r="AA170" s="527"/>
      <c r="AB170" s="527"/>
      <c r="AC170" s="528"/>
      <c r="AD170" s="212"/>
      <c r="AE170" s="527"/>
      <c r="AF170" s="527"/>
      <c r="AG170" s="528"/>
      <c r="AH170" s="212"/>
      <c r="AI170" s="527"/>
      <c r="AJ170" s="527"/>
    </row>
    <row r="171" spans="1:36" ht="38.25" customHeight="1">
      <c r="A171" s="528"/>
      <c r="B171" s="212"/>
      <c r="C171" s="527"/>
      <c r="D171" s="527"/>
      <c r="E171" s="528"/>
      <c r="F171" s="212"/>
      <c r="G171" s="527"/>
      <c r="H171" s="527"/>
      <c r="I171" s="528"/>
      <c r="J171" s="212"/>
      <c r="K171" s="527"/>
      <c r="L171" s="527"/>
      <c r="M171" s="528"/>
      <c r="N171" s="212"/>
      <c r="O171" s="527"/>
      <c r="P171" s="527"/>
      <c r="Q171" s="528"/>
      <c r="R171" s="212"/>
      <c r="S171" s="527"/>
      <c r="T171" s="527"/>
      <c r="U171" s="528"/>
      <c r="V171" s="212"/>
      <c r="W171" s="527"/>
      <c r="X171" s="527"/>
      <c r="Y171" s="528"/>
      <c r="Z171" s="212"/>
      <c r="AA171" s="527"/>
      <c r="AB171" s="527"/>
      <c r="AC171" s="528"/>
      <c r="AD171" s="212"/>
      <c r="AE171" s="527"/>
      <c r="AF171" s="527"/>
      <c r="AG171" s="528"/>
      <c r="AH171" s="212"/>
      <c r="AI171" s="527"/>
      <c r="AJ171" s="527"/>
    </row>
    <row r="172" spans="1:36" ht="38.25" customHeight="1">
      <c r="A172" s="528"/>
      <c r="B172" s="212"/>
      <c r="C172" s="527"/>
      <c r="D172" s="527"/>
      <c r="E172" s="528"/>
      <c r="F172" s="212"/>
      <c r="G172" s="527"/>
      <c r="H172" s="527"/>
      <c r="I172" s="528"/>
      <c r="J172" s="212"/>
      <c r="K172" s="527"/>
      <c r="L172" s="527"/>
      <c r="M172" s="528"/>
      <c r="N172" s="212"/>
      <c r="O172" s="527"/>
      <c r="P172" s="527"/>
      <c r="Q172" s="528"/>
      <c r="R172" s="212"/>
      <c r="S172" s="527"/>
      <c r="T172" s="527"/>
      <c r="U172" s="528"/>
      <c r="V172" s="212"/>
      <c r="W172" s="527"/>
      <c r="X172" s="527"/>
      <c r="Y172" s="528"/>
      <c r="Z172" s="212"/>
      <c r="AA172" s="527"/>
      <c r="AB172" s="527"/>
      <c r="AC172" s="528"/>
      <c r="AD172" s="212"/>
      <c r="AE172" s="527"/>
      <c r="AF172" s="527"/>
      <c r="AG172" s="528"/>
      <c r="AH172" s="212"/>
      <c r="AI172" s="527"/>
      <c r="AJ172" s="527"/>
    </row>
    <row r="173" spans="1:36" ht="38.25" customHeight="1">
      <c r="A173" s="528"/>
      <c r="B173" s="212"/>
      <c r="C173" s="527"/>
      <c r="D173" s="527"/>
      <c r="E173" s="528"/>
      <c r="F173" s="212"/>
      <c r="G173" s="527"/>
      <c r="H173" s="527"/>
      <c r="I173" s="528"/>
      <c r="J173" s="212"/>
      <c r="K173" s="527"/>
      <c r="L173" s="527"/>
      <c r="M173" s="528"/>
      <c r="N173" s="212"/>
      <c r="O173" s="527"/>
      <c r="P173" s="527"/>
      <c r="Q173" s="528"/>
      <c r="R173" s="212"/>
      <c r="S173" s="527"/>
      <c r="T173" s="527"/>
      <c r="U173" s="528"/>
      <c r="V173" s="212"/>
      <c r="W173" s="527"/>
      <c r="X173" s="527"/>
      <c r="Y173" s="528"/>
      <c r="Z173" s="212"/>
      <c r="AA173" s="527"/>
      <c r="AB173" s="527"/>
      <c r="AC173" s="528"/>
      <c r="AD173" s="212"/>
      <c r="AE173" s="527"/>
      <c r="AF173" s="527"/>
      <c r="AG173" s="528"/>
      <c r="AH173" s="212"/>
      <c r="AI173" s="527"/>
      <c r="AJ173" s="527"/>
    </row>
    <row r="174" spans="1:36" ht="30" customHeight="1"/>
    <row r="175" spans="1:36" ht="38.25" customHeight="1">
      <c r="A175" s="527" t="s">
        <v>749</v>
      </c>
      <c r="B175" s="212" t="s">
        <v>750</v>
      </c>
      <c r="C175" s="214" t="s">
        <v>3</v>
      </c>
      <c r="D175" s="214" t="s">
        <v>3</v>
      </c>
      <c r="E175" s="527" t="s">
        <v>749</v>
      </c>
      <c r="F175" s="212" t="s">
        <v>750</v>
      </c>
      <c r="G175" s="214" t="s">
        <v>3</v>
      </c>
      <c r="H175" s="214" t="s">
        <v>3</v>
      </c>
      <c r="I175" s="527" t="s">
        <v>749</v>
      </c>
      <c r="J175" s="212" t="s">
        <v>750</v>
      </c>
      <c r="K175" s="214" t="s">
        <v>3</v>
      </c>
      <c r="L175" s="214" t="s">
        <v>3</v>
      </c>
      <c r="M175" s="527" t="s">
        <v>749</v>
      </c>
      <c r="N175" s="212" t="s">
        <v>750</v>
      </c>
      <c r="O175" s="214" t="s">
        <v>3</v>
      </c>
      <c r="P175" s="214" t="s">
        <v>3</v>
      </c>
      <c r="Q175" s="527" t="s">
        <v>749</v>
      </c>
      <c r="R175" s="212" t="s">
        <v>750</v>
      </c>
      <c r="S175" s="214" t="s">
        <v>3</v>
      </c>
      <c r="T175" s="214" t="s">
        <v>3</v>
      </c>
      <c r="U175" s="527" t="s">
        <v>749</v>
      </c>
      <c r="V175" s="212" t="s">
        <v>750</v>
      </c>
      <c r="W175" s="214" t="s">
        <v>3</v>
      </c>
      <c r="X175" s="214" t="s">
        <v>3</v>
      </c>
      <c r="Y175" s="527" t="s">
        <v>749</v>
      </c>
      <c r="Z175" s="212" t="s">
        <v>750</v>
      </c>
      <c r="AA175" s="214" t="s">
        <v>3</v>
      </c>
      <c r="AB175" s="214" t="s">
        <v>3</v>
      </c>
      <c r="AC175" s="527" t="s">
        <v>749</v>
      </c>
      <c r="AD175" s="212" t="s">
        <v>750</v>
      </c>
      <c r="AE175" s="214" t="s">
        <v>3</v>
      </c>
      <c r="AF175" s="214" t="s">
        <v>3</v>
      </c>
      <c r="AG175" s="527" t="s">
        <v>749</v>
      </c>
      <c r="AH175" s="212" t="s">
        <v>750</v>
      </c>
      <c r="AI175" s="214" t="s">
        <v>3</v>
      </c>
      <c r="AJ175" s="214" t="s">
        <v>3</v>
      </c>
    </row>
    <row r="176" spans="1:36" ht="38.25" customHeight="1">
      <c r="A176" s="527"/>
      <c r="B176" s="212" t="s">
        <v>751</v>
      </c>
      <c r="C176" s="214" t="s">
        <v>3</v>
      </c>
      <c r="D176" s="214" t="s">
        <v>3</v>
      </c>
      <c r="E176" s="527"/>
      <c r="F176" s="212" t="s">
        <v>751</v>
      </c>
      <c r="G176" s="214" t="s">
        <v>3</v>
      </c>
      <c r="H176" s="214" t="s">
        <v>3</v>
      </c>
      <c r="I176" s="527"/>
      <c r="J176" s="212" t="s">
        <v>751</v>
      </c>
      <c r="K176" s="214" t="s">
        <v>3</v>
      </c>
      <c r="L176" s="214" t="s">
        <v>3</v>
      </c>
      <c r="M176" s="527"/>
      <c r="N176" s="212" t="s">
        <v>751</v>
      </c>
      <c r="O176" s="214" t="s">
        <v>3</v>
      </c>
      <c r="P176" s="214" t="s">
        <v>3</v>
      </c>
      <c r="Q176" s="527"/>
      <c r="R176" s="212" t="s">
        <v>751</v>
      </c>
      <c r="S176" s="214" t="s">
        <v>3</v>
      </c>
      <c r="T176" s="214" t="s">
        <v>3</v>
      </c>
      <c r="U176" s="527"/>
      <c r="V176" s="212" t="s">
        <v>751</v>
      </c>
      <c r="W176" s="214" t="s">
        <v>3</v>
      </c>
      <c r="X176" s="214" t="s">
        <v>3</v>
      </c>
      <c r="Y176" s="527"/>
      <c r="Z176" s="212" t="s">
        <v>751</v>
      </c>
      <c r="AA176" s="214" t="s">
        <v>3</v>
      </c>
      <c r="AB176" s="214" t="s">
        <v>3</v>
      </c>
      <c r="AC176" s="527"/>
      <c r="AD176" s="212" t="s">
        <v>751</v>
      </c>
      <c r="AE176" s="214" t="s">
        <v>3</v>
      </c>
      <c r="AF176" s="214" t="s">
        <v>3</v>
      </c>
      <c r="AG176" s="527"/>
      <c r="AH176" s="212" t="s">
        <v>751</v>
      </c>
      <c r="AI176" s="214" t="s">
        <v>3</v>
      </c>
      <c r="AJ176" s="214" t="s">
        <v>3</v>
      </c>
    </row>
    <row r="177" spans="1:36" ht="38.25" customHeight="1">
      <c r="A177" s="209" t="s">
        <v>746</v>
      </c>
      <c r="B177" s="538" t="s">
        <v>791</v>
      </c>
      <c r="C177" s="538"/>
      <c r="E177" s="209" t="s">
        <v>746</v>
      </c>
      <c r="F177" s="211"/>
      <c r="G177" s="215"/>
      <c r="I177" s="209" t="s">
        <v>746</v>
      </c>
      <c r="J177" s="211"/>
      <c r="K177" s="215"/>
      <c r="M177" s="209" t="s">
        <v>746</v>
      </c>
      <c r="N177" s="211"/>
      <c r="O177" s="215"/>
      <c r="Q177" s="209" t="s">
        <v>746</v>
      </c>
      <c r="R177" s="538" t="s">
        <v>925</v>
      </c>
      <c r="S177" s="538"/>
      <c r="U177" s="209" t="s">
        <v>746</v>
      </c>
      <c r="V177" s="538" t="s">
        <v>966</v>
      </c>
      <c r="W177" s="538"/>
      <c r="Y177" s="209" t="s">
        <v>746</v>
      </c>
      <c r="Z177" s="538" t="s">
        <v>559</v>
      </c>
      <c r="AA177" s="538"/>
      <c r="AC177" s="209" t="s">
        <v>746</v>
      </c>
      <c r="AD177" s="211"/>
      <c r="AE177" s="215"/>
      <c r="AG177" s="209" t="s">
        <v>746</v>
      </c>
      <c r="AH177" s="211"/>
      <c r="AI177" s="215"/>
    </row>
    <row r="179" spans="1:36" ht="38.25" customHeight="1">
      <c r="A179" s="212" t="s">
        <v>747</v>
      </c>
      <c r="B179" s="535" t="s">
        <v>792</v>
      </c>
      <c r="C179" s="536"/>
      <c r="D179" s="537"/>
      <c r="E179" s="212" t="s">
        <v>747</v>
      </c>
      <c r="F179" s="535" t="s">
        <v>815</v>
      </c>
      <c r="G179" s="536"/>
      <c r="H179" s="537"/>
      <c r="I179" s="212" t="s">
        <v>747</v>
      </c>
      <c r="J179" s="535" t="s">
        <v>844</v>
      </c>
      <c r="K179" s="536"/>
      <c r="L179" s="537"/>
      <c r="M179" s="212" t="s">
        <v>747</v>
      </c>
      <c r="N179" s="535" t="s">
        <v>877</v>
      </c>
      <c r="O179" s="536"/>
      <c r="P179" s="537"/>
      <c r="Q179" s="212" t="s">
        <v>747</v>
      </c>
      <c r="R179" s="535"/>
      <c r="S179" s="536"/>
      <c r="T179" s="537"/>
      <c r="U179" s="212" t="s">
        <v>747</v>
      </c>
      <c r="V179" s="535"/>
      <c r="W179" s="536"/>
      <c r="X179" s="537"/>
      <c r="Y179" s="212" t="s">
        <v>747</v>
      </c>
      <c r="Z179" s="535" t="s">
        <v>1008</v>
      </c>
      <c r="AA179" s="536"/>
      <c r="AB179" s="537"/>
      <c r="AC179" s="212" t="s">
        <v>747</v>
      </c>
      <c r="AD179" s="535"/>
      <c r="AE179" s="536"/>
      <c r="AF179" s="537"/>
      <c r="AG179" s="212" t="s">
        <v>747</v>
      </c>
      <c r="AH179" s="535"/>
      <c r="AI179" s="536"/>
      <c r="AJ179" s="537"/>
    </row>
    <row r="180" spans="1:36" ht="38.25" customHeight="1">
      <c r="A180" s="532" t="s">
        <v>752</v>
      </c>
      <c r="B180" s="212" t="s">
        <v>793</v>
      </c>
      <c r="C180" s="213"/>
      <c r="D180" s="213"/>
      <c r="E180" s="532" t="s">
        <v>752</v>
      </c>
      <c r="F180" s="212" t="s">
        <v>312</v>
      </c>
      <c r="G180" s="213"/>
      <c r="H180" s="213"/>
      <c r="I180" s="532" t="s">
        <v>752</v>
      </c>
      <c r="J180" s="212" t="s">
        <v>845</v>
      </c>
      <c r="K180" s="213"/>
      <c r="L180" s="213"/>
      <c r="M180" s="532" t="s">
        <v>752</v>
      </c>
      <c r="N180" s="212" t="s">
        <v>878</v>
      </c>
      <c r="O180" s="213"/>
      <c r="P180" s="213"/>
      <c r="Q180" s="529" t="s">
        <v>752</v>
      </c>
      <c r="R180" s="212" t="s">
        <v>434</v>
      </c>
      <c r="S180" s="213"/>
      <c r="T180" s="213"/>
      <c r="U180" s="532" t="s">
        <v>752</v>
      </c>
      <c r="V180" s="212" t="s">
        <v>499</v>
      </c>
      <c r="W180" s="213"/>
      <c r="X180" s="213"/>
      <c r="Y180" s="529" t="s">
        <v>752</v>
      </c>
      <c r="Z180" s="212" t="s">
        <v>1009</v>
      </c>
      <c r="AA180" s="213"/>
      <c r="AB180" s="213"/>
      <c r="AC180" s="532" t="s">
        <v>752</v>
      </c>
      <c r="AD180" s="212"/>
      <c r="AE180" s="213"/>
      <c r="AF180" s="213"/>
      <c r="AG180" s="529" t="s">
        <v>752</v>
      </c>
      <c r="AH180" s="212"/>
      <c r="AI180" s="213"/>
      <c r="AJ180" s="213"/>
    </row>
    <row r="181" spans="1:36" ht="38.25" customHeight="1">
      <c r="A181" s="533"/>
      <c r="B181" s="212" t="s">
        <v>267</v>
      </c>
      <c r="C181" s="213"/>
      <c r="D181" s="213"/>
      <c r="E181" s="533"/>
      <c r="F181" s="212"/>
      <c r="G181" s="213"/>
      <c r="H181" s="213"/>
      <c r="I181" s="533"/>
      <c r="J181" s="212"/>
      <c r="K181" s="213"/>
      <c r="L181" s="213"/>
      <c r="M181" s="533"/>
      <c r="N181" s="212" t="s">
        <v>879</v>
      </c>
      <c r="O181" s="213"/>
      <c r="P181" s="213"/>
      <c r="Q181" s="530"/>
      <c r="R181" s="212" t="s">
        <v>926</v>
      </c>
      <c r="S181" s="213"/>
      <c r="T181" s="213"/>
      <c r="U181" s="533"/>
      <c r="V181" s="212" t="s">
        <v>967</v>
      </c>
      <c r="W181" s="213"/>
      <c r="X181" s="213"/>
      <c r="Y181" s="530"/>
      <c r="Z181" s="212" t="s">
        <v>711</v>
      </c>
      <c r="AA181" s="213"/>
      <c r="AB181" s="213"/>
      <c r="AC181" s="533"/>
      <c r="AD181" s="212"/>
      <c r="AE181" s="213"/>
      <c r="AF181" s="213"/>
      <c r="AG181" s="530"/>
      <c r="AH181" s="212"/>
      <c r="AI181" s="213"/>
      <c r="AJ181" s="213"/>
    </row>
    <row r="182" spans="1:36" ht="38.25" customHeight="1">
      <c r="A182" s="533"/>
      <c r="B182" s="212"/>
      <c r="C182" s="213"/>
      <c r="D182" s="213"/>
      <c r="E182" s="533"/>
      <c r="F182" s="212"/>
      <c r="G182" s="213"/>
      <c r="H182" s="213"/>
      <c r="I182" s="533"/>
      <c r="J182" s="212"/>
      <c r="K182" s="213"/>
      <c r="L182" s="213"/>
      <c r="M182" s="533"/>
      <c r="N182" s="212" t="s">
        <v>880</v>
      </c>
      <c r="O182" s="213"/>
      <c r="P182" s="213"/>
      <c r="Q182" s="530"/>
      <c r="R182" s="212" t="s">
        <v>927</v>
      </c>
      <c r="S182" s="213"/>
      <c r="T182" s="213"/>
      <c r="U182" s="533"/>
      <c r="V182" s="212" t="s">
        <v>695</v>
      </c>
      <c r="W182" s="213"/>
      <c r="X182" s="213"/>
      <c r="Y182" s="530"/>
      <c r="Z182" s="212"/>
      <c r="AA182" s="213"/>
      <c r="AB182" s="213"/>
      <c r="AC182" s="533"/>
      <c r="AD182" s="212"/>
      <c r="AE182" s="213"/>
      <c r="AF182" s="213"/>
      <c r="AG182" s="530"/>
      <c r="AH182" s="212"/>
      <c r="AI182" s="213"/>
      <c r="AJ182" s="213"/>
    </row>
    <row r="183" spans="1:36" ht="38.25" customHeight="1">
      <c r="A183" s="533"/>
      <c r="B183" s="212"/>
      <c r="C183" s="213"/>
      <c r="D183" s="213"/>
      <c r="E183" s="533"/>
      <c r="F183" s="212"/>
      <c r="G183" s="213"/>
      <c r="H183" s="213"/>
      <c r="I183" s="533"/>
      <c r="J183" s="212"/>
      <c r="K183" s="213"/>
      <c r="L183" s="213"/>
      <c r="M183" s="533"/>
      <c r="N183" s="212" t="s">
        <v>881</v>
      </c>
      <c r="O183" s="213"/>
      <c r="P183" s="213"/>
      <c r="Q183" s="530"/>
      <c r="R183" s="212" t="s">
        <v>677</v>
      </c>
      <c r="S183" s="213"/>
      <c r="T183" s="213"/>
      <c r="U183" s="533"/>
      <c r="V183" s="212" t="s">
        <v>696</v>
      </c>
      <c r="W183" s="213"/>
      <c r="X183" s="213"/>
      <c r="Y183" s="530"/>
      <c r="Z183" s="212"/>
      <c r="AA183" s="213"/>
      <c r="AB183" s="213"/>
      <c r="AC183" s="533"/>
      <c r="AD183" s="212"/>
      <c r="AE183" s="213"/>
      <c r="AF183" s="213"/>
      <c r="AG183" s="530"/>
      <c r="AH183" s="212"/>
      <c r="AI183" s="213"/>
      <c r="AJ183" s="213"/>
    </row>
    <row r="184" spans="1:36" ht="38.25" customHeight="1">
      <c r="A184" s="533"/>
      <c r="B184" s="212"/>
      <c r="C184" s="213"/>
      <c r="D184" s="213"/>
      <c r="E184" s="533"/>
      <c r="F184" s="212"/>
      <c r="G184" s="213"/>
      <c r="H184" s="213"/>
      <c r="I184" s="533"/>
      <c r="J184" s="212"/>
      <c r="K184" s="213"/>
      <c r="L184" s="213"/>
      <c r="M184" s="533"/>
      <c r="N184" s="212"/>
      <c r="O184" s="213"/>
      <c r="P184" s="213"/>
      <c r="Q184" s="530"/>
      <c r="R184" s="212" t="s">
        <v>928</v>
      </c>
      <c r="S184" s="213"/>
      <c r="T184" s="213"/>
      <c r="U184" s="533"/>
      <c r="V184" s="212"/>
      <c r="W184" s="213"/>
      <c r="X184" s="213"/>
      <c r="Y184" s="530"/>
      <c r="Z184" s="212"/>
      <c r="AA184" s="213"/>
      <c r="AB184" s="213"/>
      <c r="AC184" s="533"/>
      <c r="AD184" s="212"/>
      <c r="AE184" s="213"/>
      <c r="AF184" s="213"/>
      <c r="AG184" s="530"/>
      <c r="AH184" s="212"/>
      <c r="AI184" s="213"/>
      <c r="AJ184" s="213"/>
    </row>
    <row r="185" spans="1:36" ht="38.25" customHeight="1">
      <c r="A185" s="533"/>
      <c r="B185" s="212"/>
      <c r="C185" s="213"/>
      <c r="D185" s="213"/>
      <c r="E185" s="533"/>
      <c r="F185" s="212"/>
      <c r="G185" s="213"/>
      <c r="H185" s="213"/>
      <c r="I185" s="533"/>
      <c r="J185" s="212"/>
      <c r="K185" s="213"/>
      <c r="L185" s="213"/>
      <c r="M185" s="533"/>
      <c r="N185" s="212"/>
      <c r="O185" s="213"/>
      <c r="P185" s="213"/>
      <c r="Q185" s="530"/>
      <c r="R185" s="212" t="s">
        <v>929</v>
      </c>
      <c r="S185" s="213"/>
      <c r="T185" s="213"/>
      <c r="U185" s="533"/>
      <c r="V185" s="212"/>
      <c r="W185" s="213"/>
      <c r="X185" s="213"/>
      <c r="Y185" s="530"/>
      <c r="Z185" s="212"/>
      <c r="AA185" s="213"/>
      <c r="AB185" s="213"/>
      <c r="AC185" s="533"/>
      <c r="AD185" s="212"/>
      <c r="AE185" s="213"/>
      <c r="AF185" s="213"/>
      <c r="AG185" s="530"/>
      <c r="AH185" s="212"/>
      <c r="AI185" s="213"/>
      <c r="AJ185" s="213"/>
    </row>
    <row r="186" spans="1:36" ht="38.25" customHeight="1">
      <c r="A186" s="534"/>
      <c r="B186" s="212"/>
      <c r="C186" s="213"/>
      <c r="D186" s="213"/>
      <c r="E186" s="534"/>
      <c r="F186" s="212"/>
      <c r="G186" s="213"/>
      <c r="H186" s="213"/>
      <c r="I186" s="534"/>
      <c r="J186" s="212"/>
      <c r="K186" s="213"/>
      <c r="L186" s="213"/>
      <c r="M186" s="534"/>
      <c r="N186" s="212"/>
      <c r="O186" s="213"/>
      <c r="P186" s="213"/>
      <c r="Q186" s="531"/>
      <c r="R186" s="212"/>
      <c r="S186" s="213"/>
      <c r="T186" s="213"/>
      <c r="U186" s="534"/>
      <c r="V186" s="212"/>
      <c r="W186" s="213"/>
      <c r="X186" s="213"/>
      <c r="Y186" s="531"/>
      <c r="Z186" s="212"/>
      <c r="AA186" s="213"/>
      <c r="AB186" s="213"/>
      <c r="AC186" s="534"/>
      <c r="AD186" s="212"/>
      <c r="AE186" s="213"/>
      <c r="AF186" s="213"/>
      <c r="AG186" s="531"/>
      <c r="AH186" s="212"/>
      <c r="AI186" s="213"/>
      <c r="AJ186" s="213"/>
    </row>
    <row r="188" spans="1:36" ht="38.25" customHeight="1">
      <c r="A188" s="528" t="s">
        <v>748</v>
      </c>
      <c r="B188" s="212" t="s">
        <v>265</v>
      </c>
      <c r="C188" s="527" t="s">
        <v>794</v>
      </c>
      <c r="D188" s="527"/>
      <c r="E188" s="528" t="s">
        <v>748</v>
      </c>
      <c r="F188" s="212" t="s">
        <v>240</v>
      </c>
      <c r="G188" s="527" t="s">
        <v>816</v>
      </c>
      <c r="H188" s="527"/>
      <c r="I188" s="528" t="s">
        <v>748</v>
      </c>
      <c r="J188" s="212" t="s">
        <v>846</v>
      </c>
      <c r="K188" s="527"/>
      <c r="L188" s="527"/>
      <c r="M188" s="528" t="s">
        <v>748</v>
      </c>
      <c r="N188" s="212" t="s">
        <v>382</v>
      </c>
      <c r="O188" s="527" t="s">
        <v>882</v>
      </c>
      <c r="P188" s="527"/>
      <c r="Q188" s="528"/>
      <c r="R188" s="212" t="s">
        <v>242</v>
      </c>
      <c r="S188" s="527" t="s">
        <v>931</v>
      </c>
      <c r="T188" s="527"/>
      <c r="U188" s="528" t="s">
        <v>748</v>
      </c>
      <c r="V188" s="212" t="s">
        <v>246</v>
      </c>
      <c r="W188" s="527" t="s">
        <v>968</v>
      </c>
      <c r="X188" s="527"/>
      <c r="Y188" s="528" t="s">
        <v>748</v>
      </c>
      <c r="Z188" s="212" t="s">
        <v>247</v>
      </c>
      <c r="AA188" s="527" t="s">
        <v>1010</v>
      </c>
      <c r="AB188" s="527"/>
      <c r="AC188" s="528" t="s">
        <v>748</v>
      </c>
      <c r="AD188" s="212"/>
      <c r="AE188" s="527"/>
      <c r="AF188" s="527"/>
      <c r="AG188" s="528" t="s">
        <v>748</v>
      </c>
      <c r="AH188" s="212"/>
      <c r="AI188" s="527"/>
      <c r="AJ188" s="527"/>
    </row>
    <row r="189" spans="1:36" ht="38.25" customHeight="1">
      <c r="A189" s="528"/>
      <c r="B189" s="212"/>
      <c r="C189" s="527"/>
      <c r="D189" s="527"/>
      <c r="E189" s="528"/>
      <c r="F189" s="212" t="s">
        <v>240</v>
      </c>
      <c r="G189" s="527" t="s">
        <v>817</v>
      </c>
      <c r="H189" s="527"/>
      <c r="I189" s="528"/>
      <c r="J189" s="212"/>
      <c r="K189" s="527"/>
      <c r="L189" s="527"/>
      <c r="M189" s="528"/>
      <c r="N189" s="212" t="s">
        <v>883</v>
      </c>
      <c r="O189" s="527" t="s">
        <v>887</v>
      </c>
      <c r="P189" s="527"/>
      <c r="Q189" s="528"/>
      <c r="R189" s="212" t="s">
        <v>435</v>
      </c>
      <c r="S189" s="527" t="s">
        <v>932</v>
      </c>
      <c r="T189" s="527"/>
      <c r="U189" s="528"/>
      <c r="V189" s="212" t="s">
        <v>246</v>
      </c>
      <c r="W189" s="527" t="s">
        <v>969</v>
      </c>
      <c r="X189" s="527"/>
      <c r="Y189" s="528"/>
      <c r="Z189" s="212"/>
      <c r="AA189" s="527"/>
      <c r="AB189" s="527"/>
      <c r="AC189" s="528"/>
      <c r="AD189" s="212"/>
      <c r="AE189" s="527"/>
      <c r="AF189" s="527"/>
      <c r="AG189" s="528"/>
      <c r="AH189" s="212"/>
      <c r="AI189" s="527"/>
      <c r="AJ189" s="527"/>
    </row>
    <row r="190" spans="1:36" ht="38.25" customHeight="1">
      <c r="A190" s="528"/>
      <c r="B190" s="212"/>
      <c r="C190" s="527"/>
      <c r="D190" s="527"/>
      <c r="E190" s="528"/>
      <c r="F190" s="212"/>
      <c r="G190" s="527"/>
      <c r="H190" s="527"/>
      <c r="I190" s="528"/>
      <c r="J190" s="212"/>
      <c r="K190" s="527"/>
      <c r="L190" s="527"/>
      <c r="M190" s="528"/>
      <c r="N190" s="212" t="s">
        <v>884</v>
      </c>
      <c r="O190" s="527" t="s">
        <v>888</v>
      </c>
      <c r="P190" s="527"/>
      <c r="Q190" s="528"/>
      <c r="R190" s="212" t="s">
        <v>436</v>
      </c>
      <c r="S190" s="527"/>
      <c r="T190" s="527"/>
      <c r="U190" s="528"/>
      <c r="V190" s="212" t="s">
        <v>489</v>
      </c>
      <c r="W190" s="527" t="s">
        <v>970</v>
      </c>
      <c r="X190" s="527"/>
      <c r="Y190" s="528"/>
      <c r="Z190" s="212"/>
      <c r="AA190" s="527"/>
      <c r="AB190" s="527"/>
      <c r="AC190" s="528"/>
      <c r="AD190" s="212"/>
      <c r="AE190" s="527"/>
      <c r="AF190" s="527"/>
      <c r="AG190" s="528"/>
      <c r="AH190" s="212"/>
      <c r="AI190" s="527"/>
      <c r="AJ190" s="527"/>
    </row>
    <row r="191" spans="1:36" ht="38.25" customHeight="1">
      <c r="A191" s="528"/>
      <c r="B191" s="212"/>
      <c r="C191" s="527"/>
      <c r="D191" s="527"/>
      <c r="E191" s="528"/>
      <c r="F191" s="212"/>
      <c r="G191" s="527"/>
      <c r="H191" s="527"/>
      <c r="I191" s="528"/>
      <c r="J191" s="212"/>
      <c r="K191" s="527"/>
      <c r="L191" s="527"/>
      <c r="M191" s="528"/>
      <c r="N191" s="212" t="s">
        <v>885</v>
      </c>
      <c r="O191" s="527"/>
      <c r="P191" s="527"/>
      <c r="Q191" s="528"/>
      <c r="R191" s="212" t="s">
        <v>930</v>
      </c>
      <c r="S191" s="527"/>
      <c r="T191" s="527"/>
      <c r="U191" s="528"/>
      <c r="V191" s="212" t="s">
        <v>247</v>
      </c>
      <c r="W191" s="527" t="s">
        <v>969</v>
      </c>
      <c r="X191" s="527"/>
      <c r="Y191" s="528"/>
      <c r="Z191" s="212"/>
      <c r="AA191" s="527"/>
      <c r="AB191" s="527"/>
      <c r="AC191" s="528"/>
      <c r="AD191" s="212"/>
      <c r="AE191" s="527"/>
      <c r="AF191" s="527"/>
      <c r="AG191" s="528"/>
      <c r="AH191" s="212"/>
      <c r="AI191" s="527"/>
      <c r="AJ191" s="527"/>
    </row>
    <row r="192" spans="1:36" ht="38.25" customHeight="1">
      <c r="A192" s="528"/>
      <c r="B192" s="212"/>
      <c r="C192" s="527"/>
      <c r="D192" s="527"/>
      <c r="E192" s="528"/>
      <c r="F192" s="212"/>
      <c r="G192" s="527"/>
      <c r="H192" s="527"/>
      <c r="I192" s="528"/>
      <c r="J192" s="212"/>
      <c r="K192" s="527"/>
      <c r="L192" s="527"/>
      <c r="M192" s="528"/>
      <c r="N192" s="212"/>
      <c r="O192" s="527"/>
      <c r="P192" s="527"/>
      <c r="Q192" s="528"/>
      <c r="R192" s="212"/>
      <c r="S192" s="527"/>
      <c r="T192" s="527"/>
      <c r="U192" s="528"/>
      <c r="V192" s="212"/>
      <c r="W192" s="527"/>
      <c r="X192" s="527"/>
      <c r="Y192" s="528"/>
      <c r="Z192" s="212"/>
      <c r="AA192" s="527"/>
      <c r="AB192" s="527"/>
      <c r="AC192" s="528"/>
      <c r="AD192" s="212"/>
      <c r="AE192" s="527"/>
      <c r="AF192" s="527"/>
      <c r="AG192" s="528"/>
      <c r="AH192" s="212"/>
      <c r="AI192" s="527"/>
      <c r="AJ192" s="527"/>
    </row>
    <row r="193" spans="1:36" ht="38.25" customHeight="1">
      <c r="A193" s="528"/>
      <c r="B193" s="212"/>
      <c r="C193" s="527"/>
      <c r="D193" s="527"/>
      <c r="E193" s="528"/>
      <c r="F193" s="212"/>
      <c r="G193" s="527"/>
      <c r="H193" s="527"/>
      <c r="I193" s="528"/>
      <c r="J193" s="212"/>
      <c r="K193" s="527"/>
      <c r="L193" s="527"/>
      <c r="M193" s="528"/>
      <c r="N193" s="212"/>
      <c r="O193" s="527"/>
      <c r="P193" s="527"/>
      <c r="Q193" s="528"/>
      <c r="R193" s="212"/>
      <c r="S193" s="527"/>
      <c r="T193" s="527"/>
      <c r="U193" s="528"/>
      <c r="V193" s="212"/>
      <c r="W193" s="527"/>
      <c r="X193" s="527"/>
      <c r="Y193" s="528"/>
      <c r="Z193" s="212"/>
      <c r="AA193" s="527"/>
      <c r="AB193" s="527"/>
      <c r="AC193" s="528"/>
      <c r="AD193" s="212"/>
      <c r="AE193" s="527"/>
      <c r="AF193" s="527"/>
      <c r="AG193" s="528"/>
      <c r="AH193" s="212"/>
      <c r="AI193" s="527"/>
      <c r="AJ193" s="527"/>
    </row>
    <row r="194" spans="1:36" ht="38.25" customHeight="1">
      <c r="A194" s="528"/>
      <c r="B194" s="212"/>
      <c r="C194" s="527"/>
      <c r="D194" s="527"/>
      <c r="E194" s="528"/>
      <c r="F194" s="212"/>
      <c r="G194" s="527"/>
      <c r="H194" s="527"/>
      <c r="I194" s="528"/>
      <c r="J194" s="212"/>
      <c r="K194" s="527"/>
      <c r="L194" s="527"/>
      <c r="M194" s="528"/>
      <c r="N194" s="212"/>
      <c r="O194" s="527"/>
      <c r="P194" s="527"/>
      <c r="Q194" s="528"/>
      <c r="R194" s="212"/>
      <c r="S194" s="527"/>
      <c r="T194" s="527"/>
      <c r="U194" s="528"/>
      <c r="V194" s="212"/>
      <c r="W194" s="527"/>
      <c r="X194" s="527"/>
      <c r="Y194" s="528"/>
      <c r="Z194" s="212"/>
      <c r="AA194" s="527"/>
      <c r="AB194" s="527"/>
      <c r="AC194" s="528"/>
      <c r="AD194" s="212"/>
      <c r="AE194" s="527"/>
      <c r="AF194" s="527"/>
      <c r="AG194" s="528"/>
      <c r="AH194" s="212"/>
      <c r="AI194" s="527"/>
      <c r="AJ194" s="527"/>
    </row>
    <row r="195" spans="1:36" ht="38.25" customHeight="1">
      <c r="A195" s="528"/>
      <c r="B195" s="212"/>
      <c r="C195" s="527"/>
      <c r="D195" s="527"/>
      <c r="E195" s="528"/>
      <c r="F195" s="212"/>
      <c r="G195" s="527"/>
      <c r="H195" s="527"/>
      <c r="I195" s="528"/>
      <c r="J195" s="212"/>
      <c r="K195" s="527"/>
      <c r="L195" s="527"/>
      <c r="M195" s="528"/>
      <c r="N195" s="212"/>
      <c r="O195" s="527"/>
      <c r="P195" s="527"/>
      <c r="Q195" s="528"/>
      <c r="R195" s="212"/>
      <c r="S195" s="527"/>
      <c r="T195" s="527"/>
      <c r="U195" s="528"/>
      <c r="V195" s="212"/>
      <c r="W195" s="527"/>
      <c r="X195" s="527"/>
      <c r="Y195" s="528"/>
      <c r="Z195" s="212"/>
      <c r="AA195" s="527"/>
      <c r="AB195" s="527"/>
      <c r="AC195" s="528"/>
      <c r="AD195" s="212"/>
      <c r="AE195" s="527"/>
      <c r="AF195" s="527"/>
      <c r="AG195" s="528"/>
      <c r="AH195" s="212"/>
      <c r="AI195" s="527"/>
      <c r="AJ195" s="527"/>
    </row>
    <row r="196" spans="1:36" ht="30" customHeight="1"/>
    <row r="197" spans="1:36" ht="38.25" customHeight="1">
      <c r="A197" s="527" t="s">
        <v>749</v>
      </c>
      <c r="B197" s="212" t="s">
        <v>750</v>
      </c>
      <c r="C197" s="214" t="s">
        <v>3</v>
      </c>
      <c r="D197" s="214" t="s">
        <v>3</v>
      </c>
      <c r="E197" s="527" t="s">
        <v>749</v>
      </c>
      <c r="F197" s="212" t="s">
        <v>750</v>
      </c>
      <c r="G197" s="214" t="s">
        <v>3</v>
      </c>
      <c r="H197" s="214" t="s">
        <v>3</v>
      </c>
      <c r="I197" s="527" t="s">
        <v>749</v>
      </c>
      <c r="J197" s="212" t="s">
        <v>750</v>
      </c>
      <c r="K197" s="214" t="s">
        <v>3</v>
      </c>
      <c r="L197" s="214" t="s">
        <v>3</v>
      </c>
      <c r="M197" s="527" t="s">
        <v>749</v>
      </c>
      <c r="N197" s="212" t="s">
        <v>750</v>
      </c>
      <c r="O197" s="214" t="s">
        <v>3</v>
      </c>
      <c r="P197" s="214" t="s">
        <v>3</v>
      </c>
      <c r="Q197" s="527" t="s">
        <v>749</v>
      </c>
      <c r="R197" s="212" t="s">
        <v>750</v>
      </c>
      <c r="S197" s="214" t="s">
        <v>3</v>
      </c>
      <c r="T197" s="214" t="s">
        <v>3</v>
      </c>
      <c r="U197" s="527" t="s">
        <v>749</v>
      </c>
      <c r="V197" s="212" t="s">
        <v>750</v>
      </c>
      <c r="W197" s="214" t="s">
        <v>3</v>
      </c>
      <c r="X197" s="214" t="s">
        <v>3</v>
      </c>
      <c r="Y197" s="527" t="s">
        <v>749</v>
      </c>
      <c r="Z197" s="212" t="s">
        <v>750</v>
      </c>
      <c r="AA197" s="214" t="s">
        <v>3</v>
      </c>
      <c r="AB197" s="214" t="s">
        <v>3</v>
      </c>
      <c r="AC197" s="527" t="s">
        <v>749</v>
      </c>
      <c r="AD197" s="212" t="s">
        <v>750</v>
      </c>
      <c r="AE197" s="214" t="s">
        <v>3</v>
      </c>
      <c r="AF197" s="214" t="s">
        <v>3</v>
      </c>
      <c r="AG197" s="527" t="s">
        <v>749</v>
      </c>
      <c r="AH197" s="212" t="s">
        <v>750</v>
      </c>
      <c r="AI197" s="214" t="s">
        <v>3</v>
      </c>
      <c r="AJ197" s="214" t="s">
        <v>3</v>
      </c>
    </row>
    <row r="198" spans="1:36" ht="38.25" customHeight="1">
      <c r="A198" s="527"/>
      <c r="B198" s="212" t="s">
        <v>751</v>
      </c>
      <c r="C198" s="214" t="s">
        <v>3</v>
      </c>
      <c r="D198" s="214" t="s">
        <v>3</v>
      </c>
      <c r="E198" s="527"/>
      <c r="F198" s="212" t="s">
        <v>751</v>
      </c>
      <c r="G198" s="214" t="s">
        <v>3</v>
      </c>
      <c r="H198" s="214" t="s">
        <v>3</v>
      </c>
      <c r="I198" s="527"/>
      <c r="J198" s="212" t="s">
        <v>751</v>
      </c>
      <c r="K198" s="214" t="s">
        <v>3</v>
      </c>
      <c r="L198" s="214" t="s">
        <v>3</v>
      </c>
      <c r="M198" s="527"/>
      <c r="N198" s="212" t="s">
        <v>751</v>
      </c>
      <c r="O198" s="214" t="s">
        <v>3</v>
      </c>
      <c r="P198" s="214" t="s">
        <v>3</v>
      </c>
      <c r="Q198" s="527"/>
      <c r="R198" s="212" t="s">
        <v>751</v>
      </c>
      <c r="S198" s="214" t="s">
        <v>3</v>
      </c>
      <c r="T198" s="214" t="s">
        <v>3</v>
      </c>
      <c r="U198" s="527"/>
      <c r="V198" s="212" t="s">
        <v>751</v>
      </c>
      <c r="W198" s="214" t="s">
        <v>3</v>
      </c>
      <c r="X198" s="214" t="s">
        <v>3</v>
      </c>
      <c r="Y198" s="527"/>
      <c r="Z198" s="212" t="s">
        <v>751</v>
      </c>
      <c r="AA198" s="214" t="s">
        <v>3</v>
      </c>
      <c r="AB198" s="214" t="s">
        <v>3</v>
      </c>
      <c r="AC198" s="527"/>
      <c r="AD198" s="212" t="s">
        <v>751</v>
      </c>
      <c r="AE198" s="214" t="s">
        <v>3</v>
      </c>
      <c r="AF198" s="214" t="s">
        <v>3</v>
      </c>
      <c r="AG198" s="527"/>
      <c r="AH198" s="212" t="s">
        <v>751</v>
      </c>
      <c r="AI198" s="214" t="s">
        <v>3</v>
      </c>
      <c r="AJ198" s="214" t="s">
        <v>3</v>
      </c>
    </row>
  </sheetData>
  <mergeCells count="1020">
    <mergeCell ref="J3:L3"/>
    <mergeCell ref="N3:P3"/>
    <mergeCell ref="I4:I10"/>
    <mergeCell ref="M4:M10"/>
    <mergeCell ref="I12:I19"/>
    <mergeCell ref="K12:L12"/>
    <mergeCell ref="C19:D19"/>
    <mergeCell ref="A21:A22"/>
    <mergeCell ref="F3:H3"/>
    <mergeCell ref="E4:E10"/>
    <mergeCell ref="E12:E19"/>
    <mergeCell ref="G12:H12"/>
    <mergeCell ref="G13:H13"/>
    <mergeCell ref="G14:H14"/>
    <mergeCell ref="G15:H15"/>
    <mergeCell ref="G16:H16"/>
    <mergeCell ref="A4:A10"/>
    <mergeCell ref="B3:D3"/>
    <mergeCell ref="A12:A19"/>
    <mergeCell ref="S13:T13"/>
    <mergeCell ref="W13:X13"/>
    <mergeCell ref="S14:T14"/>
    <mergeCell ref="W14:X14"/>
    <mergeCell ref="S15:T15"/>
    <mergeCell ref="W15:X15"/>
    <mergeCell ref="I21:I22"/>
    <mergeCell ref="M21:M22"/>
    <mergeCell ref="R3:T3"/>
    <mergeCell ref="V3:X3"/>
    <mergeCell ref="Q4:Q10"/>
    <mergeCell ref="U4:U10"/>
    <mergeCell ref="Q12:Q19"/>
    <mergeCell ref="S12:T12"/>
    <mergeCell ref="U12:U19"/>
    <mergeCell ref="W12:X12"/>
    <mergeCell ref="K17:L17"/>
    <mergeCell ref="O17:P17"/>
    <mergeCell ref="K18:L18"/>
    <mergeCell ref="O18:P18"/>
    <mergeCell ref="K19:L19"/>
    <mergeCell ref="O19:P19"/>
    <mergeCell ref="M12:M19"/>
    <mergeCell ref="O12:P12"/>
    <mergeCell ref="K13:L13"/>
    <mergeCell ref="O13:P13"/>
    <mergeCell ref="K14:L14"/>
    <mergeCell ref="O14:P14"/>
    <mergeCell ref="K15:L15"/>
    <mergeCell ref="O15:P15"/>
    <mergeCell ref="K16:L16"/>
    <mergeCell ref="O16:P16"/>
    <mergeCell ref="A26:A32"/>
    <mergeCell ref="I26:I32"/>
    <mergeCell ref="M26:M32"/>
    <mergeCell ref="Q26:Q32"/>
    <mergeCell ref="U26:U32"/>
    <mergeCell ref="S19:T19"/>
    <mergeCell ref="W19:X19"/>
    <mergeCell ref="Q21:Q22"/>
    <mergeCell ref="U21:U22"/>
    <mergeCell ref="B25:D25"/>
    <mergeCell ref="F25:H25"/>
    <mergeCell ref="J25:L25"/>
    <mergeCell ref="N25:P25"/>
    <mergeCell ref="R25:T25"/>
    <mergeCell ref="V25:X25"/>
    <mergeCell ref="S16:T16"/>
    <mergeCell ref="W16:X16"/>
    <mergeCell ref="S17:T17"/>
    <mergeCell ref="W17:X17"/>
    <mergeCell ref="S18:T18"/>
    <mergeCell ref="W18:X18"/>
    <mergeCell ref="G17:H17"/>
    <mergeCell ref="G18:H18"/>
    <mergeCell ref="G19:H19"/>
    <mergeCell ref="E21:E22"/>
    <mergeCell ref="O39:P39"/>
    <mergeCell ref="S39:T39"/>
    <mergeCell ref="W39:X39"/>
    <mergeCell ref="C38:D38"/>
    <mergeCell ref="G38:H38"/>
    <mergeCell ref="K38:L38"/>
    <mergeCell ref="O38:P38"/>
    <mergeCell ref="S38:T38"/>
    <mergeCell ref="W38:X38"/>
    <mergeCell ref="G36:H36"/>
    <mergeCell ref="K36:L36"/>
    <mergeCell ref="O36:P36"/>
    <mergeCell ref="S36:T36"/>
    <mergeCell ref="W36:X36"/>
    <mergeCell ref="C37:D37"/>
    <mergeCell ref="G37:H37"/>
    <mergeCell ref="K37:L37"/>
    <mergeCell ref="O37:P37"/>
    <mergeCell ref="S37:T37"/>
    <mergeCell ref="M34:M41"/>
    <mergeCell ref="O34:P34"/>
    <mergeCell ref="Q34:Q41"/>
    <mergeCell ref="S34:T34"/>
    <mergeCell ref="U34:U41"/>
    <mergeCell ref="W34:X34"/>
    <mergeCell ref="O35:P35"/>
    <mergeCell ref="S35:T35"/>
    <mergeCell ref="W35:X35"/>
    <mergeCell ref="W37:X37"/>
    <mergeCell ref="V47:X47"/>
    <mergeCell ref="A43:A44"/>
    <mergeCell ref="E43:E44"/>
    <mergeCell ref="I43:I44"/>
    <mergeCell ref="M43:M44"/>
    <mergeCell ref="Q43:Q44"/>
    <mergeCell ref="U43:U44"/>
    <mergeCell ref="C41:D41"/>
    <mergeCell ref="G41:H41"/>
    <mergeCell ref="K41:L41"/>
    <mergeCell ref="O41:P41"/>
    <mergeCell ref="S41:T41"/>
    <mergeCell ref="W41:X41"/>
    <mergeCell ref="C40:D40"/>
    <mergeCell ref="G40:H40"/>
    <mergeCell ref="K40:L40"/>
    <mergeCell ref="O40:P40"/>
    <mergeCell ref="S40:T40"/>
    <mergeCell ref="W40:X40"/>
    <mergeCell ref="A34:A41"/>
    <mergeCell ref="C34:D34"/>
    <mergeCell ref="E34:E41"/>
    <mergeCell ref="G34:H34"/>
    <mergeCell ref="I34:I41"/>
    <mergeCell ref="K34:L34"/>
    <mergeCell ref="C35:D35"/>
    <mergeCell ref="G35:H35"/>
    <mergeCell ref="K35:L35"/>
    <mergeCell ref="C36:D36"/>
    <mergeCell ref="C39:D39"/>
    <mergeCell ref="G39:H39"/>
    <mergeCell ref="K39:L39"/>
    <mergeCell ref="G57:H57"/>
    <mergeCell ref="K57:L57"/>
    <mergeCell ref="C58:D58"/>
    <mergeCell ref="A48:A54"/>
    <mergeCell ref="E48:E54"/>
    <mergeCell ref="I48:I54"/>
    <mergeCell ref="M48:M54"/>
    <mergeCell ref="Q48:Q54"/>
    <mergeCell ref="U48:U54"/>
    <mergeCell ref="B47:D47"/>
    <mergeCell ref="F47:H47"/>
    <mergeCell ref="J47:L47"/>
    <mergeCell ref="N47:P47"/>
    <mergeCell ref="R47:T47"/>
    <mergeCell ref="C60:D60"/>
    <mergeCell ref="G60:H60"/>
    <mergeCell ref="K60:L60"/>
    <mergeCell ref="O60:P60"/>
    <mergeCell ref="S60:T60"/>
    <mergeCell ref="W60:X60"/>
    <mergeCell ref="G58:H58"/>
    <mergeCell ref="K58:L58"/>
    <mergeCell ref="O58:P58"/>
    <mergeCell ref="S58:T58"/>
    <mergeCell ref="W58:X58"/>
    <mergeCell ref="C59:D59"/>
    <mergeCell ref="G59:H59"/>
    <mergeCell ref="K59:L59"/>
    <mergeCell ref="O59:P59"/>
    <mergeCell ref="S59:T59"/>
    <mergeCell ref="M56:M63"/>
    <mergeCell ref="O56:P56"/>
    <mergeCell ref="Q56:Q63"/>
    <mergeCell ref="S56:T56"/>
    <mergeCell ref="U56:U63"/>
    <mergeCell ref="W56:X56"/>
    <mergeCell ref="O57:P57"/>
    <mergeCell ref="S57:T57"/>
    <mergeCell ref="W57:X57"/>
    <mergeCell ref="W59:X59"/>
    <mergeCell ref="C63:D63"/>
    <mergeCell ref="G63:H63"/>
    <mergeCell ref="K63:L63"/>
    <mergeCell ref="O63:P63"/>
    <mergeCell ref="S63:T63"/>
    <mergeCell ref="W63:X63"/>
    <mergeCell ref="C62:D62"/>
    <mergeCell ref="G62:H62"/>
    <mergeCell ref="K62:L62"/>
    <mergeCell ref="O62:P62"/>
    <mergeCell ref="S62:T62"/>
    <mergeCell ref="W62:X62"/>
    <mergeCell ref="C61:D61"/>
    <mergeCell ref="G61:H61"/>
    <mergeCell ref="K61:L61"/>
    <mergeCell ref="O61:P61"/>
    <mergeCell ref="S61:T61"/>
    <mergeCell ref="W61:X61"/>
    <mergeCell ref="A70:A76"/>
    <mergeCell ref="E70:E76"/>
    <mergeCell ref="I70:I76"/>
    <mergeCell ref="M70:M76"/>
    <mergeCell ref="Q70:Q76"/>
    <mergeCell ref="U70:U76"/>
    <mergeCell ref="B69:D69"/>
    <mergeCell ref="F69:H69"/>
    <mergeCell ref="J69:L69"/>
    <mergeCell ref="N69:P69"/>
    <mergeCell ref="R69:T69"/>
    <mergeCell ref="V69:X69"/>
    <mergeCell ref="A65:A66"/>
    <mergeCell ref="E65:E66"/>
    <mergeCell ref="I65:I66"/>
    <mergeCell ref="M65:M66"/>
    <mergeCell ref="Q65:Q66"/>
    <mergeCell ref="U65:U66"/>
    <mergeCell ref="A56:A63"/>
    <mergeCell ref="C56:D56"/>
    <mergeCell ref="E56:E63"/>
    <mergeCell ref="G56:H56"/>
    <mergeCell ref="I56:I63"/>
    <mergeCell ref="K56:L56"/>
    <mergeCell ref="C57:D57"/>
    <mergeCell ref="O83:P83"/>
    <mergeCell ref="S83:T83"/>
    <mergeCell ref="W83:X83"/>
    <mergeCell ref="C82:D82"/>
    <mergeCell ref="G82:H82"/>
    <mergeCell ref="K82:L82"/>
    <mergeCell ref="O82:P82"/>
    <mergeCell ref="S82:T82"/>
    <mergeCell ref="W82:X82"/>
    <mergeCell ref="G80:H80"/>
    <mergeCell ref="K80:L80"/>
    <mergeCell ref="O80:P80"/>
    <mergeCell ref="S80:T80"/>
    <mergeCell ref="W80:X80"/>
    <mergeCell ref="C81:D81"/>
    <mergeCell ref="G81:H81"/>
    <mergeCell ref="K81:L81"/>
    <mergeCell ref="O81:P81"/>
    <mergeCell ref="S81:T81"/>
    <mergeCell ref="M78:M85"/>
    <mergeCell ref="O78:P78"/>
    <mergeCell ref="Q78:Q85"/>
    <mergeCell ref="S78:T78"/>
    <mergeCell ref="U78:U85"/>
    <mergeCell ref="W78:X78"/>
    <mergeCell ref="O79:P79"/>
    <mergeCell ref="S79:T79"/>
    <mergeCell ref="W79:X79"/>
    <mergeCell ref="W81:X81"/>
    <mergeCell ref="V91:X91"/>
    <mergeCell ref="A87:A88"/>
    <mergeCell ref="E87:E88"/>
    <mergeCell ref="I87:I88"/>
    <mergeCell ref="M87:M88"/>
    <mergeCell ref="Q87:Q88"/>
    <mergeCell ref="U87:U88"/>
    <mergeCell ref="C85:D85"/>
    <mergeCell ref="G85:H85"/>
    <mergeCell ref="K85:L85"/>
    <mergeCell ref="O85:P85"/>
    <mergeCell ref="S85:T85"/>
    <mergeCell ref="W85:X85"/>
    <mergeCell ref="C84:D84"/>
    <mergeCell ref="G84:H84"/>
    <mergeCell ref="K84:L84"/>
    <mergeCell ref="O84:P84"/>
    <mergeCell ref="S84:T84"/>
    <mergeCell ref="W84:X84"/>
    <mergeCell ref="A78:A85"/>
    <mergeCell ref="C78:D78"/>
    <mergeCell ref="E78:E85"/>
    <mergeCell ref="G78:H78"/>
    <mergeCell ref="I78:I85"/>
    <mergeCell ref="K78:L78"/>
    <mergeCell ref="C79:D79"/>
    <mergeCell ref="G79:H79"/>
    <mergeCell ref="K79:L79"/>
    <mergeCell ref="C80:D80"/>
    <mergeCell ref="C83:D83"/>
    <mergeCell ref="G83:H83"/>
    <mergeCell ref="K83:L83"/>
    <mergeCell ref="G101:H101"/>
    <mergeCell ref="K101:L101"/>
    <mergeCell ref="C102:D102"/>
    <mergeCell ref="A92:A98"/>
    <mergeCell ref="E92:E98"/>
    <mergeCell ref="I92:I98"/>
    <mergeCell ref="M92:M98"/>
    <mergeCell ref="Q92:Q98"/>
    <mergeCell ref="U92:U98"/>
    <mergeCell ref="B91:D91"/>
    <mergeCell ref="F91:H91"/>
    <mergeCell ref="J91:L91"/>
    <mergeCell ref="N91:P91"/>
    <mergeCell ref="R91:T91"/>
    <mergeCell ref="C104:D104"/>
    <mergeCell ref="G104:H104"/>
    <mergeCell ref="K104:L104"/>
    <mergeCell ref="O104:P104"/>
    <mergeCell ref="S104:T104"/>
    <mergeCell ref="W104:X104"/>
    <mergeCell ref="G102:H102"/>
    <mergeCell ref="K102:L102"/>
    <mergeCell ref="O102:P102"/>
    <mergeCell ref="S102:T102"/>
    <mergeCell ref="W102:X102"/>
    <mergeCell ref="C103:D103"/>
    <mergeCell ref="G103:H103"/>
    <mergeCell ref="K103:L103"/>
    <mergeCell ref="O103:P103"/>
    <mergeCell ref="S103:T103"/>
    <mergeCell ref="M100:M107"/>
    <mergeCell ref="O100:P100"/>
    <mergeCell ref="Q100:Q107"/>
    <mergeCell ref="S100:T100"/>
    <mergeCell ref="U100:U107"/>
    <mergeCell ref="W100:X100"/>
    <mergeCell ref="O101:P101"/>
    <mergeCell ref="S101:T101"/>
    <mergeCell ref="W101:X101"/>
    <mergeCell ref="W103:X103"/>
    <mergeCell ref="C107:D107"/>
    <mergeCell ref="G107:H107"/>
    <mergeCell ref="K107:L107"/>
    <mergeCell ref="O107:P107"/>
    <mergeCell ref="S107:T107"/>
    <mergeCell ref="W107:X107"/>
    <mergeCell ref="C106:D106"/>
    <mergeCell ref="G106:H106"/>
    <mergeCell ref="K106:L106"/>
    <mergeCell ref="O106:P106"/>
    <mergeCell ref="S106:T106"/>
    <mergeCell ref="W106:X106"/>
    <mergeCell ref="C105:D105"/>
    <mergeCell ref="G105:H105"/>
    <mergeCell ref="K105:L105"/>
    <mergeCell ref="O105:P105"/>
    <mergeCell ref="S105:T105"/>
    <mergeCell ref="W105:X105"/>
    <mergeCell ref="A114:A120"/>
    <mergeCell ref="E114:E120"/>
    <mergeCell ref="I114:I120"/>
    <mergeCell ref="M114:M120"/>
    <mergeCell ref="Q114:Q120"/>
    <mergeCell ref="U114:U120"/>
    <mergeCell ref="B113:D113"/>
    <mergeCell ref="F113:H113"/>
    <mergeCell ref="J113:L113"/>
    <mergeCell ref="N113:P113"/>
    <mergeCell ref="R113:T113"/>
    <mergeCell ref="V113:X113"/>
    <mergeCell ref="A109:A110"/>
    <mergeCell ref="E109:E110"/>
    <mergeCell ref="I109:I110"/>
    <mergeCell ref="M109:M110"/>
    <mergeCell ref="Q109:Q110"/>
    <mergeCell ref="U109:U110"/>
    <mergeCell ref="A100:A107"/>
    <mergeCell ref="C100:D100"/>
    <mergeCell ref="E100:E107"/>
    <mergeCell ref="G100:H100"/>
    <mergeCell ref="I100:I107"/>
    <mergeCell ref="K100:L100"/>
    <mergeCell ref="C101:D101"/>
    <mergeCell ref="O127:P127"/>
    <mergeCell ref="S127:T127"/>
    <mergeCell ref="W127:X127"/>
    <mergeCell ref="C126:D126"/>
    <mergeCell ref="G126:H126"/>
    <mergeCell ref="K126:L126"/>
    <mergeCell ref="O126:P126"/>
    <mergeCell ref="S126:T126"/>
    <mergeCell ref="W126:X126"/>
    <mergeCell ref="G124:H124"/>
    <mergeCell ref="K124:L124"/>
    <mergeCell ref="O124:P124"/>
    <mergeCell ref="S124:T124"/>
    <mergeCell ref="W124:X124"/>
    <mergeCell ref="C125:D125"/>
    <mergeCell ref="G125:H125"/>
    <mergeCell ref="K125:L125"/>
    <mergeCell ref="O125:P125"/>
    <mergeCell ref="S125:T125"/>
    <mergeCell ref="M122:M129"/>
    <mergeCell ref="O122:P122"/>
    <mergeCell ref="Q122:Q129"/>
    <mergeCell ref="S122:T122"/>
    <mergeCell ref="U122:U129"/>
    <mergeCell ref="W122:X122"/>
    <mergeCell ref="O123:P123"/>
    <mergeCell ref="S123:T123"/>
    <mergeCell ref="W123:X123"/>
    <mergeCell ref="W125:X125"/>
    <mergeCell ref="V135:X135"/>
    <mergeCell ref="A131:A132"/>
    <mergeCell ref="E131:E132"/>
    <mergeCell ref="I131:I132"/>
    <mergeCell ref="M131:M132"/>
    <mergeCell ref="Q131:Q132"/>
    <mergeCell ref="U131:U132"/>
    <mergeCell ref="C129:D129"/>
    <mergeCell ref="G129:H129"/>
    <mergeCell ref="K129:L129"/>
    <mergeCell ref="O129:P129"/>
    <mergeCell ref="S129:T129"/>
    <mergeCell ref="W129:X129"/>
    <mergeCell ref="C128:D128"/>
    <mergeCell ref="G128:H128"/>
    <mergeCell ref="K128:L128"/>
    <mergeCell ref="O128:P128"/>
    <mergeCell ref="S128:T128"/>
    <mergeCell ref="W128:X128"/>
    <mergeCell ref="A122:A129"/>
    <mergeCell ref="C122:D122"/>
    <mergeCell ref="E122:E129"/>
    <mergeCell ref="G122:H122"/>
    <mergeCell ref="I122:I129"/>
    <mergeCell ref="K122:L122"/>
    <mergeCell ref="C123:D123"/>
    <mergeCell ref="G123:H123"/>
    <mergeCell ref="K123:L123"/>
    <mergeCell ref="C124:D124"/>
    <mergeCell ref="C127:D127"/>
    <mergeCell ref="G127:H127"/>
    <mergeCell ref="K127:L127"/>
    <mergeCell ref="G145:H145"/>
    <mergeCell ref="K145:L145"/>
    <mergeCell ref="C146:D146"/>
    <mergeCell ref="A136:A142"/>
    <mergeCell ref="E136:E142"/>
    <mergeCell ref="I136:I142"/>
    <mergeCell ref="M136:M142"/>
    <mergeCell ref="Q136:Q142"/>
    <mergeCell ref="U136:U142"/>
    <mergeCell ref="B135:D135"/>
    <mergeCell ref="F135:H135"/>
    <mergeCell ref="J135:L135"/>
    <mergeCell ref="N135:P135"/>
    <mergeCell ref="R135:T135"/>
    <mergeCell ref="C148:D148"/>
    <mergeCell ref="G148:H148"/>
    <mergeCell ref="K148:L148"/>
    <mergeCell ref="O148:P148"/>
    <mergeCell ref="S148:T148"/>
    <mergeCell ref="W148:X148"/>
    <mergeCell ref="G146:H146"/>
    <mergeCell ref="K146:L146"/>
    <mergeCell ref="O146:P146"/>
    <mergeCell ref="S146:T146"/>
    <mergeCell ref="W146:X146"/>
    <mergeCell ref="C147:D147"/>
    <mergeCell ref="G147:H147"/>
    <mergeCell ref="K147:L147"/>
    <mergeCell ref="O147:P147"/>
    <mergeCell ref="S147:T147"/>
    <mergeCell ref="M144:M151"/>
    <mergeCell ref="O144:P144"/>
    <mergeCell ref="Q144:Q151"/>
    <mergeCell ref="S144:T144"/>
    <mergeCell ref="U144:U151"/>
    <mergeCell ref="W144:X144"/>
    <mergeCell ref="O145:P145"/>
    <mergeCell ref="S145:T145"/>
    <mergeCell ref="W145:X145"/>
    <mergeCell ref="W147:X147"/>
    <mergeCell ref="C151:D151"/>
    <mergeCell ref="G151:H151"/>
    <mergeCell ref="K151:L151"/>
    <mergeCell ref="O151:P151"/>
    <mergeCell ref="S151:T151"/>
    <mergeCell ref="W151:X151"/>
    <mergeCell ref="C150:D150"/>
    <mergeCell ref="G150:H150"/>
    <mergeCell ref="K150:L150"/>
    <mergeCell ref="O150:P150"/>
    <mergeCell ref="S150:T150"/>
    <mergeCell ref="W150:X150"/>
    <mergeCell ref="C149:D149"/>
    <mergeCell ref="G149:H149"/>
    <mergeCell ref="K149:L149"/>
    <mergeCell ref="O149:P149"/>
    <mergeCell ref="S149:T149"/>
    <mergeCell ref="W149:X149"/>
    <mergeCell ref="A158:A164"/>
    <mergeCell ref="E158:E164"/>
    <mergeCell ref="I158:I164"/>
    <mergeCell ref="M158:M164"/>
    <mergeCell ref="Q158:Q164"/>
    <mergeCell ref="U158:U164"/>
    <mergeCell ref="B157:D157"/>
    <mergeCell ref="F157:H157"/>
    <mergeCell ref="J157:L157"/>
    <mergeCell ref="N157:P157"/>
    <mergeCell ref="R157:T157"/>
    <mergeCell ref="V157:X157"/>
    <mergeCell ref="A153:A154"/>
    <mergeCell ref="E153:E154"/>
    <mergeCell ref="I153:I154"/>
    <mergeCell ref="M153:M154"/>
    <mergeCell ref="Q153:Q154"/>
    <mergeCell ref="U153:U154"/>
    <mergeCell ref="A144:A151"/>
    <mergeCell ref="C144:D144"/>
    <mergeCell ref="E144:E151"/>
    <mergeCell ref="G144:H144"/>
    <mergeCell ref="I144:I151"/>
    <mergeCell ref="K144:L144"/>
    <mergeCell ref="C145:D145"/>
    <mergeCell ref="O171:P171"/>
    <mergeCell ref="S171:T171"/>
    <mergeCell ref="W171:X171"/>
    <mergeCell ref="C170:D170"/>
    <mergeCell ref="G170:H170"/>
    <mergeCell ref="K170:L170"/>
    <mergeCell ref="O170:P170"/>
    <mergeCell ref="S170:T170"/>
    <mergeCell ref="W170:X170"/>
    <mergeCell ref="G168:H168"/>
    <mergeCell ref="K168:L168"/>
    <mergeCell ref="O168:P168"/>
    <mergeCell ref="S168:T168"/>
    <mergeCell ref="W168:X168"/>
    <mergeCell ref="C169:D169"/>
    <mergeCell ref="G169:H169"/>
    <mergeCell ref="K169:L169"/>
    <mergeCell ref="O169:P169"/>
    <mergeCell ref="S169:T169"/>
    <mergeCell ref="M166:M173"/>
    <mergeCell ref="O166:P166"/>
    <mergeCell ref="Q166:Q173"/>
    <mergeCell ref="S166:T166"/>
    <mergeCell ref="U166:U173"/>
    <mergeCell ref="W166:X166"/>
    <mergeCell ref="O167:P167"/>
    <mergeCell ref="S167:T167"/>
    <mergeCell ref="W167:X167"/>
    <mergeCell ref="W169:X169"/>
    <mergeCell ref="V179:X179"/>
    <mergeCell ref="A175:A176"/>
    <mergeCell ref="E175:E176"/>
    <mergeCell ref="I175:I176"/>
    <mergeCell ref="M175:M176"/>
    <mergeCell ref="Q175:Q176"/>
    <mergeCell ref="U175:U176"/>
    <mergeCell ref="C173:D173"/>
    <mergeCell ref="G173:H173"/>
    <mergeCell ref="K173:L173"/>
    <mergeCell ref="O173:P173"/>
    <mergeCell ref="S173:T173"/>
    <mergeCell ref="W173:X173"/>
    <mergeCell ref="C172:D172"/>
    <mergeCell ref="G172:H172"/>
    <mergeCell ref="K172:L172"/>
    <mergeCell ref="O172:P172"/>
    <mergeCell ref="S172:T172"/>
    <mergeCell ref="W172:X172"/>
    <mergeCell ref="A166:A173"/>
    <mergeCell ref="C166:D166"/>
    <mergeCell ref="E166:E173"/>
    <mergeCell ref="G166:H166"/>
    <mergeCell ref="I166:I173"/>
    <mergeCell ref="K166:L166"/>
    <mergeCell ref="C167:D167"/>
    <mergeCell ref="G167:H167"/>
    <mergeCell ref="K167:L167"/>
    <mergeCell ref="C168:D168"/>
    <mergeCell ref="C171:D171"/>
    <mergeCell ref="G171:H171"/>
    <mergeCell ref="K171:L171"/>
    <mergeCell ref="A188:A195"/>
    <mergeCell ref="C188:D188"/>
    <mergeCell ref="E188:E195"/>
    <mergeCell ref="G188:H188"/>
    <mergeCell ref="I188:I195"/>
    <mergeCell ref="K188:L188"/>
    <mergeCell ref="C189:D189"/>
    <mergeCell ref="G189:H189"/>
    <mergeCell ref="K189:L189"/>
    <mergeCell ref="C190:D190"/>
    <mergeCell ref="A180:A186"/>
    <mergeCell ref="E180:E186"/>
    <mergeCell ref="I180:I186"/>
    <mergeCell ref="M180:M186"/>
    <mergeCell ref="Q180:Q186"/>
    <mergeCell ref="U180:U186"/>
    <mergeCell ref="B179:D179"/>
    <mergeCell ref="F179:H179"/>
    <mergeCell ref="J179:L179"/>
    <mergeCell ref="N179:P179"/>
    <mergeCell ref="R179:T179"/>
    <mergeCell ref="W193:X193"/>
    <mergeCell ref="C192:D192"/>
    <mergeCell ref="G192:H192"/>
    <mergeCell ref="K192:L192"/>
    <mergeCell ref="O192:P192"/>
    <mergeCell ref="S192:T192"/>
    <mergeCell ref="W192:X192"/>
    <mergeCell ref="G190:H190"/>
    <mergeCell ref="K190:L190"/>
    <mergeCell ref="O190:P190"/>
    <mergeCell ref="S190:T190"/>
    <mergeCell ref="W190:X190"/>
    <mergeCell ref="C191:D191"/>
    <mergeCell ref="G191:H191"/>
    <mergeCell ref="K191:L191"/>
    <mergeCell ref="O191:P191"/>
    <mergeCell ref="S191:T191"/>
    <mergeCell ref="M188:M195"/>
    <mergeCell ref="O188:P188"/>
    <mergeCell ref="Q188:Q195"/>
    <mergeCell ref="S188:T188"/>
    <mergeCell ref="U188:U195"/>
    <mergeCell ref="W188:X188"/>
    <mergeCell ref="O189:P189"/>
    <mergeCell ref="S189:T189"/>
    <mergeCell ref="W189:X189"/>
    <mergeCell ref="W191:X191"/>
    <mergeCell ref="J1:K1"/>
    <mergeCell ref="N1:O1"/>
    <mergeCell ref="R1:S1"/>
    <mergeCell ref="V1:W1"/>
    <mergeCell ref="F23:G23"/>
    <mergeCell ref="J23:K23"/>
    <mergeCell ref="N23:O23"/>
    <mergeCell ref="R23:S23"/>
    <mergeCell ref="V23:W23"/>
    <mergeCell ref="A197:A198"/>
    <mergeCell ref="E197:E198"/>
    <mergeCell ref="I197:I198"/>
    <mergeCell ref="M197:M198"/>
    <mergeCell ref="Q197:Q198"/>
    <mergeCell ref="U197:U198"/>
    <mergeCell ref="C195:D195"/>
    <mergeCell ref="G195:H195"/>
    <mergeCell ref="K195:L195"/>
    <mergeCell ref="O195:P195"/>
    <mergeCell ref="S195:T195"/>
    <mergeCell ref="W195:X195"/>
    <mergeCell ref="C194:D194"/>
    <mergeCell ref="G194:H194"/>
    <mergeCell ref="K194:L194"/>
    <mergeCell ref="O194:P194"/>
    <mergeCell ref="S194:T194"/>
    <mergeCell ref="W194:X194"/>
    <mergeCell ref="C193:D193"/>
    <mergeCell ref="G193:H193"/>
    <mergeCell ref="K193:L193"/>
    <mergeCell ref="O193:P193"/>
    <mergeCell ref="S193:T193"/>
    <mergeCell ref="AA15:AB15"/>
    <mergeCell ref="AA16:AB16"/>
    <mergeCell ref="AA17:AB17"/>
    <mergeCell ref="AA18:AB18"/>
    <mergeCell ref="AA19:AB19"/>
    <mergeCell ref="Y21:Y22"/>
    <mergeCell ref="J89:K89"/>
    <mergeCell ref="J111:K111"/>
    <mergeCell ref="J155:K155"/>
    <mergeCell ref="Z1:AA1"/>
    <mergeCell ref="Z3:AB3"/>
    <mergeCell ref="Y4:Y10"/>
    <mergeCell ref="Y12:Y19"/>
    <mergeCell ref="AA12:AB12"/>
    <mergeCell ref="AA13:AB13"/>
    <mergeCell ref="AA14:AB14"/>
    <mergeCell ref="B177:C177"/>
    <mergeCell ref="E27:E32"/>
    <mergeCell ref="F26:H26"/>
    <mergeCell ref="F45:G45"/>
    <mergeCell ref="F67:G67"/>
    <mergeCell ref="F89:G89"/>
    <mergeCell ref="F111:G111"/>
    <mergeCell ref="F133:G133"/>
    <mergeCell ref="B133:C133"/>
    <mergeCell ref="B1:C1"/>
    <mergeCell ref="B12:D12"/>
    <mergeCell ref="B67:C67"/>
    <mergeCell ref="B89:C89"/>
    <mergeCell ref="B111:C111"/>
    <mergeCell ref="B155:C155"/>
    <mergeCell ref="F1:G1"/>
    <mergeCell ref="AA60:AB60"/>
    <mergeCell ref="AA61:AB61"/>
    <mergeCell ref="AA62:AB62"/>
    <mergeCell ref="AA63:AB63"/>
    <mergeCell ref="Y65:Y66"/>
    <mergeCell ref="Z69:AB69"/>
    <mergeCell ref="AA40:AB40"/>
    <mergeCell ref="AA41:AB41"/>
    <mergeCell ref="Y43:Y44"/>
    <mergeCell ref="Z47:AB47"/>
    <mergeCell ref="Y48:Y54"/>
    <mergeCell ref="Y56:Y63"/>
    <mergeCell ref="AA56:AB56"/>
    <mergeCell ref="AA57:AB57"/>
    <mergeCell ref="AA58:AB58"/>
    <mergeCell ref="AA59:AB59"/>
    <mergeCell ref="Z23:AA23"/>
    <mergeCell ref="Z25:AB25"/>
    <mergeCell ref="Y26:Y32"/>
    <mergeCell ref="Y34:Y41"/>
    <mergeCell ref="AA34:AB34"/>
    <mergeCell ref="AA35:AB35"/>
    <mergeCell ref="AA36:AB36"/>
    <mergeCell ref="AA37:AB37"/>
    <mergeCell ref="AA38:AB38"/>
    <mergeCell ref="AA39:AB39"/>
    <mergeCell ref="Y87:Y88"/>
    <mergeCell ref="Z91:AB91"/>
    <mergeCell ref="Y92:Y98"/>
    <mergeCell ref="Y100:Y107"/>
    <mergeCell ref="AA100:AB100"/>
    <mergeCell ref="AA101:AB101"/>
    <mergeCell ref="AA102:AB102"/>
    <mergeCell ref="AA103:AB103"/>
    <mergeCell ref="AA104:AB104"/>
    <mergeCell ref="AA105:AB105"/>
    <mergeCell ref="Y70:Y76"/>
    <mergeCell ref="Y78:Y85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148:AB148"/>
    <mergeCell ref="AA149:AB149"/>
    <mergeCell ref="AA150:AB150"/>
    <mergeCell ref="AA151:AB151"/>
    <mergeCell ref="AA126:AB126"/>
    <mergeCell ref="AA127:AB127"/>
    <mergeCell ref="AA128:AB128"/>
    <mergeCell ref="AA129:AB129"/>
    <mergeCell ref="Y131:Y132"/>
    <mergeCell ref="Z135:AB135"/>
    <mergeCell ref="AA106:AB106"/>
    <mergeCell ref="AA107:AB107"/>
    <mergeCell ref="Y109:Y110"/>
    <mergeCell ref="Z113:AB113"/>
    <mergeCell ref="Y114:Y120"/>
    <mergeCell ref="Y122:Y129"/>
    <mergeCell ref="AA122:AB122"/>
    <mergeCell ref="AA123:AB123"/>
    <mergeCell ref="AA124:AB124"/>
    <mergeCell ref="AA125:AB125"/>
    <mergeCell ref="AA192:AB192"/>
    <mergeCell ref="AA193:AB193"/>
    <mergeCell ref="AA194:AB194"/>
    <mergeCell ref="AA195:AB195"/>
    <mergeCell ref="Y197:Y198"/>
    <mergeCell ref="AD1:AE1"/>
    <mergeCell ref="AE17:AF17"/>
    <mergeCell ref="AD23:AE23"/>
    <mergeCell ref="AE39:AF39"/>
    <mergeCell ref="AD47:AF47"/>
    <mergeCell ref="AA172:AB172"/>
    <mergeCell ref="AA173:AB173"/>
    <mergeCell ref="Y175:Y176"/>
    <mergeCell ref="Z179:AB179"/>
    <mergeCell ref="Y180:Y186"/>
    <mergeCell ref="Y188:Y195"/>
    <mergeCell ref="AA188:AB188"/>
    <mergeCell ref="AA189:AB189"/>
    <mergeCell ref="AA190:AB190"/>
    <mergeCell ref="AA191:AB191"/>
    <mergeCell ref="Y153:Y154"/>
    <mergeCell ref="Z157:AB157"/>
    <mergeCell ref="Y158:Y164"/>
    <mergeCell ref="Y166:Y173"/>
    <mergeCell ref="AA166:AB166"/>
    <mergeCell ref="AA167:AB167"/>
    <mergeCell ref="AA168:AB168"/>
    <mergeCell ref="AA169:AB169"/>
    <mergeCell ref="AA170:AB170"/>
    <mergeCell ref="AA171:AB171"/>
    <mergeCell ref="Y136:Y142"/>
    <mergeCell ref="Y144:Y151"/>
    <mergeCell ref="AI17:AJ17"/>
    <mergeCell ref="AE18:AF18"/>
    <mergeCell ref="AI18:AJ18"/>
    <mergeCell ref="AE19:AF19"/>
    <mergeCell ref="AI19:AJ19"/>
    <mergeCell ref="AC21:AC22"/>
    <mergeCell ref="AG21:AG22"/>
    <mergeCell ref="AI13:AJ13"/>
    <mergeCell ref="AE14:AF14"/>
    <mergeCell ref="AI14:AJ14"/>
    <mergeCell ref="AE15:AF15"/>
    <mergeCell ref="AI15:AJ15"/>
    <mergeCell ref="AE16:AF16"/>
    <mergeCell ref="AI16:AJ16"/>
    <mergeCell ref="AH1:AI1"/>
    <mergeCell ref="AD3:AF3"/>
    <mergeCell ref="AH3:AJ3"/>
    <mergeCell ref="AC4:AC10"/>
    <mergeCell ref="AG4:AG10"/>
    <mergeCell ref="AC12:AC19"/>
    <mergeCell ref="AE12:AF12"/>
    <mergeCell ref="AG12:AG19"/>
    <mergeCell ref="AI12:AJ12"/>
    <mergeCell ref="AE13:AF13"/>
    <mergeCell ref="AI35:AJ35"/>
    <mergeCell ref="AE36:AF36"/>
    <mergeCell ref="AI36:AJ36"/>
    <mergeCell ref="AE37:AF37"/>
    <mergeCell ref="AI37:AJ37"/>
    <mergeCell ref="AE38:AF38"/>
    <mergeCell ref="AI38:AJ38"/>
    <mergeCell ref="AH23:AI23"/>
    <mergeCell ref="AD25:AF25"/>
    <mergeCell ref="AH25:AJ25"/>
    <mergeCell ref="AC26:AC32"/>
    <mergeCell ref="AG26:AG32"/>
    <mergeCell ref="AC34:AC41"/>
    <mergeCell ref="AE34:AF34"/>
    <mergeCell ref="AG34:AG41"/>
    <mergeCell ref="AI34:AJ34"/>
    <mergeCell ref="AE35:AF35"/>
    <mergeCell ref="AH47:AJ47"/>
    <mergeCell ref="AC48:AC54"/>
    <mergeCell ref="AG48:AG54"/>
    <mergeCell ref="AC56:AC63"/>
    <mergeCell ref="AE56:AF56"/>
    <mergeCell ref="AG56:AG63"/>
    <mergeCell ref="AI56:AJ56"/>
    <mergeCell ref="AE57:AF57"/>
    <mergeCell ref="AI57:AJ57"/>
    <mergeCell ref="AE58:AF58"/>
    <mergeCell ref="AI39:AJ39"/>
    <mergeCell ref="AE40:AF40"/>
    <mergeCell ref="AI40:AJ40"/>
    <mergeCell ref="AE41:AF41"/>
    <mergeCell ref="AI41:AJ41"/>
    <mergeCell ref="AC43:AC44"/>
    <mergeCell ref="AG43:AG44"/>
    <mergeCell ref="AH69:AJ69"/>
    <mergeCell ref="AC70:AC76"/>
    <mergeCell ref="AG70:AG76"/>
    <mergeCell ref="AC78:AC85"/>
    <mergeCell ref="AE78:AF78"/>
    <mergeCell ref="AG78:AG85"/>
    <mergeCell ref="AI78:AJ78"/>
    <mergeCell ref="AE79:AF79"/>
    <mergeCell ref="AI79:AJ79"/>
    <mergeCell ref="AE62:AF62"/>
    <mergeCell ref="AI62:AJ62"/>
    <mergeCell ref="AE63:AF63"/>
    <mergeCell ref="AI63:AJ63"/>
    <mergeCell ref="AC65:AC66"/>
    <mergeCell ref="AG65:AG66"/>
    <mergeCell ref="AI58:AJ58"/>
    <mergeCell ref="AE59:AF59"/>
    <mergeCell ref="AI59:AJ59"/>
    <mergeCell ref="AE60:AF60"/>
    <mergeCell ref="AI60:AJ60"/>
    <mergeCell ref="AE61:AF61"/>
    <mergeCell ref="AI61:AJ61"/>
    <mergeCell ref="AG87:AG88"/>
    <mergeCell ref="AD91:AF91"/>
    <mergeCell ref="AH91:AJ91"/>
    <mergeCell ref="AC92:AC98"/>
    <mergeCell ref="AG92:AG98"/>
    <mergeCell ref="AE83:AF83"/>
    <mergeCell ref="AI83:AJ83"/>
    <mergeCell ref="AE84:AF84"/>
    <mergeCell ref="AI84:AJ84"/>
    <mergeCell ref="AE85:AF85"/>
    <mergeCell ref="AI85:AJ85"/>
    <mergeCell ref="AE80:AF80"/>
    <mergeCell ref="AI80:AJ80"/>
    <mergeCell ref="AE81:AF81"/>
    <mergeCell ref="AI81:AJ81"/>
    <mergeCell ref="AE82:AF82"/>
    <mergeCell ref="AI82:AJ82"/>
    <mergeCell ref="AG114:AG120"/>
    <mergeCell ref="AC122:AC129"/>
    <mergeCell ref="AE122:AF122"/>
    <mergeCell ref="AG122:AG129"/>
    <mergeCell ref="AI122:AJ122"/>
    <mergeCell ref="AE123:AF123"/>
    <mergeCell ref="AI123:AJ123"/>
    <mergeCell ref="AE124:AF124"/>
    <mergeCell ref="AI124:AJ124"/>
    <mergeCell ref="AE107:AF107"/>
    <mergeCell ref="AI107:AJ107"/>
    <mergeCell ref="AC109:AC110"/>
    <mergeCell ref="AG109:AG110"/>
    <mergeCell ref="AD113:AF113"/>
    <mergeCell ref="AH113:AJ113"/>
    <mergeCell ref="AE104:AF104"/>
    <mergeCell ref="AI104:AJ104"/>
    <mergeCell ref="AE105:AF105"/>
    <mergeCell ref="AI105:AJ105"/>
    <mergeCell ref="AE106:AF106"/>
    <mergeCell ref="AI106:AJ106"/>
    <mergeCell ref="AC100:AC107"/>
    <mergeCell ref="AE100:AF100"/>
    <mergeCell ref="AG100:AG107"/>
    <mergeCell ref="AI100:AJ100"/>
    <mergeCell ref="AE101:AF101"/>
    <mergeCell ref="AI101:AJ101"/>
    <mergeCell ref="AE102:AF102"/>
    <mergeCell ref="AI102:AJ102"/>
    <mergeCell ref="AE103:AF103"/>
    <mergeCell ref="AI103:AJ103"/>
    <mergeCell ref="AH135:AJ135"/>
    <mergeCell ref="AC136:AC142"/>
    <mergeCell ref="AG136:AG142"/>
    <mergeCell ref="AC144:AC151"/>
    <mergeCell ref="AE144:AF144"/>
    <mergeCell ref="AG144:AG151"/>
    <mergeCell ref="AI144:AJ144"/>
    <mergeCell ref="AE145:AF145"/>
    <mergeCell ref="AI145:AJ145"/>
    <mergeCell ref="AE128:AF128"/>
    <mergeCell ref="AI128:AJ128"/>
    <mergeCell ref="AE129:AF129"/>
    <mergeCell ref="AI129:AJ129"/>
    <mergeCell ref="AC131:AC132"/>
    <mergeCell ref="AG131:AG132"/>
    <mergeCell ref="AE125:AF125"/>
    <mergeCell ref="AI125:AJ125"/>
    <mergeCell ref="AE126:AF126"/>
    <mergeCell ref="AI126:AJ126"/>
    <mergeCell ref="AE127:AF127"/>
    <mergeCell ref="AI127:AJ127"/>
    <mergeCell ref="AG153:AG154"/>
    <mergeCell ref="AD157:AF157"/>
    <mergeCell ref="AH157:AJ157"/>
    <mergeCell ref="AC158:AC164"/>
    <mergeCell ref="AG158:AG164"/>
    <mergeCell ref="AE149:AF149"/>
    <mergeCell ref="AI149:AJ149"/>
    <mergeCell ref="AE150:AF150"/>
    <mergeCell ref="AI150:AJ150"/>
    <mergeCell ref="AE151:AF151"/>
    <mergeCell ref="AI151:AJ151"/>
    <mergeCell ref="AE146:AF146"/>
    <mergeCell ref="AI146:AJ146"/>
    <mergeCell ref="AE147:AF147"/>
    <mergeCell ref="AI147:AJ147"/>
    <mergeCell ref="AE148:AF148"/>
    <mergeCell ref="AI148:AJ148"/>
    <mergeCell ref="AI173:AJ173"/>
    <mergeCell ref="AC175:AC176"/>
    <mergeCell ref="AG175:AG176"/>
    <mergeCell ref="AD179:AF179"/>
    <mergeCell ref="AH179:AJ179"/>
    <mergeCell ref="AE170:AF170"/>
    <mergeCell ref="AI170:AJ170"/>
    <mergeCell ref="AE171:AF171"/>
    <mergeCell ref="AI171:AJ171"/>
    <mergeCell ref="AE172:AF172"/>
    <mergeCell ref="AI172:AJ172"/>
    <mergeCell ref="AC166:AC173"/>
    <mergeCell ref="AE166:AF166"/>
    <mergeCell ref="AG166:AG173"/>
    <mergeCell ref="AI166:AJ166"/>
    <mergeCell ref="AE167:AF167"/>
    <mergeCell ref="AI167:AJ167"/>
    <mergeCell ref="AE168:AF168"/>
    <mergeCell ref="AI168:AJ168"/>
    <mergeCell ref="AE169:AF169"/>
    <mergeCell ref="AI169:AJ169"/>
    <mergeCell ref="AE194:AF194"/>
    <mergeCell ref="AI194:AJ194"/>
    <mergeCell ref="AE195:AF195"/>
    <mergeCell ref="AI195:AJ195"/>
    <mergeCell ref="AC197:AC198"/>
    <mergeCell ref="AG197:AG198"/>
    <mergeCell ref="AE191:AF191"/>
    <mergeCell ref="AI191:AJ191"/>
    <mergeCell ref="AE192:AF192"/>
    <mergeCell ref="AI192:AJ192"/>
    <mergeCell ref="AE193:AF193"/>
    <mergeCell ref="AI193:AJ193"/>
    <mergeCell ref="AC180:AC186"/>
    <mergeCell ref="AG180:AG186"/>
    <mergeCell ref="AC188:AC195"/>
    <mergeCell ref="AE188:AF188"/>
    <mergeCell ref="AG188:AG195"/>
    <mergeCell ref="AI188:AJ188"/>
    <mergeCell ref="AE189:AF189"/>
    <mergeCell ref="AI189:AJ189"/>
    <mergeCell ref="AE190:AF190"/>
    <mergeCell ref="AI190:AJ190"/>
    <mergeCell ref="Z177:AA177"/>
    <mergeCell ref="AD45:AE45"/>
    <mergeCell ref="Z45:AA45"/>
    <mergeCell ref="Z67:AA67"/>
    <mergeCell ref="Z89:AA89"/>
    <mergeCell ref="Z111:AA111"/>
    <mergeCell ref="Z133:AA133"/>
    <mergeCell ref="Z155:AA155"/>
    <mergeCell ref="R177:S177"/>
    <mergeCell ref="V67:W67"/>
    <mergeCell ref="V89:W89"/>
    <mergeCell ref="V111:W111"/>
    <mergeCell ref="V133:W133"/>
    <mergeCell ref="V177:W177"/>
    <mergeCell ref="N45:O45"/>
    <mergeCell ref="N89:O89"/>
    <mergeCell ref="N133:O133"/>
    <mergeCell ref="N155:O155"/>
    <mergeCell ref="R89:S89"/>
    <mergeCell ref="R111:S111"/>
    <mergeCell ref="R133:S133"/>
    <mergeCell ref="R155:S155"/>
    <mergeCell ref="AE173:AF173"/>
    <mergeCell ref="AC153:AC154"/>
    <mergeCell ref="AD135:AF135"/>
    <mergeCell ref="AC114:AC120"/>
    <mergeCell ref="AC87:AC88"/>
    <mergeCell ref="AD69:AF69"/>
    <mergeCell ref="AA144:AB144"/>
    <mergeCell ref="AA145:AB145"/>
    <mergeCell ref="AA146:AB146"/>
    <mergeCell ref="AA147:AB147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1"/>
  <sheetViews>
    <sheetView tabSelected="1" topLeftCell="A23" workbookViewId="0">
      <selection activeCell="A27" sqref="A27:E31"/>
    </sheetView>
  </sheetViews>
  <sheetFormatPr defaultColWidth="19" defaultRowHeight="53.25" customHeight="1"/>
  <cols>
    <col min="1" max="16384" width="19" style="241"/>
  </cols>
  <sheetData>
    <row r="1" spans="1:5" ht="53.25" customHeight="1">
      <c r="A1" s="558" t="s">
        <v>1146</v>
      </c>
      <c r="B1" s="558"/>
      <c r="C1" s="558"/>
      <c r="D1" s="558"/>
      <c r="E1" s="558"/>
    </row>
    <row r="2" spans="1:5" ht="53.25" customHeight="1">
      <c r="A2" s="558"/>
      <c r="B2" s="558"/>
      <c r="C2" s="558"/>
      <c r="D2" s="558"/>
      <c r="E2" s="558"/>
    </row>
    <row r="3" spans="1:5" ht="53.25" customHeight="1">
      <c r="A3" s="557" t="s">
        <v>1150</v>
      </c>
      <c r="B3" s="557"/>
      <c r="C3" s="244" t="s">
        <v>1152</v>
      </c>
      <c r="D3" s="243"/>
      <c r="E3" s="243"/>
    </row>
    <row r="4" spans="1:5" ht="53.25" customHeight="1">
      <c r="A4" s="558" t="s">
        <v>1151</v>
      </c>
      <c r="B4" s="558"/>
      <c r="C4" s="558"/>
      <c r="D4" s="558"/>
      <c r="E4" s="558"/>
    </row>
    <row r="5" spans="1:5" ht="53.25" customHeight="1">
      <c r="A5" s="558"/>
      <c r="B5" s="558"/>
      <c r="C5" s="558"/>
      <c r="D5" s="558"/>
      <c r="E5" s="558"/>
    </row>
    <row r="6" spans="1:5" ht="53.25" customHeight="1">
      <c r="A6" s="559" t="str">
        <f>A3</f>
        <v>カフェインレスコーヒー</v>
      </c>
      <c r="B6" s="559"/>
      <c r="C6" s="559"/>
      <c r="D6" s="559"/>
      <c r="E6" s="559"/>
    </row>
    <row r="7" spans="1:5" ht="53.25" customHeight="1">
      <c r="A7" s="560" t="s">
        <v>1149</v>
      </c>
      <c r="B7" s="560"/>
      <c r="C7" s="560"/>
      <c r="D7" s="560"/>
      <c r="E7" s="560"/>
    </row>
    <row r="8" spans="1:5" ht="53.25" customHeight="1">
      <c r="A8" s="560"/>
      <c r="B8" s="560"/>
      <c r="C8" s="560"/>
      <c r="D8" s="560"/>
      <c r="E8" s="560"/>
    </row>
    <row r="9" spans="1:5" ht="53.25" customHeight="1">
      <c r="A9" s="560" t="s">
        <v>1149</v>
      </c>
      <c r="B9" s="560"/>
      <c r="C9" s="560"/>
      <c r="D9" s="560"/>
      <c r="E9" s="560"/>
    </row>
    <row r="10" spans="1:5" ht="53.25" customHeight="1">
      <c r="A10" s="560"/>
      <c r="B10" s="560"/>
      <c r="C10" s="560"/>
      <c r="D10" s="560"/>
      <c r="E10" s="560"/>
    </row>
    <row r="11" spans="1:5" ht="53.25" customHeight="1">
      <c r="A11" s="556" t="s">
        <v>1147</v>
      </c>
      <c r="B11" s="556"/>
      <c r="C11" s="556"/>
      <c r="D11" s="556"/>
      <c r="E11" s="556"/>
    </row>
    <row r="12" spans="1:5" ht="53.25" customHeight="1">
      <c r="A12" s="556"/>
      <c r="B12" s="556"/>
      <c r="C12" s="556"/>
      <c r="D12" s="556"/>
      <c r="E12" s="556"/>
    </row>
    <row r="13" spans="1:5" ht="53.25" customHeight="1">
      <c r="A13" s="556" t="s">
        <v>1147</v>
      </c>
      <c r="B13" s="556"/>
      <c r="C13" s="556"/>
      <c r="D13" s="556"/>
      <c r="E13" s="556"/>
    </row>
    <row r="14" spans="1:5" ht="53.25" customHeight="1">
      <c r="A14" s="556"/>
      <c r="B14" s="556"/>
      <c r="C14" s="556"/>
      <c r="D14" s="556"/>
      <c r="E14" s="556"/>
    </row>
    <row r="15" spans="1:5" ht="53.25" customHeight="1">
      <c r="A15" s="555" t="s">
        <v>1148</v>
      </c>
      <c r="B15" s="555"/>
      <c r="C15" s="242"/>
      <c r="D15" s="555" t="s">
        <v>1148</v>
      </c>
      <c r="E15" s="555"/>
    </row>
    <row r="16" spans="1:5" ht="53.25" customHeight="1">
      <c r="A16" s="555"/>
      <c r="B16" s="555"/>
      <c r="C16" s="242"/>
      <c r="D16" s="555"/>
      <c r="E16" s="555"/>
    </row>
    <row r="17" spans="1:5" ht="53.25" customHeight="1">
      <c r="A17" s="553" t="s">
        <v>1154</v>
      </c>
      <c r="B17" s="553"/>
      <c r="C17" s="553"/>
      <c r="D17" s="553"/>
      <c r="E17" s="553"/>
    </row>
    <row r="18" spans="1:5" ht="53.25" customHeight="1">
      <c r="A18" s="553"/>
      <c r="B18" s="553"/>
      <c r="C18" s="553"/>
      <c r="D18" s="553"/>
      <c r="E18" s="553"/>
    </row>
    <row r="19" spans="1:5" ht="53.25" customHeight="1">
      <c r="A19" s="553"/>
      <c r="B19" s="553"/>
      <c r="C19" s="553"/>
      <c r="D19" s="553"/>
      <c r="E19" s="553"/>
    </row>
    <row r="20" spans="1:5" ht="53.25" customHeight="1">
      <c r="A20" s="553"/>
      <c r="B20" s="553"/>
      <c r="C20" s="553"/>
      <c r="D20" s="553"/>
      <c r="E20" s="553"/>
    </row>
    <row r="21" spans="1:5" ht="53.25" customHeight="1">
      <c r="A21" s="553"/>
      <c r="B21" s="553"/>
      <c r="C21" s="553"/>
      <c r="D21" s="553"/>
      <c r="E21" s="553"/>
    </row>
    <row r="22" spans="1:5" ht="53.25" customHeight="1">
      <c r="A22" s="553" t="s">
        <v>1155</v>
      </c>
      <c r="B22" s="553"/>
      <c r="C22" s="553"/>
      <c r="D22" s="553"/>
      <c r="E22" s="553"/>
    </row>
    <row r="23" spans="1:5" ht="53.25" customHeight="1">
      <c r="A23" s="553"/>
      <c r="B23" s="553"/>
      <c r="C23" s="553"/>
      <c r="D23" s="553"/>
      <c r="E23" s="553"/>
    </row>
    <row r="24" spans="1:5" ht="53.25" customHeight="1">
      <c r="A24" s="553"/>
      <c r="B24" s="553"/>
      <c r="C24" s="553"/>
      <c r="D24" s="553"/>
      <c r="E24" s="553"/>
    </row>
    <row r="25" spans="1:5" ht="53.25" customHeight="1">
      <c r="A25" s="553"/>
      <c r="B25" s="553"/>
      <c r="C25" s="553"/>
      <c r="D25" s="553"/>
      <c r="E25" s="553"/>
    </row>
    <row r="26" spans="1:5" ht="53.25" customHeight="1">
      <c r="A26" s="553"/>
      <c r="B26" s="553"/>
      <c r="C26" s="553"/>
      <c r="D26" s="553"/>
      <c r="E26" s="553"/>
    </row>
    <row r="27" spans="1:5" ht="53.25" customHeight="1">
      <c r="A27" s="554" t="s">
        <v>1156</v>
      </c>
      <c r="B27" s="554"/>
      <c r="C27" s="554"/>
      <c r="D27" s="554"/>
      <c r="E27" s="554"/>
    </row>
    <row r="28" spans="1:5" ht="53.25" customHeight="1">
      <c r="A28" s="554"/>
      <c r="B28" s="554"/>
      <c r="C28" s="554"/>
      <c r="D28" s="554"/>
      <c r="E28" s="554"/>
    </row>
    <row r="29" spans="1:5" ht="53.25" customHeight="1">
      <c r="A29" s="554"/>
      <c r="B29" s="554"/>
      <c r="C29" s="554"/>
      <c r="D29" s="554"/>
      <c r="E29" s="554"/>
    </row>
    <row r="30" spans="1:5" ht="53.25" customHeight="1">
      <c r="A30" s="554"/>
      <c r="B30" s="554"/>
      <c r="C30" s="554"/>
      <c r="D30" s="554"/>
      <c r="E30" s="554"/>
    </row>
    <row r="31" spans="1:5" ht="53.25" customHeight="1">
      <c r="A31" s="554"/>
      <c r="B31" s="554"/>
      <c r="C31" s="554"/>
      <c r="D31" s="554"/>
      <c r="E31" s="554"/>
    </row>
  </sheetData>
  <mergeCells count="13">
    <mergeCell ref="A11:E12"/>
    <mergeCell ref="A13:E14"/>
    <mergeCell ref="A3:B3"/>
    <mergeCell ref="A1:E2"/>
    <mergeCell ref="A4:E5"/>
    <mergeCell ref="A6:E6"/>
    <mergeCell ref="A7:E8"/>
    <mergeCell ref="A9:E10"/>
    <mergeCell ref="A17:E21"/>
    <mergeCell ref="A22:E26"/>
    <mergeCell ref="A27:E31"/>
    <mergeCell ref="D15:E16"/>
    <mergeCell ref="A15:B16"/>
  </mergeCells>
  <phoneticPr fontId="2"/>
  <pageMargins left="0.51" right="0.16" top="0.22" bottom="0.1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神農会弁当 (2)</vt:lpstr>
      <vt:lpstr>FAX1 </vt:lpstr>
      <vt:lpstr>Sheet4</vt:lpstr>
      <vt:lpstr>領収書 (2)</vt:lpstr>
      <vt:lpstr>Sheet3</vt:lpstr>
      <vt:lpstr>領収書</vt:lpstr>
      <vt:lpstr>新人名簿</vt:lpstr>
      <vt:lpstr>2018</vt:lpstr>
      <vt:lpstr>名簿</vt:lpstr>
      <vt:lpstr>Sheet1 (2)</vt:lpstr>
      <vt:lpstr>2017神農会弁当</vt:lpstr>
      <vt:lpstr>Sheet2</vt:lpstr>
      <vt:lpstr>Sheet1</vt:lpstr>
      <vt:lpstr>Sheet5</vt:lpstr>
      <vt:lpstr>表紙</vt:lpstr>
      <vt:lpstr>神農会弁当 2018</vt:lpstr>
      <vt:lpstr>2018領収書 </vt:lpstr>
      <vt:lpstr>2018引換券</vt:lpstr>
      <vt:lpstr>FAX</vt:lpstr>
      <vt:lpstr>201経理</vt:lpstr>
      <vt:lpstr>バイト</vt:lpstr>
      <vt:lpstr>2018拍子 (2)</vt:lpstr>
      <vt:lpstr>なふだ2018 (2)</vt:lpstr>
      <vt:lpstr>なふだ2018</vt:lpstr>
      <vt:lpstr>2018拍子</vt:lpstr>
      <vt:lpstr>シール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2024-02-07T06:35:16Z</dcterms:modified>
</cp:coreProperties>
</file>