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shizu\OneDrive\ドキュメント\MEGA\厄神\"/>
    </mc:Choice>
  </mc:AlternateContent>
  <xr:revisionPtr revIDLastSave="0" documentId="13_ncr:1_{18AEF741-8974-4924-B51B-FAAB70391B5A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バイト" sheetId="4" r:id="rId1"/>
    <sheet name="現金ホームセンター・その他" sheetId="9" r:id="rId2"/>
    <sheet name="1" sheetId="1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9" l="1"/>
  <c r="I23" i="13"/>
  <c r="O22" i="13"/>
  <c r="I22" i="13"/>
  <c r="W21" i="13"/>
  <c r="O21" i="13"/>
  <c r="I21" i="13"/>
  <c r="P21" i="13" s="1"/>
  <c r="O19" i="13"/>
  <c r="W18" i="13"/>
  <c r="P18" i="13"/>
  <c r="X18" i="13" s="1"/>
  <c r="O18" i="13"/>
  <c r="I17" i="13"/>
  <c r="O16" i="13"/>
  <c r="I16" i="13"/>
  <c r="P15" i="13" s="1"/>
  <c r="Q15" i="13" s="1"/>
  <c r="W15" i="13"/>
  <c r="O15" i="13"/>
  <c r="I15" i="13"/>
  <c r="I14" i="13"/>
  <c r="O13" i="13"/>
  <c r="I13" i="13"/>
  <c r="W12" i="13"/>
  <c r="P12" i="13"/>
  <c r="X12" i="13" s="1"/>
  <c r="O12" i="13"/>
  <c r="I12" i="13"/>
  <c r="O10" i="13"/>
  <c r="I10" i="13"/>
  <c r="W9" i="13"/>
  <c r="O9" i="13"/>
  <c r="I9" i="13"/>
  <c r="I8" i="13"/>
  <c r="O7" i="13"/>
  <c r="I7" i="13"/>
  <c r="W6" i="13"/>
  <c r="O6" i="13"/>
  <c r="I6" i="13"/>
  <c r="I5" i="13"/>
  <c r="O4" i="13"/>
  <c r="I4" i="13"/>
  <c r="W3" i="13"/>
  <c r="O3" i="13"/>
  <c r="I3" i="13"/>
  <c r="P9" i="13" l="1"/>
  <c r="Q9" i="13" s="1"/>
  <c r="P6" i="13"/>
  <c r="X6" i="13" s="1"/>
  <c r="X21" i="13"/>
  <c r="Q21" i="13"/>
  <c r="Q6" i="13"/>
  <c r="P3" i="13"/>
  <c r="Q3" i="13" s="1"/>
  <c r="Q12" i="13"/>
  <c r="Q18" i="13"/>
  <c r="X15" i="13"/>
  <c r="X9" i="13"/>
  <c r="X3" i="13" l="1"/>
  <c r="W24" i="13" s="1"/>
  <c r="E30" i="9"/>
  <c r="B30" i="9"/>
  <c r="E34" i="9" l="1"/>
</calcChain>
</file>

<file path=xl/sharedStrings.xml><?xml version="1.0" encoding="utf-8"?>
<sst xmlns="http://schemas.openxmlformats.org/spreadsheetml/2006/main" count="679" uniqueCount="81">
  <si>
    <t>日付</t>
    <rPh sb="0" eb="2">
      <t>ヒヅケ</t>
    </rPh>
    <phoneticPr fontId="2"/>
  </si>
  <si>
    <t>用途</t>
    <rPh sb="0" eb="2">
      <t>ヨウト</t>
    </rPh>
    <phoneticPr fontId="2"/>
  </si>
  <si>
    <t>金額</t>
    <rPh sb="0" eb="2">
      <t>キンガク</t>
    </rPh>
    <phoneticPr fontId="2"/>
  </si>
  <si>
    <t>現金</t>
    <rPh sb="0" eb="2">
      <t>ゲンキン</t>
    </rPh>
    <phoneticPr fontId="2"/>
  </si>
  <si>
    <t>総合計</t>
    <rPh sb="0" eb="1">
      <t>ソウ</t>
    </rPh>
    <rPh sb="1" eb="3">
      <t>ゴウケイ</t>
    </rPh>
    <phoneticPr fontId="2"/>
  </si>
  <si>
    <t>　</t>
    <phoneticPr fontId="2"/>
  </si>
  <si>
    <t>タイムカード</t>
    <phoneticPr fontId="2"/>
  </si>
  <si>
    <t>開始時間～終了時間</t>
    <rPh sb="0" eb="2">
      <t>カイシ</t>
    </rPh>
    <rPh sb="2" eb="4">
      <t>ジカン</t>
    </rPh>
    <rPh sb="5" eb="7">
      <t>シュウリョウ</t>
    </rPh>
    <rPh sb="7" eb="9">
      <t>ジカン</t>
    </rPh>
    <phoneticPr fontId="2"/>
  </si>
  <si>
    <t>～</t>
    <phoneticPr fontId="2"/>
  </si>
  <si>
    <t>ＣＳＩＬｅａｄ</t>
    <phoneticPr fontId="2"/>
  </si>
  <si>
    <t>2023びわ湖　　　　　　大花火大会</t>
    <rPh sb="6" eb="7">
      <t>コ</t>
    </rPh>
    <rPh sb="13" eb="16">
      <t>ダイハナビ</t>
    </rPh>
    <rPh sb="16" eb="18">
      <t>タイカイ</t>
    </rPh>
    <phoneticPr fontId="2"/>
  </si>
  <si>
    <t>備考</t>
    <rPh sb="0" eb="2">
      <t>ビコウ</t>
    </rPh>
    <phoneticPr fontId="2"/>
  </si>
  <si>
    <t>積出（1.5）</t>
    <rPh sb="0" eb="2">
      <t>ツミダシ</t>
    </rPh>
    <phoneticPr fontId="2"/>
  </si>
  <si>
    <t>搬送（2）</t>
    <rPh sb="0" eb="2">
      <t>ハンソウ</t>
    </rPh>
    <phoneticPr fontId="2"/>
  </si>
  <si>
    <t>資料（0.5）</t>
    <rPh sb="0" eb="2">
      <t>シリョウ</t>
    </rPh>
    <phoneticPr fontId="2"/>
  </si>
  <si>
    <t>積出（1）</t>
    <rPh sb="0" eb="2">
      <t>ツミダシ</t>
    </rPh>
    <phoneticPr fontId="2"/>
  </si>
  <si>
    <t>堀井智司　殿</t>
    <rPh sb="0" eb="2">
      <t>ホリイ</t>
    </rPh>
    <rPh sb="2" eb="4">
      <t>トモシ</t>
    </rPh>
    <rPh sb="5" eb="6">
      <t>ドノ</t>
    </rPh>
    <phoneticPr fontId="2"/>
  </si>
  <si>
    <t>上代　学　殿</t>
    <rPh sb="0" eb="2">
      <t>ジョウダイ</t>
    </rPh>
    <rPh sb="3" eb="4">
      <t>ガク</t>
    </rPh>
    <rPh sb="5" eb="6">
      <t>ドノ</t>
    </rPh>
    <phoneticPr fontId="2"/>
  </si>
  <si>
    <t>派遣①　殿</t>
    <rPh sb="0" eb="2">
      <t>ハケン</t>
    </rPh>
    <rPh sb="4" eb="5">
      <t>ドノ</t>
    </rPh>
    <phoneticPr fontId="2"/>
  </si>
  <si>
    <t>岡本善信　殿</t>
    <rPh sb="0" eb="4">
      <t>オカモトヨシノブ</t>
    </rPh>
    <rPh sb="5" eb="6">
      <t>ドノ</t>
    </rPh>
    <phoneticPr fontId="2"/>
  </si>
  <si>
    <t>足立一人　殿</t>
    <rPh sb="0" eb="4">
      <t>アダチカズト</t>
    </rPh>
    <rPh sb="5" eb="6">
      <t>ドノ</t>
    </rPh>
    <phoneticPr fontId="2"/>
  </si>
  <si>
    <t>伊藤優希　殿</t>
    <rPh sb="0" eb="4">
      <t>イトウユウキ</t>
    </rPh>
    <rPh sb="5" eb="6">
      <t>ドノ</t>
    </rPh>
    <phoneticPr fontId="2"/>
  </si>
  <si>
    <t>森本静香　殿</t>
    <rPh sb="0" eb="2">
      <t>モリモト</t>
    </rPh>
    <rPh sb="2" eb="4">
      <t>シズカ</t>
    </rPh>
    <rPh sb="5" eb="6">
      <t>ドノ</t>
    </rPh>
    <phoneticPr fontId="2"/>
  </si>
  <si>
    <t>鴻斎とうちゃん　殿</t>
    <rPh sb="0" eb="2">
      <t>コウザイ</t>
    </rPh>
    <rPh sb="8" eb="9">
      <t>ドノ</t>
    </rPh>
    <phoneticPr fontId="2"/>
  </si>
  <si>
    <t>鴻齋かおり　殿</t>
    <rPh sb="0" eb="2">
      <t>コウザイ</t>
    </rPh>
    <rPh sb="6" eb="7">
      <t>ドノ</t>
    </rPh>
    <phoneticPr fontId="2"/>
  </si>
  <si>
    <t>派遣②　殿</t>
    <rPh sb="0" eb="2">
      <t>ハケン</t>
    </rPh>
    <rPh sb="4" eb="5">
      <t>ドノ</t>
    </rPh>
    <phoneticPr fontId="2"/>
  </si>
  <si>
    <t>派遣③　殿</t>
    <rPh sb="0" eb="2">
      <t>ハケン</t>
    </rPh>
    <rPh sb="4" eb="5">
      <t>ドノ</t>
    </rPh>
    <phoneticPr fontId="2"/>
  </si>
  <si>
    <t>派遣④　殿</t>
    <rPh sb="0" eb="2">
      <t>ハケン</t>
    </rPh>
    <rPh sb="4" eb="5">
      <t>ドノ</t>
    </rPh>
    <phoneticPr fontId="2"/>
  </si>
  <si>
    <t>堀井君推薦①　殿</t>
    <rPh sb="0" eb="2">
      <t>ホリイ</t>
    </rPh>
    <rPh sb="2" eb="3">
      <t>クン</t>
    </rPh>
    <rPh sb="3" eb="5">
      <t>スイセン</t>
    </rPh>
    <rPh sb="7" eb="8">
      <t>ドノ</t>
    </rPh>
    <phoneticPr fontId="2"/>
  </si>
  <si>
    <t>堀井君推薦②　殿</t>
    <rPh sb="0" eb="2">
      <t>ホリイ</t>
    </rPh>
    <rPh sb="2" eb="3">
      <t>クン</t>
    </rPh>
    <rPh sb="3" eb="5">
      <t>スイセン</t>
    </rPh>
    <rPh sb="7" eb="8">
      <t>ドノ</t>
    </rPh>
    <phoneticPr fontId="2"/>
  </si>
  <si>
    <t>堀井君推薦③　殿</t>
    <rPh sb="0" eb="2">
      <t>ホリイ</t>
    </rPh>
    <rPh sb="2" eb="3">
      <t>クン</t>
    </rPh>
    <rPh sb="3" eb="5">
      <t>スイセン</t>
    </rPh>
    <rPh sb="7" eb="8">
      <t>ドノ</t>
    </rPh>
    <phoneticPr fontId="2"/>
  </si>
  <si>
    <t>鴻斎娘　殿</t>
    <rPh sb="0" eb="2">
      <t>コウザイ</t>
    </rPh>
    <rPh sb="2" eb="3">
      <t>ムスメ</t>
    </rPh>
    <rPh sb="4" eb="5">
      <t>ドノ</t>
    </rPh>
    <phoneticPr fontId="2"/>
  </si>
  <si>
    <t>鴻斎娘婿　殿</t>
    <rPh sb="0" eb="2">
      <t>コウザイ</t>
    </rPh>
    <rPh sb="2" eb="3">
      <t>ムスメ</t>
    </rPh>
    <rPh sb="3" eb="4">
      <t>ムコ</t>
    </rPh>
    <rPh sb="5" eb="6">
      <t>ドノ</t>
    </rPh>
    <phoneticPr fontId="2"/>
  </si>
  <si>
    <t>　殿</t>
    <rPh sb="1" eb="2">
      <t>ドノ</t>
    </rPh>
    <phoneticPr fontId="2"/>
  </si>
  <si>
    <t>燃料</t>
    <rPh sb="0" eb="2">
      <t>ネンリョウ</t>
    </rPh>
    <phoneticPr fontId="2"/>
  </si>
  <si>
    <t>片付け（2）</t>
    <rPh sb="0" eb="2">
      <t>カタヅ</t>
    </rPh>
    <phoneticPr fontId="2"/>
  </si>
  <si>
    <t>片付け（1）</t>
    <rPh sb="0" eb="2">
      <t>カタヅ</t>
    </rPh>
    <phoneticPr fontId="2"/>
  </si>
  <si>
    <t>撤収(2)</t>
    <rPh sb="0" eb="2">
      <t>テッシュウ</t>
    </rPh>
    <phoneticPr fontId="2"/>
  </si>
  <si>
    <t>2024年宗佐厄神八幡神社厄除け大祭</t>
    <rPh sb="4" eb="5">
      <t>ネン</t>
    </rPh>
    <rPh sb="5" eb="7">
      <t>ソウサ</t>
    </rPh>
    <rPh sb="7" eb="9">
      <t>ヤクジン</t>
    </rPh>
    <rPh sb="9" eb="11">
      <t>ハチマン</t>
    </rPh>
    <rPh sb="11" eb="13">
      <t>ジンジャ</t>
    </rPh>
    <rPh sb="13" eb="15">
      <t>ヤクヨ</t>
    </rPh>
    <rPh sb="16" eb="18">
      <t>タイサイ</t>
    </rPh>
    <phoneticPr fontId="2"/>
  </si>
  <si>
    <t>トイレットペーパー</t>
    <phoneticPr fontId="2"/>
  </si>
  <si>
    <t>郵便</t>
    <rPh sb="0" eb="2">
      <t>ユウビン</t>
    </rPh>
    <phoneticPr fontId="2"/>
  </si>
  <si>
    <t>ヤマダ電機</t>
    <rPh sb="3" eb="5">
      <t>デンキ</t>
    </rPh>
    <phoneticPr fontId="2"/>
  </si>
  <si>
    <t>クリックポスト合計</t>
    <phoneticPr fontId="2"/>
  </si>
  <si>
    <t>アルバイト</t>
    <phoneticPr fontId="2"/>
  </si>
  <si>
    <t>2/17.18</t>
    <phoneticPr fontId="2"/>
  </si>
  <si>
    <t>宗佐厄神</t>
    <rPh sb="0" eb="4">
      <t>ソウサヤクジン</t>
    </rPh>
    <phoneticPr fontId="6"/>
  </si>
  <si>
    <t>アルバイト</t>
    <phoneticPr fontId="6"/>
  </si>
  <si>
    <t>氏名</t>
    <rPh sb="0" eb="2">
      <t>シメイ</t>
    </rPh>
    <phoneticPr fontId="6"/>
  </si>
  <si>
    <t>勤務</t>
    <rPh sb="0" eb="2">
      <t>キンム</t>
    </rPh>
    <phoneticPr fontId="6"/>
  </si>
  <si>
    <t>単価</t>
    <rPh sb="0" eb="2">
      <t>タンカ</t>
    </rPh>
    <phoneticPr fontId="6"/>
  </si>
  <si>
    <t>時間</t>
    <rPh sb="0" eb="2">
      <t>ジカン</t>
    </rPh>
    <phoneticPr fontId="6"/>
  </si>
  <si>
    <t>交通費</t>
    <rPh sb="0" eb="3">
      <t>コウツウヒ</t>
    </rPh>
    <phoneticPr fontId="6"/>
  </si>
  <si>
    <t>総支給額額</t>
    <rPh sb="0" eb="4">
      <t>ソウシキュウガク</t>
    </rPh>
    <rPh sb="4" eb="5">
      <t>ガク</t>
    </rPh>
    <phoneticPr fontId="6"/>
  </si>
  <si>
    <t>課税金額</t>
    <rPh sb="0" eb="2">
      <t>カゼイ</t>
    </rPh>
    <rPh sb="2" eb="4">
      <t>キンガク</t>
    </rPh>
    <phoneticPr fontId="6"/>
  </si>
  <si>
    <t>所得税</t>
    <rPh sb="0" eb="3">
      <t>ショトクゼイ</t>
    </rPh>
    <phoneticPr fontId="6"/>
  </si>
  <si>
    <t>雇用保険</t>
    <rPh sb="0" eb="4">
      <t>コヨウホケン</t>
    </rPh>
    <phoneticPr fontId="6"/>
  </si>
  <si>
    <t>市県民税</t>
    <rPh sb="0" eb="4">
      <t>シケンミンゼイ</t>
    </rPh>
    <phoneticPr fontId="6"/>
  </si>
  <si>
    <t>社会保険</t>
    <rPh sb="0" eb="4">
      <t>シャカイホケン</t>
    </rPh>
    <phoneticPr fontId="6"/>
  </si>
  <si>
    <t>控除合計</t>
    <rPh sb="0" eb="4">
      <t>コウジョゴウケイ</t>
    </rPh>
    <phoneticPr fontId="6"/>
  </si>
  <si>
    <t>支給金額</t>
    <rPh sb="0" eb="2">
      <t>シキュウ</t>
    </rPh>
    <rPh sb="2" eb="4">
      <t>キンガク</t>
    </rPh>
    <phoneticPr fontId="6"/>
  </si>
  <si>
    <t>中村　奉</t>
    <rPh sb="0" eb="2">
      <t>ナカムラ</t>
    </rPh>
    <rPh sb="3" eb="4">
      <t>ホウ</t>
    </rPh>
    <phoneticPr fontId="6"/>
  </si>
  <si>
    <t>H</t>
    <phoneticPr fontId="6"/>
  </si>
  <si>
    <t>06:00～22:00</t>
    <phoneticPr fontId="6"/>
  </si>
  <si>
    <t>個人</t>
    <rPh sb="0" eb="2">
      <t>コジン</t>
    </rPh>
    <phoneticPr fontId="6"/>
  </si>
  <si>
    <t>人</t>
    <rPh sb="0" eb="1">
      <t>ニン</t>
    </rPh>
    <phoneticPr fontId="6"/>
  </si>
  <si>
    <t>会社</t>
    <rPh sb="0" eb="2">
      <t>カイシャ</t>
    </rPh>
    <phoneticPr fontId="6"/>
  </si>
  <si>
    <t>同乗</t>
    <rPh sb="0" eb="2">
      <t>ドウジョウ</t>
    </rPh>
    <phoneticPr fontId="6"/>
  </si>
  <si>
    <t>寸志</t>
    <rPh sb="0" eb="2">
      <t>スンシ</t>
    </rPh>
    <phoneticPr fontId="6"/>
  </si>
  <si>
    <t>燃料</t>
    <rPh sb="0" eb="2">
      <t>ネンリョウ</t>
    </rPh>
    <phoneticPr fontId="6"/>
  </si>
  <si>
    <t>㎞</t>
    <phoneticPr fontId="6"/>
  </si>
  <si>
    <t>上代 学</t>
    <rPh sb="0" eb="2">
      <t>ジョウダイ</t>
    </rPh>
    <rPh sb="3" eb="4">
      <t>ガク</t>
    </rPh>
    <phoneticPr fontId="6"/>
  </si>
  <si>
    <t>小泉春翔</t>
    <rPh sb="0" eb="2">
      <t>コイズミ</t>
    </rPh>
    <rPh sb="2" eb="4">
      <t>ハルト</t>
    </rPh>
    <phoneticPr fontId="6"/>
  </si>
  <si>
    <t>増本由紀子</t>
    <rPh sb="0" eb="5">
      <t>マスモトユキコ</t>
    </rPh>
    <phoneticPr fontId="6"/>
  </si>
  <si>
    <t>10:00～17:00</t>
    <phoneticPr fontId="6"/>
  </si>
  <si>
    <t>宮内あゆみ</t>
    <rPh sb="0" eb="2">
      <t>ミヤウチ</t>
    </rPh>
    <phoneticPr fontId="6"/>
  </si>
  <si>
    <t>金森</t>
    <rPh sb="0" eb="2">
      <t>カナモリ</t>
    </rPh>
    <phoneticPr fontId="2"/>
  </si>
  <si>
    <t>金森</t>
    <rPh sb="0" eb="2">
      <t>カナモリ</t>
    </rPh>
    <phoneticPr fontId="6"/>
  </si>
  <si>
    <t>増本由紀子</t>
    <rPh sb="0" eb="5">
      <t>マスモトユキコ</t>
    </rPh>
    <phoneticPr fontId="2"/>
  </si>
  <si>
    <t>小泉春翔</t>
    <rPh sb="0" eb="2">
      <t>コイズミ</t>
    </rPh>
    <rPh sb="2" eb="4">
      <t>ハルト</t>
    </rPh>
    <phoneticPr fontId="2"/>
  </si>
  <si>
    <t>宮内あゆみ</t>
    <rPh sb="0" eb="2">
      <t>ミヤウチ</t>
    </rPh>
    <phoneticPr fontId="2"/>
  </si>
  <si>
    <t>上代　学</t>
    <rPh sb="0" eb="2">
      <t>ジョウダイ</t>
    </rPh>
    <rPh sb="3" eb="4">
      <t>マナ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</si>
</sst>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80" formatCode="[$¥-411]#,##0_);\([$¥-411]#,##0\)"/>
  </numFmts>
  <fonts count="11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明朝"/>
      <family val="1"/>
      <charset val="128"/>
    </font>
    <font>
      <b/>
      <sz val="11"/>
      <color theme="1"/>
      <name val="HG丸ｺﾞｼｯｸM-PRO"/>
      <family val="3"/>
      <charset val="128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b/>
      <sz val="14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153">
    <xf numFmtId="0" fontId="0" fillId="0" borderId="0" xfId="0"/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6" fontId="3" fillId="0" borderId="3" xfId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6" fontId="3" fillId="0" borderId="18" xfId="1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56" fontId="3" fillId="0" borderId="16" xfId="0" applyNumberFormat="1" applyFont="1" applyBorder="1" applyAlignment="1">
      <alignment horizontal="center" vertical="center"/>
    </xf>
    <xf numFmtId="56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56" fontId="3" fillId="0" borderId="1" xfId="0" applyNumberFormat="1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vertical="center"/>
    </xf>
    <xf numFmtId="0" fontId="3" fillId="0" borderId="24" xfId="0" applyFont="1" applyBorder="1" applyAlignment="1">
      <alignment horizontal="center" vertical="center"/>
    </xf>
    <xf numFmtId="20" fontId="3" fillId="0" borderId="22" xfId="0" applyNumberFormat="1" applyFont="1" applyBorder="1" applyAlignment="1">
      <alignment vertical="center"/>
    </xf>
    <xf numFmtId="20" fontId="3" fillId="0" borderId="24" xfId="0" applyNumberFormat="1" applyFont="1" applyBorder="1" applyAlignment="1">
      <alignment horizontal="left" vertical="center"/>
    </xf>
    <xf numFmtId="0" fontId="3" fillId="0" borderId="26" xfId="0" applyFont="1" applyBorder="1" applyAlignment="1">
      <alignment horizontal="center" vertical="center"/>
    </xf>
    <xf numFmtId="0" fontId="3" fillId="0" borderId="26" xfId="0" applyFont="1" applyBorder="1" applyAlignment="1">
      <alignment horizontal="right" vertical="center"/>
    </xf>
    <xf numFmtId="0" fontId="4" fillId="0" borderId="26" xfId="0" applyFont="1" applyBorder="1" applyAlignment="1">
      <alignment horizontal="right" vertical="center"/>
    </xf>
    <xf numFmtId="6" fontId="7" fillId="0" borderId="0" xfId="1" applyFont="1" applyAlignment="1">
      <alignment horizontal="center" vertical="center" shrinkToFit="1"/>
    </xf>
    <xf numFmtId="0" fontId="8" fillId="0" borderId="0" xfId="0" applyFont="1" applyAlignment="1">
      <alignment horizont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7" fillId="2" borderId="15" xfId="0" applyFont="1" applyFill="1" applyBorder="1" applyAlignment="1">
      <alignment horizontal="center" vertical="center" shrinkToFit="1"/>
    </xf>
    <xf numFmtId="6" fontId="7" fillId="2" borderId="29" xfId="1" applyFont="1" applyFill="1" applyBorder="1" applyAlignment="1">
      <alignment horizontal="center" vertical="center" shrinkToFit="1"/>
    </xf>
    <xf numFmtId="6" fontId="7" fillId="2" borderId="30" xfId="1" applyFont="1" applyFill="1" applyBorder="1" applyAlignment="1">
      <alignment horizontal="center" vertical="center" shrinkToFit="1"/>
    </xf>
    <xf numFmtId="0" fontId="7" fillId="2" borderId="31" xfId="0" applyFont="1" applyFill="1" applyBorder="1" applyAlignment="1">
      <alignment horizontal="center" vertical="center" shrinkToFit="1"/>
    </xf>
    <xf numFmtId="6" fontId="7" fillId="2" borderId="19" xfId="1" applyFont="1" applyFill="1" applyBorder="1" applyAlignment="1">
      <alignment horizontal="center" vertical="center" shrinkToFit="1"/>
    </xf>
    <xf numFmtId="6" fontId="7" fillId="2" borderId="20" xfId="1" applyFont="1" applyFill="1" applyBorder="1" applyAlignment="1">
      <alignment horizontal="center" vertical="center" shrinkToFit="1"/>
    </xf>
    <xf numFmtId="6" fontId="7" fillId="2" borderId="21" xfId="1" applyFont="1" applyFill="1" applyBorder="1" applyAlignment="1">
      <alignment horizontal="center" vertical="center" shrinkToFit="1"/>
    </xf>
    <xf numFmtId="0" fontId="7" fillId="2" borderId="29" xfId="0" applyFont="1" applyFill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0" fontId="7" fillId="0" borderId="32" xfId="0" applyFont="1" applyBorder="1" applyAlignment="1">
      <alignment horizontal="center" vertical="center" shrinkToFit="1"/>
    </xf>
    <xf numFmtId="0" fontId="8" fillId="0" borderId="33" xfId="0" applyFont="1" applyBorder="1" applyAlignment="1">
      <alignment shrinkToFit="1"/>
    </xf>
    <xf numFmtId="0" fontId="8" fillId="0" borderId="34" xfId="0" applyFont="1" applyBorder="1" applyAlignment="1">
      <alignment horizontal="left" shrinkToFit="1"/>
    </xf>
    <xf numFmtId="6" fontId="7" fillId="0" borderId="16" xfId="1" applyFont="1" applyBorder="1" applyAlignment="1">
      <alignment horizontal="center" vertical="center" shrinkToFit="1"/>
    </xf>
    <xf numFmtId="6" fontId="7" fillId="0" borderId="18" xfId="1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center" vertical="center" textRotation="255" shrinkToFit="1"/>
    </xf>
    <xf numFmtId="0" fontId="7" fillId="0" borderId="38" xfId="0" applyFont="1" applyBorder="1" applyAlignment="1">
      <alignment horizontal="center" vertical="center" shrinkToFit="1"/>
    </xf>
    <xf numFmtId="0" fontId="9" fillId="0" borderId="33" xfId="0" applyFont="1" applyBorder="1" applyAlignment="1">
      <alignment horizontal="left" textRotation="255" shrinkToFit="1"/>
    </xf>
    <xf numFmtId="6" fontId="7" fillId="0" borderId="17" xfId="1" applyFont="1" applyBorder="1" applyAlignment="1">
      <alignment horizontal="center" vertical="center" shrinkToFit="1"/>
    </xf>
    <xf numFmtId="6" fontId="7" fillId="0" borderId="27" xfId="1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8" fillId="0" borderId="24" xfId="0" applyFont="1" applyBorder="1" applyAlignment="1">
      <alignment shrinkToFit="1"/>
    </xf>
    <xf numFmtId="0" fontId="8" fillId="0" borderId="39" xfId="0" applyFont="1" applyBorder="1" applyAlignment="1">
      <alignment horizontal="left" shrinkToFit="1"/>
    </xf>
    <xf numFmtId="6" fontId="7" fillId="0" borderId="2" xfId="1" applyFont="1" applyBorder="1" applyAlignment="1">
      <alignment horizontal="center" vertical="center" shrinkToFit="1"/>
    </xf>
    <xf numFmtId="6" fontId="7" fillId="0" borderId="3" xfId="1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textRotation="255" shrinkToFit="1"/>
    </xf>
    <xf numFmtId="0" fontId="9" fillId="0" borderId="24" xfId="0" applyFont="1" applyBorder="1" applyAlignment="1">
      <alignment horizontal="left" textRotation="255" shrinkToFit="1"/>
    </xf>
    <xf numFmtId="6" fontId="7" fillId="2" borderId="2" xfId="1" applyFont="1" applyFill="1" applyBorder="1" applyAlignment="1">
      <alignment horizontal="center" vertical="center" shrinkToFit="1"/>
    </xf>
    <xf numFmtId="6" fontId="7" fillId="2" borderId="1" xfId="1" applyFont="1" applyFill="1" applyBorder="1" applyAlignment="1">
      <alignment horizontal="center" vertical="center" shrinkToFit="1"/>
    </xf>
    <xf numFmtId="6" fontId="7" fillId="2" borderId="3" xfId="1" applyFont="1" applyFill="1" applyBorder="1" applyAlignment="1">
      <alignment horizontal="center" vertical="center" shrinkToFit="1"/>
    </xf>
    <xf numFmtId="0" fontId="8" fillId="0" borderId="42" xfId="0" applyFont="1" applyBorder="1" applyAlignment="1">
      <alignment horizontal="center" vertical="center" shrinkToFit="1"/>
    </xf>
    <xf numFmtId="0" fontId="7" fillId="0" borderId="44" xfId="0" applyFont="1" applyBorder="1" applyAlignment="1">
      <alignment horizontal="center" vertical="center" shrinkToFit="1"/>
    </xf>
    <xf numFmtId="0" fontId="8" fillId="0" borderId="45" xfId="0" applyFont="1" applyBorder="1" applyAlignment="1">
      <alignment shrinkToFit="1"/>
    </xf>
    <xf numFmtId="0" fontId="8" fillId="0" borderId="46" xfId="0" applyFont="1" applyBorder="1" applyAlignment="1">
      <alignment horizontal="left" shrinkToFit="1"/>
    </xf>
    <xf numFmtId="6" fontId="7" fillId="0" borderId="42" xfId="1" applyFont="1" applyBorder="1" applyAlignment="1">
      <alignment horizontal="center" vertical="center" shrinkToFit="1"/>
    </xf>
    <xf numFmtId="6" fontId="7" fillId="0" borderId="43" xfId="1" applyFont="1" applyBorder="1" applyAlignment="1">
      <alignment horizontal="center" vertical="center" shrinkToFit="1"/>
    </xf>
    <xf numFmtId="0" fontId="9" fillId="0" borderId="42" xfId="0" applyFont="1" applyBorder="1" applyAlignment="1">
      <alignment horizontal="center" vertical="center" textRotation="255" shrinkToFit="1"/>
    </xf>
    <xf numFmtId="0" fontId="8" fillId="0" borderId="45" xfId="0" applyFont="1" applyBorder="1" applyAlignment="1">
      <alignment horizontal="center" shrinkToFit="1"/>
    </xf>
    <xf numFmtId="6" fontId="7" fillId="0" borderId="49" xfId="1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left" shrinkToFit="1"/>
    </xf>
    <xf numFmtId="6" fontId="3" fillId="0" borderId="3" xfId="0" applyNumberFormat="1" applyFont="1" applyBorder="1" applyAlignment="1">
      <alignment horizontal="center" vertical="center"/>
    </xf>
    <xf numFmtId="0" fontId="4" fillId="0" borderId="25" xfId="0" applyFont="1" applyBorder="1" applyAlignment="1">
      <alignment horizontal="right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6" fontId="3" fillId="0" borderId="14" xfId="1" applyFont="1" applyBorder="1" applyAlignment="1">
      <alignment horizontal="right" vertical="center"/>
    </xf>
    <xf numFmtId="6" fontId="3" fillId="0" borderId="15" xfId="1" applyFont="1" applyBorder="1" applyAlignment="1">
      <alignment horizontal="right" vertical="center"/>
    </xf>
    <xf numFmtId="6" fontId="3" fillId="0" borderId="14" xfId="0" applyNumberFormat="1" applyFont="1" applyBorder="1" applyAlignment="1">
      <alignment horizontal="right" vertical="center"/>
    </xf>
    <xf numFmtId="6" fontId="3" fillId="0" borderId="15" xfId="0" applyNumberFormat="1" applyFont="1" applyBorder="1" applyAlignment="1">
      <alignment horizontal="right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6" fontId="3" fillId="0" borderId="5" xfId="1" applyFont="1" applyBorder="1" applyAlignment="1">
      <alignment horizontal="center" vertical="center"/>
    </xf>
    <xf numFmtId="6" fontId="3" fillId="0" borderId="6" xfId="1" applyFont="1" applyBorder="1" applyAlignment="1">
      <alignment horizontal="center" vertical="center"/>
    </xf>
    <xf numFmtId="6" fontId="3" fillId="0" borderId="7" xfId="1" applyFont="1" applyBorder="1" applyAlignment="1">
      <alignment horizontal="center" vertical="center"/>
    </xf>
    <xf numFmtId="6" fontId="3" fillId="0" borderId="8" xfId="1" applyFont="1" applyBorder="1" applyAlignment="1">
      <alignment horizontal="center" vertical="center"/>
    </xf>
    <xf numFmtId="6" fontId="3" fillId="0" borderId="9" xfId="1" applyFont="1" applyBorder="1" applyAlignment="1">
      <alignment horizontal="center" vertical="center"/>
    </xf>
    <xf numFmtId="6" fontId="3" fillId="0" borderId="10" xfId="1" applyFont="1" applyBorder="1" applyAlignment="1">
      <alignment horizontal="center" vertical="center"/>
    </xf>
    <xf numFmtId="55" fontId="5" fillId="0" borderId="0" xfId="0" applyNumberFormat="1" applyFont="1" applyAlignment="1">
      <alignment horizontal="left" vertical="center" shrinkToFit="1"/>
    </xf>
    <xf numFmtId="0" fontId="5" fillId="0" borderId="0" xfId="0" applyFont="1" applyAlignment="1">
      <alignment horizontal="left" vertical="center" shrinkToFit="1"/>
    </xf>
    <xf numFmtId="6" fontId="7" fillId="0" borderId="4" xfId="1" applyFont="1" applyBorder="1" applyAlignment="1">
      <alignment horizontal="center" vertical="center" shrinkToFit="1"/>
    </xf>
    <xf numFmtId="0" fontId="8" fillId="2" borderId="19" xfId="0" applyFont="1" applyFill="1" applyBorder="1" applyAlignment="1">
      <alignment horizontal="center" vertical="center" shrinkToFit="1"/>
    </xf>
    <xf numFmtId="0" fontId="8" fillId="2" borderId="21" xfId="0" applyFont="1" applyFill="1" applyBorder="1" applyAlignment="1">
      <alignment horizontal="center" vertical="center" shrinkToFit="1"/>
    </xf>
    <xf numFmtId="0" fontId="8" fillId="2" borderId="20" xfId="0" applyFont="1" applyFill="1" applyBorder="1" applyAlignment="1">
      <alignment horizontal="center" vertical="center" shrinkToFit="1"/>
    </xf>
    <xf numFmtId="0" fontId="7" fillId="2" borderId="19" xfId="0" applyFont="1" applyFill="1" applyBorder="1" applyAlignment="1">
      <alignment horizontal="center" vertical="center" shrinkToFit="1"/>
    </xf>
    <xf numFmtId="0" fontId="7" fillId="2" borderId="21" xfId="0" applyFont="1" applyFill="1" applyBorder="1" applyAlignment="1">
      <alignment horizontal="center" vertical="center" shrinkToFit="1"/>
    </xf>
    <xf numFmtId="0" fontId="8" fillId="2" borderId="14" xfId="0" applyFont="1" applyFill="1" applyBorder="1" applyAlignment="1">
      <alignment horizontal="center" vertical="center" shrinkToFit="1"/>
    </xf>
    <xf numFmtId="0" fontId="8" fillId="2" borderId="28" xfId="0" applyFont="1" applyFill="1" applyBorder="1" applyAlignment="1">
      <alignment horizontal="center" vertical="center" shrinkToFit="1"/>
    </xf>
    <xf numFmtId="0" fontId="8" fillId="2" borderId="15" xfId="0" applyFont="1" applyFill="1" applyBorder="1" applyAlignment="1">
      <alignment horizontal="center" vertical="center" shrinkToFit="1"/>
    </xf>
    <xf numFmtId="0" fontId="8" fillId="3" borderId="16" xfId="0" applyFont="1" applyFill="1" applyBorder="1" applyAlignment="1">
      <alignment horizontal="center" vertical="center" shrinkToFit="1"/>
    </xf>
    <xf numFmtId="0" fontId="8" fillId="3" borderId="2" xfId="0" applyFont="1" applyFill="1" applyBorder="1" applyAlignment="1">
      <alignment horizontal="center" vertical="center" shrinkToFit="1"/>
    </xf>
    <xf numFmtId="0" fontId="8" fillId="3" borderId="42" xfId="0" applyFont="1" applyFill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3" xfId="0" applyFont="1" applyBorder="1" applyAlignment="1">
      <alignment horizontal="center" vertical="center" shrinkToFit="1"/>
    </xf>
    <xf numFmtId="6" fontId="7" fillId="0" borderId="35" xfId="1" applyFont="1" applyBorder="1" applyAlignment="1">
      <alignment horizontal="center" vertical="center" shrinkToFit="1"/>
    </xf>
    <xf numFmtId="6" fontId="7" fillId="0" borderId="36" xfId="1" applyFont="1" applyBorder="1" applyAlignment="1">
      <alignment horizontal="center" vertical="center" shrinkToFit="1"/>
    </xf>
    <xf numFmtId="6" fontId="7" fillId="0" borderId="37" xfId="1" applyFont="1" applyBorder="1" applyAlignment="1">
      <alignment horizontal="center" vertical="center" shrinkToFit="1"/>
    </xf>
    <xf numFmtId="6" fontId="7" fillId="0" borderId="41" xfId="1" applyFont="1" applyBorder="1" applyAlignment="1">
      <alignment horizontal="center" vertical="center" shrinkToFit="1"/>
    </xf>
    <xf numFmtId="6" fontId="7" fillId="0" borderId="48" xfId="1" applyFont="1" applyBorder="1" applyAlignment="1">
      <alignment horizontal="center" vertical="center" shrinkToFit="1"/>
    </xf>
    <xf numFmtId="0" fontId="7" fillId="2" borderId="14" xfId="0" applyFont="1" applyFill="1" applyBorder="1" applyAlignment="1">
      <alignment horizontal="center" vertical="center" shrinkToFit="1"/>
    </xf>
    <xf numFmtId="0" fontId="7" fillId="2" borderId="15" xfId="0" applyFont="1" applyFill="1" applyBorder="1" applyAlignment="1">
      <alignment horizontal="center" vertical="center" shrinkToFit="1"/>
    </xf>
    <xf numFmtId="6" fontId="7" fillId="0" borderId="12" xfId="0" applyNumberFormat="1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6" fontId="7" fillId="0" borderId="8" xfId="0" applyNumberFormat="1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6" fontId="7" fillId="0" borderId="40" xfId="1" applyFont="1" applyBorder="1" applyAlignment="1">
      <alignment horizontal="center" vertical="center" shrinkToFit="1"/>
    </xf>
    <xf numFmtId="6" fontId="7" fillId="0" borderId="39" xfId="1" applyFont="1" applyBorder="1" applyAlignment="1">
      <alignment horizontal="center" vertical="center" shrinkToFit="1"/>
    </xf>
    <xf numFmtId="6" fontId="7" fillId="0" borderId="47" xfId="1" applyFont="1" applyBorder="1" applyAlignment="1">
      <alignment horizontal="center" vertical="center" shrinkToFit="1"/>
    </xf>
    <xf numFmtId="6" fontId="7" fillId="0" borderId="46" xfId="1" applyFont="1" applyBorder="1" applyAlignment="1">
      <alignment horizontal="center" vertical="center" shrinkToFit="1"/>
    </xf>
    <xf numFmtId="0" fontId="8" fillId="4" borderId="16" xfId="0" applyFont="1" applyFill="1" applyBorder="1" applyAlignment="1">
      <alignment horizontal="center" vertical="center" shrinkToFit="1"/>
    </xf>
    <xf numFmtId="0" fontId="8" fillId="4" borderId="2" xfId="0" applyFont="1" applyFill="1" applyBorder="1" applyAlignment="1">
      <alignment horizontal="center" vertical="center" shrinkToFit="1"/>
    </xf>
    <xf numFmtId="0" fontId="8" fillId="4" borderId="42" xfId="0" applyFont="1" applyFill="1" applyBorder="1" applyAlignment="1">
      <alignment horizontal="center" vertical="center" shrinkToFit="1"/>
    </xf>
    <xf numFmtId="6" fontId="7" fillId="0" borderId="33" xfId="1" applyFont="1" applyBorder="1" applyAlignment="1">
      <alignment horizontal="center" vertical="center" shrinkToFit="1"/>
    </xf>
    <xf numFmtId="6" fontId="7" fillId="0" borderId="24" xfId="1" applyFont="1" applyBorder="1" applyAlignment="1">
      <alignment horizontal="center" vertical="center" shrinkToFit="1"/>
    </xf>
    <xf numFmtId="6" fontId="7" fillId="0" borderId="45" xfId="1" applyFont="1" applyBorder="1" applyAlignment="1">
      <alignment horizontal="center" vertical="center" shrinkToFit="1"/>
    </xf>
    <xf numFmtId="0" fontId="8" fillId="5" borderId="16" xfId="0" applyFont="1" applyFill="1" applyBorder="1" applyAlignment="1">
      <alignment horizontal="center" vertical="center" shrinkToFit="1"/>
    </xf>
    <xf numFmtId="0" fontId="8" fillId="5" borderId="2" xfId="0" applyFont="1" applyFill="1" applyBorder="1" applyAlignment="1">
      <alignment horizontal="center" vertical="center" shrinkToFit="1"/>
    </xf>
    <xf numFmtId="0" fontId="8" fillId="5" borderId="42" xfId="0" applyFont="1" applyFill="1" applyBorder="1" applyAlignment="1">
      <alignment horizontal="center" vertical="center" shrinkToFit="1"/>
    </xf>
    <xf numFmtId="0" fontId="8" fillId="6" borderId="16" xfId="0" applyFont="1" applyFill="1" applyBorder="1" applyAlignment="1">
      <alignment horizontal="center" vertical="center" shrinkToFit="1"/>
    </xf>
    <xf numFmtId="0" fontId="8" fillId="6" borderId="2" xfId="0" applyFont="1" applyFill="1" applyBorder="1" applyAlignment="1">
      <alignment horizontal="center" vertical="center" shrinkToFit="1"/>
    </xf>
    <xf numFmtId="0" fontId="8" fillId="6" borderId="42" xfId="0" applyFont="1" applyFill="1" applyBorder="1" applyAlignment="1">
      <alignment horizontal="center" vertical="center" shrinkToFit="1"/>
    </xf>
    <xf numFmtId="6" fontId="7" fillId="0" borderId="40" xfId="1" applyFont="1" applyBorder="1" applyAlignment="1">
      <alignment vertical="center" shrinkToFit="1"/>
    </xf>
    <xf numFmtId="6" fontId="7" fillId="0" borderId="39" xfId="1" applyFont="1" applyBorder="1" applyAlignment="1">
      <alignment vertical="center" shrinkToFit="1"/>
    </xf>
    <xf numFmtId="6" fontId="7" fillId="0" borderId="47" xfId="1" applyFont="1" applyBorder="1" applyAlignment="1">
      <alignment vertical="center" shrinkToFit="1"/>
    </xf>
    <xf numFmtId="6" fontId="7" fillId="0" borderId="46" xfId="1" applyFont="1" applyBorder="1" applyAlignment="1">
      <alignment vertical="center" shrinkToFit="1"/>
    </xf>
    <xf numFmtId="6" fontId="10" fillId="0" borderId="5" xfId="0" applyNumberFormat="1" applyFont="1" applyBorder="1" applyAlignment="1">
      <alignment horizontal="right" vertical="center" shrinkToFit="1"/>
    </xf>
    <xf numFmtId="6" fontId="10" fillId="0" borderId="6" xfId="0" applyNumberFormat="1" applyFont="1" applyBorder="1" applyAlignment="1">
      <alignment horizontal="right" vertical="center" shrinkToFit="1"/>
    </xf>
    <xf numFmtId="6" fontId="10" fillId="0" borderId="9" xfId="0" applyNumberFormat="1" applyFont="1" applyBorder="1" applyAlignment="1">
      <alignment horizontal="right" vertical="center" shrinkToFit="1"/>
    </xf>
    <xf numFmtId="6" fontId="10" fillId="0" borderId="10" xfId="0" applyNumberFormat="1" applyFont="1" applyBorder="1" applyAlignment="1">
      <alignment horizontal="right" vertical="center" shrinkToFit="1"/>
    </xf>
    <xf numFmtId="0" fontId="8" fillId="0" borderId="0" xfId="0" applyFont="1" applyAlignment="1">
      <alignment horizontal="center" shrinkToFit="1"/>
    </xf>
    <xf numFmtId="0" fontId="5" fillId="0" borderId="18" xfId="0" applyFont="1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0" fontId="5" fillId="0" borderId="43" xfId="0" applyFont="1" applyBorder="1" applyAlignment="1">
      <alignment vertical="center" shrinkToFit="1"/>
    </xf>
    <xf numFmtId="180" fontId="3" fillId="0" borderId="3" xfId="0" applyNumberFormat="1" applyFont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E9E62-E306-47FA-BE0F-EA80E80C76F3}">
  <dimension ref="A1:V144"/>
  <sheetViews>
    <sheetView topLeftCell="A49" workbookViewId="0">
      <selection activeCell="L54" sqref="L54"/>
    </sheetView>
  </sheetViews>
  <sheetFormatPr defaultColWidth="8.125" defaultRowHeight="23.25" customHeight="1"/>
  <cols>
    <col min="1" max="1" width="8.625" style="16" customWidth="1"/>
    <col min="2" max="2" width="8.75" style="16" customWidth="1"/>
    <col min="3" max="3" width="2.375" style="3" customWidth="1"/>
    <col min="4" max="4" width="8.75" style="16" customWidth="1"/>
    <col min="5" max="5" width="12.5" style="3" customWidth="1"/>
    <col min="6" max="6" width="2.5" style="3" customWidth="1"/>
    <col min="7" max="7" width="2.5" style="16" customWidth="1"/>
    <col min="8" max="8" width="8.5" style="16" bestFit="1" customWidth="1"/>
    <col min="9" max="9" width="8.75" style="16" customWidth="1"/>
    <col min="10" max="10" width="2.375" style="3" customWidth="1"/>
    <col min="11" max="11" width="8.75" style="16" customWidth="1"/>
    <col min="12" max="12" width="12.625" style="3" customWidth="1"/>
    <col min="13" max="13" width="2.5" style="3" customWidth="1"/>
    <col min="14" max="14" width="2.5" style="16" customWidth="1"/>
    <col min="15" max="15" width="8.125" style="16"/>
    <col min="16" max="16" width="8.75" style="16" customWidth="1"/>
    <col min="17" max="17" width="2.375" style="3" customWidth="1"/>
    <col min="18" max="18" width="8.75" style="16" customWidth="1"/>
    <col min="19" max="19" width="12.5" style="3" customWidth="1"/>
    <col min="20" max="16384" width="8.125" style="16"/>
  </cols>
  <sheetData>
    <row r="1" spans="1:19" ht="23.25" customHeight="1">
      <c r="A1" s="77" t="s">
        <v>6</v>
      </c>
      <c r="B1" s="77"/>
      <c r="C1" s="77"/>
      <c r="D1" s="77"/>
      <c r="E1" s="77"/>
      <c r="F1" s="24"/>
      <c r="H1" s="77" t="s">
        <v>6</v>
      </c>
      <c r="I1" s="77"/>
      <c r="J1" s="77"/>
      <c r="K1" s="77"/>
      <c r="L1" s="77"/>
      <c r="M1" s="24"/>
      <c r="O1" s="77" t="s">
        <v>6</v>
      </c>
      <c r="P1" s="77"/>
      <c r="Q1" s="77"/>
      <c r="R1" s="77"/>
      <c r="S1" s="77"/>
    </row>
    <row r="2" spans="1:19" ht="36.75" customHeight="1">
      <c r="A2" s="78" t="s">
        <v>10</v>
      </c>
      <c r="B2" s="78"/>
      <c r="C2" s="79" t="s">
        <v>22</v>
      </c>
      <c r="D2" s="79"/>
      <c r="E2" s="79"/>
      <c r="F2" s="25"/>
      <c r="H2" s="78" t="s">
        <v>10</v>
      </c>
      <c r="I2" s="78"/>
      <c r="J2" s="79" t="s">
        <v>23</v>
      </c>
      <c r="K2" s="79"/>
      <c r="L2" s="79"/>
      <c r="M2" s="25"/>
      <c r="O2" s="78" t="s">
        <v>10</v>
      </c>
      <c r="P2" s="78"/>
      <c r="Q2" s="79" t="s">
        <v>24</v>
      </c>
      <c r="R2" s="79"/>
      <c r="S2" s="79"/>
    </row>
    <row r="3" spans="1:19" ht="23.25" customHeight="1">
      <c r="A3" s="5" t="s">
        <v>0</v>
      </c>
      <c r="B3" s="74" t="s">
        <v>7</v>
      </c>
      <c r="C3" s="75"/>
      <c r="D3" s="76"/>
      <c r="E3" s="5" t="s">
        <v>11</v>
      </c>
      <c r="F3" s="24"/>
      <c r="H3" s="5" t="s">
        <v>0</v>
      </c>
      <c r="I3" s="74" t="s">
        <v>7</v>
      </c>
      <c r="J3" s="75"/>
      <c r="K3" s="76"/>
      <c r="L3" s="5" t="s">
        <v>11</v>
      </c>
      <c r="M3" s="24"/>
      <c r="O3" s="5" t="s">
        <v>0</v>
      </c>
      <c r="P3" s="74" t="s">
        <v>7</v>
      </c>
      <c r="Q3" s="75"/>
      <c r="R3" s="76"/>
      <c r="S3" s="5" t="s">
        <v>11</v>
      </c>
    </row>
    <row r="4" spans="1:19" ht="23.25" customHeight="1">
      <c r="A4" s="17">
        <v>45114</v>
      </c>
      <c r="B4" s="22">
        <v>0.33333333333333331</v>
      </c>
      <c r="C4" s="19" t="s">
        <v>8</v>
      </c>
      <c r="D4" s="23">
        <v>0.70833333333333337</v>
      </c>
      <c r="E4" s="21" t="s">
        <v>12</v>
      </c>
      <c r="F4" s="24"/>
      <c r="H4" s="17">
        <v>45114</v>
      </c>
      <c r="I4" s="22">
        <v>0.33333333333333331</v>
      </c>
      <c r="J4" s="19" t="s">
        <v>8</v>
      </c>
      <c r="K4" s="23">
        <v>0.70833333333333337</v>
      </c>
      <c r="L4" s="21" t="s">
        <v>12</v>
      </c>
      <c r="M4" s="24"/>
      <c r="O4" s="17">
        <v>45114</v>
      </c>
      <c r="P4" s="22">
        <v>0.33333333333333331</v>
      </c>
      <c r="Q4" s="19" t="s">
        <v>8</v>
      </c>
      <c r="R4" s="23">
        <v>0.70833333333333337</v>
      </c>
      <c r="S4" s="21" t="s">
        <v>12</v>
      </c>
    </row>
    <row r="5" spans="1:19" ht="23.25" customHeight="1">
      <c r="A5" s="17">
        <v>45116</v>
      </c>
      <c r="B5" s="22">
        <v>0.33333333333333331</v>
      </c>
      <c r="C5" s="19" t="s">
        <v>8</v>
      </c>
      <c r="D5" s="23">
        <v>0.70833333333333337</v>
      </c>
      <c r="E5" s="21" t="s">
        <v>14</v>
      </c>
      <c r="F5" s="24"/>
      <c r="H5" s="17">
        <v>45115</v>
      </c>
      <c r="I5" s="22">
        <v>0.33333333333333331</v>
      </c>
      <c r="J5" s="19" t="s">
        <v>8</v>
      </c>
      <c r="K5" s="23">
        <v>0.70833333333333337</v>
      </c>
      <c r="L5" s="21" t="s">
        <v>13</v>
      </c>
      <c r="M5" s="24"/>
      <c r="O5" s="17">
        <v>45148</v>
      </c>
      <c r="P5" s="22">
        <v>0.33333333333333331</v>
      </c>
      <c r="Q5" s="19" t="s">
        <v>8</v>
      </c>
      <c r="R5" s="23">
        <v>0.70833333333333337</v>
      </c>
      <c r="S5" s="21" t="s">
        <v>12</v>
      </c>
    </row>
    <row r="6" spans="1:19" ht="23.25" customHeight="1">
      <c r="A6" s="17">
        <v>45117</v>
      </c>
      <c r="B6" s="22">
        <v>0.33333333333333331</v>
      </c>
      <c r="C6" s="19" t="s">
        <v>8</v>
      </c>
      <c r="D6" s="23">
        <v>0.70833333333333337</v>
      </c>
      <c r="E6" s="21" t="s">
        <v>14</v>
      </c>
      <c r="F6" s="24"/>
      <c r="H6" s="17">
        <v>45148</v>
      </c>
      <c r="I6" s="22">
        <v>0.33333333333333331</v>
      </c>
      <c r="J6" s="19" t="s">
        <v>8</v>
      </c>
      <c r="K6" s="23">
        <v>0.70833333333333337</v>
      </c>
      <c r="L6" s="21" t="s">
        <v>13</v>
      </c>
      <c r="M6" s="24"/>
      <c r="O6" s="17">
        <v>45149</v>
      </c>
      <c r="P6" s="22">
        <v>0.33333333333333331</v>
      </c>
      <c r="Q6" s="19" t="s">
        <v>8</v>
      </c>
      <c r="R6" s="23">
        <v>0.70833333333333337</v>
      </c>
      <c r="S6" s="21" t="s">
        <v>12</v>
      </c>
    </row>
    <row r="7" spans="1:19" ht="23.25" customHeight="1">
      <c r="A7" s="17"/>
      <c r="B7" s="18"/>
      <c r="C7" s="19" t="s">
        <v>8</v>
      </c>
      <c r="D7" s="20"/>
      <c r="E7" s="21"/>
      <c r="F7" s="24"/>
      <c r="H7" s="17">
        <v>45149</v>
      </c>
      <c r="I7" s="22">
        <v>0.33333333333333331</v>
      </c>
      <c r="J7" s="19" t="s">
        <v>8</v>
      </c>
      <c r="K7" s="23">
        <v>0.70833333333333337</v>
      </c>
      <c r="L7" s="21" t="s">
        <v>13</v>
      </c>
      <c r="M7" s="24"/>
      <c r="O7" s="17">
        <v>45150</v>
      </c>
      <c r="P7" s="22">
        <v>0.33333333333333331</v>
      </c>
      <c r="Q7" s="19" t="s">
        <v>8</v>
      </c>
      <c r="R7" s="23">
        <v>0.70833333333333337</v>
      </c>
      <c r="S7" s="21" t="s">
        <v>12</v>
      </c>
    </row>
    <row r="8" spans="1:19" ht="23.25" customHeight="1">
      <c r="A8" s="17"/>
      <c r="B8" s="18"/>
      <c r="C8" s="19" t="s">
        <v>8</v>
      </c>
      <c r="D8" s="20"/>
      <c r="E8" s="21"/>
      <c r="F8" s="24"/>
      <c r="H8" s="17">
        <v>45150</v>
      </c>
      <c r="I8" s="22">
        <v>0.33333333333333331</v>
      </c>
      <c r="J8" s="19" t="s">
        <v>8</v>
      </c>
      <c r="K8" s="23">
        <v>0.70833333333333337</v>
      </c>
      <c r="L8" s="21" t="s">
        <v>13</v>
      </c>
      <c r="M8" s="24"/>
      <c r="O8" s="17">
        <v>45151</v>
      </c>
      <c r="P8" s="22">
        <v>0.33333333333333331</v>
      </c>
      <c r="Q8" s="19" t="s">
        <v>8</v>
      </c>
      <c r="R8" s="23">
        <v>0.70833333333333337</v>
      </c>
      <c r="S8" s="21" t="s">
        <v>12</v>
      </c>
    </row>
    <row r="9" spans="1:19" ht="23.25" customHeight="1">
      <c r="A9" s="17"/>
      <c r="B9" s="18"/>
      <c r="C9" s="19" t="s">
        <v>8</v>
      </c>
      <c r="D9" s="20"/>
      <c r="E9" s="21"/>
      <c r="F9" s="24"/>
      <c r="H9" s="17">
        <v>45151</v>
      </c>
      <c r="I9" s="22">
        <v>0.33333333333333331</v>
      </c>
      <c r="J9" s="19" t="s">
        <v>8</v>
      </c>
      <c r="K9" s="23">
        <v>0.70833333333333337</v>
      </c>
      <c r="L9" s="21" t="s">
        <v>13</v>
      </c>
      <c r="M9" s="24"/>
      <c r="O9" s="17">
        <v>45152</v>
      </c>
      <c r="P9" s="22">
        <v>0.33333333333333331</v>
      </c>
      <c r="Q9" s="19" t="s">
        <v>8</v>
      </c>
      <c r="R9" s="23">
        <v>0.70833333333333337</v>
      </c>
      <c r="S9" s="21" t="s">
        <v>12</v>
      </c>
    </row>
    <row r="10" spans="1:19" ht="23.25" customHeight="1">
      <c r="A10" s="17"/>
      <c r="B10" s="18"/>
      <c r="C10" s="19" t="s">
        <v>8</v>
      </c>
      <c r="D10" s="20"/>
      <c r="E10" s="21"/>
      <c r="F10" s="24"/>
      <c r="H10" s="17">
        <v>45152</v>
      </c>
      <c r="I10" s="22">
        <v>0.33333333333333331</v>
      </c>
      <c r="J10" s="19" t="s">
        <v>8</v>
      </c>
      <c r="K10" s="23">
        <v>0.70833333333333337</v>
      </c>
      <c r="L10" s="21" t="s">
        <v>13</v>
      </c>
      <c r="M10" s="24"/>
      <c r="O10" s="17">
        <v>45153</v>
      </c>
      <c r="P10" s="22">
        <v>0.33333333333333331</v>
      </c>
      <c r="Q10" s="19" t="s">
        <v>8</v>
      </c>
      <c r="R10" s="23">
        <v>0.70833333333333337</v>
      </c>
      <c r="S10" s="21" t="s">
        <v>12</v>
      </c>
    </row>
    <row r="11" spans="1:19" ht="23.25" customHeight="1">
      <c r="A11" s="17"/>
      <c r="B11" s="18"/>
      <c r="C11" s="19"/>
      <c r="D11" s="20"/>
      <c r="E11" s="21"/>
      <c r="F11" s="24"/>
      <c r="H11" s="17">
        <v>45153</v>
      </c>
      <c r="I11" s="22">
        <v>0.33333333333333331</v>
      </c>
      <c r="J11" s="19" t="s">
        <v>8</v>
      </c>
      <c r="K11" s="23">
        <v>0.70833333333333337</v>
      </c>
      <c r="L11" s="21" t="s">
        <v>13</v>
      </c>
      <c r="M11" s="24"/>
      <c r="O11" s="17"/>
      <c r="P11" s="18"/>
      <c r="Q11" s="19"/>
      <c r="R11" s="20"/>
      <c r="S11" s="21"/>
    </row>
    <row r="12" spans="1:19" ht="23.25" customHeight="1">
      <c r="A12" s="17"/>
      <c r="B12" s="18"/>
      <c r="C12" s="19" t="s">
        <v>8</v>
      </c>
      <c r="D12" s="20"/>
      <c r="E12" s="21"/>
      <c r="F12" s="24"/>
      <c r="H12" s="17"/>
      <c r="I12" s="18"/>
      <c r="J12" s="19" t="s">
        <v>8</v>
      </c>
      <c r="K12" s="20"/>
      <c r="L12" s="21"/>
      <c r="M12" s="24"/>
      <c r="O12" s="17"/>
      <c r="P12" s="18"/>
      <c r="Q12" s="19" t="s">
        <v>8</v>
      </c>
      <c r="R12" s="20"/>
      <c r="S12" s="21"/>
    </row>
    <row r="13" spans="1:19" ht="23.25" customHeight="1">
      <c r="A13" s="17"/>
      <c r="B13" s="18"/>
      <c r="C13" s="19" t="s">
        <v>8</v>
      </c>
      <c r="D13" s="20"/>
      <c r="E13" s="21"/>
      <c r="F13" s="24"/>
      <c r="H13" s="17"/>
      <c r="I13" s="18"/>
      <c r="J13" s="19" t="s">
        <v>8</v>
      </c>
      <c r="K13" s="20"/>
      <c r="L13" s="21"/>
      <c r="M13" s="24"/>
      <c r="O13" s="17"/>
      <c r="P13" s="18"/>
      <c r="Q13" s="19" t="s">
        <v>8</v>
      </c>
      <c r="R13" s="20"/>
      <c r="S13" s="21"/>
    </row>
    <row r="14" spans="1:19" ht="23.25" customHeight="1">
      <c r="A14" s="17"/>
      <c r="B14" s="18"/>
      <c r="C14" s="19" t="s">
        <v>8</v>
      </c>
      <c r="D14" s="20"/>
      <c r="E14" s="21"/>
      <c r="F14" s="24"/>
      <c r="H14" s="17"/>
      <c r="I14" s="18"/>
      <c r="J14" s="19" t="s">
        <v>8</v>
      </c>
      <c r="K14" s="20"/>
      <c r="L14" s="21"/>
      <c r="M14" s="24"/>
      <c r="O14" s="17"/>
      <c r="P14" s="18"/>
      <c r="Q14" s="19" t="s">
        <v>8</v>
      </c>
      <c r="R14" s="20"/>
      <c r="S14" s="21"/>
    </row>
    <row r="15" spans="1:19" ht="23.25" customHeight="1">
      <c r="A15" s="17"/>
      <c r="B15" s="18"/>
      <c r="C15" s="19" t="s">
        <v>8</v>
      </c>
      <c r="D15" s="20"/>
      <c r="E15" s="21"/>
      <c r="F15" s="24"/>
      <c r="H15" s="17"/>
      <c r="I15" s="18"/>
      <c r="J15" s="19" t="s">
        <v>8</v>
      </c>
      <c r="K15" s="20"/>
      <c r="L15" s="21"/>
      <c r="M15" s="24"/>
      <c r="O15" s="17"/>
      <c r="P15" s="18"/>
      <c r="Q15" s="19" t="s">
        <v>8</v>
      </c>
      <c r="R15" s="20"/>
      <c r="S15" s="21"/>
    </row>
    <row r="16" spans="1:19" ht="23.25" customHeight="1">
      <c r="A16" s="17"/>
      <c r="B16" s="18"/>
      <c r="C16" s="19" t="s">
        <v>8</v>
      </c>
      <c r="D16" s="20"/>
      <c r="E16" s="21"/>
      <c r="F16" s="24"/>
      <c r="H16" s="17"/>
      <c r="I16" s="18"/>
      <c r="J16" s="19" t="s">
        <v>8</v>
      </c>
      <c r="K16" s="20"/>
      <c r="L16" s="21"/>
      <c r="M16" s="24"/>
      <c r="O16" s="17"/>
      <c r="P16" s="18"/>
      <c r="Q16" s="19" t="s">
        <v>8</v>
      </c>
      <c r="R16" s="20"/>
      <c r="S16" s="21"/>
    </row>
    <row r="17" spans="1:19" ht="23.25" customHeight="1">
      <c r="A17" s="17"/>
      <c r="B17" s="18"/>
      <c r="C17" s="19" t="s">
        <v>8</v>
      </c>
      <c r="D17" s="20"/>
      <c r="E17" s="21"/>
      <c r="F17" s="24"/>
      <c r="H17" s="17"/>
      <c r="I17" s="18"/>
      <c r="J17" s="19" t="s">
        <v>8</v>
      </c>
      <c r="K17" s="20"/>
      <c r="L17" s="21"/>
      <c r="M17" s="24"/>
      <c r="O17" s="17"/>
      <c r="P17" s="18"/>
      <c r="Q17" s="19" t="s">
        <v>8</v>
      </c>
      <c r="R17" s="20"/>
      <c r="S17" s="21"/>
    </row>
    <row r="18" spans="1:19" ht="23.25" customHeight="1">
      <c r="A18" s="17"/>
      <c r="B18" s="18"/>
      <c r="C18" s="19" t="s">
        <v>8</v>
      </c>
      <c r="D18" s="20"/>
      <c r="E18" s="21"/>
      <c r="F18" s="24"/>
      <c r="H18" s="17"/>
      <c r="I18" s="18"/>
      <c r="J18" s="19" t="s">
        <v>8</v>
      </c>
      <c r="K18" s="20"/>
      <c r="L18" s="21"/>
      <c r="M18" s="24"/>
      <c r="O18" s="17"/>
      <c r="P18" s="18"/>
      <c r="Q18" s="19" t="s">
        <v>8</v>
      </c>
      <c r="R18" s="20"/>
      <c r="S18" s="21"/>
    </row>
    <row r="19" spans="1:19" ht="23.25" customHeight="1">
      <c r="A19" s="17"/>
      <c r="B19" s="18"/>
      <c r="C19" s="19" t="s">
        <v>8</v>
      </c>
      <c r="D19" s="20"/>
      <c r="E19" s="21"/>
      <c r="F19" s="24"/>
      <c r="H19" s="17"/>
      <c r="I19" s="18"/>
      <c r="J19" s="19" t="s">
        <v>8</v>
      </c>
      <c r="K19" s="20"/>
      <c r="L19" s="21"/>
      <c r="M19" s="24"/>
      <c r="O19" s="17"/>
      <c r="P19" s="18"/>
      <c r="Q19" s="19" t="s">
        <v>8</v>
      </c>
      <c r="R19" s="20"/>
      <c r="S19" s="21"/>
    </row>
    <row r="20" spans="1:19" ht="23.25" customHeight="1">
      <c r="A20" s="17"/>
      <c r="B20" s="18"/>
      <c r="C20" s="19" t="s">
        <v>8</v>
      </c>
      <c r="D20" s="20"/>
      <c r="E20" s="21"/>
      <c r="F20" s="24"/>
      <c r="H20" s="17"/>
      <c r="I20" s="18"/>
      <c r="J20" s="19" t="s">
        <v>8</v>
      </c>
      <c r="K20" s="20"/>
      <c r="L20" s="21"/>
      <c r="M20" s="24"/>
      <c r="O20" s="17"/>
      <c r="P20" s="18"/>
      <c r="Q20" s="19" t="s">
        <v>8</v>
      </c>
      <c r="R20" s="20"/>
      <c r="S20" s="21"/>
    </row>
    <row r="21" spans="1:19" ht="23.25" customHeight="1">
      <c r="A21" s="17"/>
      <c r="B21" s="18"/>
      <c r="C21" s="19" t="s">
        <v>8</v>
      </c>
      <c r="D21" s="20"/>
      <c r="E21" s="21"/>
      <c r="F21" s="24"/>
      <c r="H21" s="17"/>
      <c r="I21" s="18"/>
      <c r="J21" s="19" t="s">
        <v>8</v>
      </c>
      <c r="K21" s="20"/>
      <c r="L21" s="21"/>
      <c r="M21" s="24"/>
      <c r="O21" s="17"/>
      <c r="P21" s="18"/>
      <c r="Q21" s="19" t="s">
        <v>8</v>
      </c>
      <c r="R21" s="20"/>
      <c r="S21" s="21"/>
    </row>
    <row r="22" spans="1:19" ht="23.25" customHeight="1">
      <c r="A22" s="17"/>
      <c r="B22" s="18"/>
      <c r="C22" s="19" t="s">
        <v>8</v>
      </c>
      <c r="D22" s="20"/>
      <c r="E22" s="21"/>
      <c r="F22" s="24"/>
      <c r="H22" s="17"/>
      <c r="I22" s="18"/>
      <c r="J22" s="19" t="s">
        <v>8</v>
      </c>
      <c r="K22" s="20"/>
      <c r="L22" s="21"/>
      <c r="M22" s="24"/>
      <c r="O22" s="17"/>
      <c r="P22" s="18"/>
      <c r="Q22" s="19" t="s">
        <v>8</v>
      </c>
      <c r="R22" s="20"/>
      <c r="S22" s="21"/>
    </row>
    <row r="23" spans="1:19" ht="23.25" customHeight="1">
      <c r="A23" s="17"/>
      <c r="B23" s="18"/>
      <c r="C23" s="19" t="s">
        <v>8</v>
      </c>
      <c r="D23" s="20"/>
      <c r="E23" s="21"/>
      <c r="F23" s="24"/>
      <c r="H23" s="17"/>
      <c r="I23" s="18"/>
      <c r="J23" s="19" t="s">
        <v>8</v>
      </c>
      <c r="K23" s="20"/>
      <c r="L23" s="21"/>
      <c r="M23" s="24"/>
      <c r="O23" s="17"/>
      <c r="P23" s="18"/>
      <c r="Q23" s="19" t="s">
        <v>8</v>
      </c>
      <c r="R23" s="20"/>
      <c r="S23" s="21"/>
    </row>
    <row r="24" spans="1:19" ht="23.25" customHeight="1">
      <c r="C24" s="73" t="s">
        <v>9</v>
      </c>
      <c r="D24" s="73"/>
      <c r="E24" s="73"/>
      <c r="F24" s="26"/>
      <c r="J24" s="73" t="s">
        <v>9</v>
      </c>
      <c r="K24" s="73"/>
      <c r="L24" s="73"/>
      <c r="M24" s="26"/>
      <c r="Q24" s="73" t="s">
        <v>9</v>
      </c>
      <c r="R24" s="73"/>
      <c r="S24" s="73"/>
    </row>
    <row r="25" spans="1:19" ht="23.25" customHeight="1">
      <c r="A25" s="77" t="s">
        <v>6</v>
      </c>
      <c r="B25" s="77"/>
      <c r="C25" s="77"/>
      <c r="D25" s="77"/>
      <c r="E25" s="77"/>
      <c r="F25" s="24"/>
      <c r="H25" s="77" t="s">
        <v>6</v>
      </c>
      <c r="I25" s="77"/>
      <c r="J25" s="77"/>
      <c r="K25" s="77"/>
      <c r="L25" s="77"/>
      <c r="M25" s="24"/>
      <c r="O25" s="77" t="s">
        <v>6</v>
      </c>
      <c r="P25" s="77"/>
      <c r="Q25" s="77"/>
      <c r="R25" s="77"/>
      <c r="S25" s="77"/>
    </row>
    <row r="26" spans="1:19" ht="36.75" customHeight="1">
      <c r="A26" s="78" t="s">
        <v>10</v>
      </c>
      <c r="B26" s="78"/>
      <c r="C26" s="79" t="s">
        <v>21</v>
      </c>
      <c r="D26" s="79"/>
      <c r="E26" s="79"/>
      <c r="F26" s="25"/>
      <c r="H26" s="78" t="s">
        <v>10</v>
      </c>
      <c r="I26" s="78"/>
      <c r="J26" s="79" t="s">
        <v>20</v>
      </c>
      <c r="K26" s="79"/>
      <c r="L26" s="79"/>
      <c r="M26" s="25"/>
      <c r="O26" s="78" t="s">
        <v>10</v>
      </c>
      <c r="P26" s="78"/>
      <c r="Q26" s="79" t="s">
        <v>19</v>
      </c>
      <c r="R26" s="79"/>
      <c r="S26" s="79"/>
    </row>
    <row r="27" spans="1:19" ht="23.25" customHeight="1">
      <c r="A27" s="5" t="s">
        <v>0</v>
      </c>
      <c r="B27" s="74" t="s">
        <v>7</v>
      </c>
      <c r="C27" s="75"/>
      <c r="D27" s="76"/>
      <c r="E27" s="5" t="s">
        <v>11</v>
      </c>
      <c r="F27" s="24"/>
      <c r="H27" s="5" t="s">
        <v>0</v>
      </c>
      <c r="I27" s="74" t="s">
        <v>7</v>
      </c>
      <c r="J27" s="75"/>
      <c r="K27" s="76"/>
      <c r="L27" s="5" t="s">
        <v>11</v>
      </c>
      <c r="M27" s="24"/>
      <c r="O27" s="5" t="s">
        <v>0</v>
      </c>
      <c r="P27" s="74" t="s">
        <v>7</v>
      </c>
      <c r="Q27" s="75"/>
      <c r="R27" s="76"/>
      <c r="S27" s="5" t="s">
        <v>11</v>
      </c>
    </row>
    <row r="28" spans="1:19" ht="23.25" customHeight="1">
      <c r="A28" s="17">
        <v>45114</v>
      </c>
      <c r="B28" s="22">
        <v>0.33333333333333331</v>
      </c>
      <c r="C28" s="19" t="s">
        <v>8</v>
      </c>
      <c r="D28" s="23">
        <v>0.70833333333333337</v>
      </c>
      <c r="E28" s="21" t="s">
        <v>12</v>
      </c>
      <c r="F28" s="24"/>
      <c r="H28" s="17">
        <v>45114</v>
      </c>
      <c r="I28" s="22">
        <v>0.33333333333333331</v>
      </c>
      <c r="J28" s="19" t="s">
        <v>8</v>
      </c>
      <c r="K28" s="23">
        <v>0.70833333333333337</v>
      </c>
      <c r="L28" s="21" t="s">
        <v>15</v>
      </c>
      <c r="M28" s="24"/>
      <c r="O28" s="17">
        <v>45114</v>
      </c>
      <c r="P28" s="22">
        <v>0.33333333333333331</v>
      </c>
      <c r="Q28" s="19" t="s">
        <v>8</v>
      </c>
      <c r="R28" s="23">
        <v>0.70833333333333337</v>
      </c>
      <c r="S28" s="21" t="s">
        <v>15</v>
      </c>
    </row>
    <row r="29" spans="1:19" ht="23.25" customHeight="1">
      <c r="A29" s="17">
        <v>45151</v>
      </c>
      <c r="B29" s="22">
        <v>0.33333333333333331</v>
      </c>
      <c r="C29" s="19" t="s">
        <v>8</v>
      </c>
      <c r="D29" s="23">
        <v>0.70833333333333337</v>
      </c>
      <c r="E29" s="21" t="s">
        <v>37</v>
      </c>
      <c r="F29" s="24"/>
      <c r="H29" s="17"/>
      <c r="I29" s="18"/>
      <c r="J29" s="19" t="s">
        <v>8</v>
      </c>
      <c r="K29" s="20"/>
      <c r="L29" s="21"/>
      <c r="M29" s="24"/>
      <c r="O29" s="17"/>
      <c r="P29" s="18"/>
      <c r="Q29" s="19" t="s">
        <v>8</v>
      </c>
      <c r="R29" s="20"/>
      <c r="S29" s="21"/>
    </row>
    <row r="30" spans="1:19" ht="23.25" customHeight="1">
      <c r="A30" s="17">
        <v>45152</v>
      </c>
      <c r="B30" s="22">
        <v>0.33333333333333331</v>
      </c>
      <c r="C30" s="19" t="s">
        <v>8</v>
      </c>
      <c r="D30" s="23">
        <v>0.70833333333333337</v>
      </c>
      <c r="E30" s="21" t="s">
        <v>37</v>
      </c>
      <c r="F30" s="24"/>
      <c r="H30" s="17"/>
      <c r="I30" s="18"/>
      <c r="J30" s="19" t="s">
        <v>8</v>
      </c>
      <c r="K30" s="20"/>
      <c r="L30" s="21"/>
      <c r="M30" s="24"/>
      <c r="O30" s="17"/>
      <c r="P30" s="18"/>
      <c r="Q30" s="19" t="s">
        <v>8</v>
      </c>
      <c r="R30" s="20"/>
      <c r="S30" s="21"/>
    </row>
    <row r="31" spans="1:19" ht="23.25" customHeight="1">
      <c r="A31" s="17"/>
      <c r="B31" s="22"/>
      <c r="C31" s="19" t="s">
        <v>8</v>
      </c>
      <c r="D31" s="23"/>
      <c r="E31" s="21"/>
      <c r="F31" s="24"/>
      <c r="H31" s="17"/>
      <c r="I31" s="18"/>
      <c r="J31" s="19" t="s">
        <v>8</v>
      </c>
      <c r="K31" s="20"/>
      <c r="L31" s="21"/>
      <c r="M31" s="24"/>
      <c r="O31" s="17"/>
      <c r="P31" s="18"/>
      <c r="Q31" s="19" t="s">
        <v>8</v>
      </c>
      <c r="R31" s="20"/>
      <c r="S31" s="21"/>
    </row>
    <row r="32" spans="1:19" ht="23.25" customHeight="1">
      <c r="A32" s="17"/>
      <c r="B32" s="18"/>
      <c r="C32" s="19" t="s">
        <v>8</v>
      </c>
      <c r="D32" s="20"/>
      <c r="E32" s="21"/>
      <c r="F32" s="24"/>
      <c r="H32" s="17"/>
      <c r="I32" s="18"/>
      <c r="J32" s="19" t="s">
        <v>8</v>
      </c>
      <c r="K32" s="20"/>
      <c r="L32" s="21"/>
      <c r="M32" s="24"/>
      <c r="O32" s="17"/>
      <c r="P32" s="18"/>
      <c r="Q32" s="19" t="s">
        <v>8</v>
      </c>
      <c r="R32" s="20"/>
      <c r="S32" s="21"/>
    </row>
    <row r="33" spans="1:19" ht="23.25" customHeight="1">
      <c r="A33" s="17"/>
      <c r="B33" s="18"/>
      <c r="C33" s="19" t="s">
        <v>8</v>
      </c>
      <c r="D33" s="20"/>
      <c r="E33" s="21"/>
      <c r="F33" s="24"/>
      <c r="H33" s="17"/>
      <c r="I33" s="18"/>
      <c r="J33" s="19" t="s">
        <v>8</v>
      </c>
      <c r="K33" s="20"/>
      <c r="L33" s="21"/>
      <c r="M33" s="24"/>
      <c r="O33" s="17"/>
      <c r="P33" s="18"/>
      <c r="Q33" s="19" t="s">
        <v>8</v>
      </c>
      <c r="R33" s="20"/>
      <c r="S33" s="21"/>
    </row>
    <row r="34" spans="1:19" ht="23.25" customHeight="1">
      <c r="A34" s="17"/>
      <c r="B34" s="18"/>
      <c r="C34" s="19" t="s">
        <v>8</v>
      </c>
      <c r="D34" s="20"/>
      <c r="E34" s="21"/>
      <c r="F34" s="24"/>
      <c r="H34" s="17"/>
      <c r="I34" s="18"/>
      <c r="J34" s="19" t="s">
        <v>8</v>
      </c>
      <c r="K34" s="20"/>
      <c r="L34" s="21"/>
      <c r="M34" s="24"/>
      <c r="O34" s="17"/>
      <c r="P34" s="18"/>
      <c r="Q34" s="19" t="s">
        <v>8</v>
      </c>
      <c r="R34" s="20"/>
      <c r="S34" s="21"/>
    </row>
    <row r="35" spans="1:19" ht="23.25" customHeight="1">
      <c r="A35" s="17"/>
      <c r="B35" s="18"/>
      <c r="C35" s="19" t="s">
        <v>8</v>
      </c>
      <c r="D35" s="20"/>
      <c r="E35" s="21"/>
      <c r="F35" s="24"/>
      <c r="H35" s="17"/>
      <c r="I35" s="18"/>
      <c r="J35" s="19" t="s">
        <v>8</v>
      </c>
      <c r="K35" s="20"/>
      <c r="L35" s="21"/>
      <c r="M35" s="24"/>
      <c r="O35" s="17"/>
      <c r="P35" s="18"/>
      <c r="Q35" s="19" t="s">
        <v>8</v>
      </c>
      <c r="R35" s="20"/>
      <c r="S35" s="21"/>
    </row>
    <row r="36" spans="1:19" ht="23.25" customHeight="1">
      <c r="A36" s="17"/>
      <c r="B36" s="18"/>
      <c r="C36" s="19" t="s">
        <v>8</v>
      </c>
      <c r="D36" s="20"/>
      <c r="E36" s="21"/>
      <c r="F36" s="24"/>
      <c r="H36" s="17"/>
      <c r="I36" s="18"/>
      <c r="J36" s="19" t="s">
        <v>8</v>
      </c>
      <c r="K36" s="20"/>
      <c r="L36" s="21"/>
      <c r="M36" s="24"/>
      <c r="O36" s="17"/>
      <c r="P36" s="18"/>
      <c r="Q36" s="19" t="s">
        <v>8</v>
      </c>
      <c r="R36" s="20"/>
      <c r="S36" s="21"/>
    </row>
    <row r="37" spans="1:19" ht="23.25" customHeight="1">
      <c r="A37" s="17"/>
      <c r="B37" s="18"/>
      <c r="C37" s="19" t="s">
        <v>8</v>
      </c>
      <c r="D37" s="20"/>
      <c r="E37" s="21"/>
      <c r="F37" s="24"/>
      <c r="H37" s="17"/>
      <c r="I37" s="18"/>
      <c r="J37" s="19" t="s">
        <v>8</v>
      </c>
      <c r="K37" s="20"/>
      <c r="L37" s="21"/>
      <c r="M37" s="24"/>
      <c r="O37" s="17"/>
      <c r="P37" s="18"/>
      <c r="Q37" s="19" t="s">
        <v>8</v>
      </c>
      <c r="R37" s="20"/>
      <c r="S37" s="21"/>
    </row>
    <row r="38" spans="1:19" ht="23.25" customHeight="1">
      <c r="A38" s="17"/>
      <c r="B38" s="18"/>
      <c r="C38" s="19" t="s">
        <v>8</v>
      </c>
      <c r="D38" s="20"/>
      <c r="E38" s="21"/>
      <c r="F38" s="24"/>
      <c r="H38" s="17"/>
      <c r="I38" s="18"/>
      <c r="J38" s="19" t="s">
        <v>8</v>
      </c>
      <c r="K38" s="20"/>
      <c r="L38" s="21"/>
      <c r="M38" s="24"/>
      <c r="O38" s="17"/>
      <c r="P38" s="18"/>
      <c r="Q38" s="19" t="s">
        <v>8</v>
      </c>
      <c r="R38" s="20"/>
      <c r="S38" s="21"/>
    </row>
    <row r="39" spans="1:19" ht="23.25" customHeight="1">
      <c r="A39" s="17"/>
      <c r="B39" s="18"/>
      <c r="C39" s="19" t="s">
        <v>8</v>
      </c>
      <c r="D39" s="20"/>
      <c r="E39" s="21"/>
      <c r="F39" s="24"/>
      <c r="H39" s="17"/>
      <c r="I39" s="18"/>
      <c r="J39" s="19" t="s">
        <v>8</v>
      </c>
      <c r="K39" s="20"/>
      <c r="L39" s="21"/>
      <c r="M39" s="24"/>
      <c r="O39" s="17"/>
      <c r="P39" s="18"/>
      <c r="Q39" s="19" t="s">
        <v>8</v>
      </c>
      <c r="R39" s="20"/>
      <c r="S39" s="21"/>
    </row>
    <row r="40" spans="1:19" ht="23.25" customHeight="1">
      <c r="A40" s="17"/>
      <c r="B40" s="18"/>
      <c r="C40" s="19" t="s">
        <v>8</v>
      </c>
      <c r="D40" s="20"/>
      <c r="E40" s="21"/>
      <c r="F40" s="24"/>
      <c r="H40" s="17"/>
      <c r="I40" s="18"/>
      <c r="J40" s="19" t="s">
        <v>8</v>
      </c>
      <c r="K40" s="20"/>
      <c r="L40" s="21"/>
      <c r="M40" s="24"/>
      <c r="O40" s="17"/>
      <c r="P40" s="18"/>
      <c r="Q40" s="19" t="s">
        <v>8</v>
      </c>
      <c r="R40" s="20"/>
      <c r="S40" s="21"/>
    </row>
    <row r="41" spans="1:19" ht="23.25" customHeight="1">
      <c r="A41" s="17"/>
      <c r="B41" s="18"/>
      <c r="C41" s="19" t="s">
        <v>8</v>
      </c>
      <c r="D41" s="20"/>
      <c r="E41" s="21"/>
      <c r="F41" s="24"/>
      <c r="H41" s="17"/>
      <c r="I41" s="18"/>
      <c r="J41" s="19" t="s">
        <v>8</v>
      </c>
      <c r="K41" s="20"/>
      <c r="L41" s="21"/>
      <c r="M41" s="24"/>
      <c r="O41" s="17"/>
      <c r="P41" s="18"/>
      <c r="Q41" s="19" t="s">
        <v>8</v>
      </c>
      <c r="R41" s="20"/>
      <c r="S41" s="21"/>
    </row>
    <row r="42" spans="1:19" ht="23.25" customHeight="1">
      <c r="A42" s="17"/>
      <c r="B42" s="18"/>
      <c r="C42" s="19" t="s">
        <v>8</v>
      </c>
      <c r="D42" s="20"/>
      <c r="E42" s="21"/>
      <c r="F42" s="24"/>
      <c r="H42" s="17"/>
      <c r="I42" s="18"/>
      <c r="J42" s="19" t="s">
        <v>8</v>
      </c>
      <c r="K42" s="20"/>
      <c r="L42" s="21"/>
      <c r="M42" s="24"/>
      <c r="O42" s="17"/>
      <c r="P42" s="18"/>
      <c r="Q42" s="19" t="s">
        <v>8</v>
      </c>
      <c r="R42" s="20"/>
      <c r="S42" s="21"/>
    </row>
    <row r="43" spans="1:19" ht="23.25" customHeight="1">
      <c r="A43" s="17"/>
      <c r="B43" s="18"/>
      <c r="C43" s="19" t="s">
        <v>8</v>
      </c>
      <c r="D43" s="20"/>
      <c r="E43" s="21"/>
      <c r="F43" s="24"/>
      <c r="H43" s="17"/>
      <c r="I43" s="18"/>
      <c r="J43" s="19" t="s">
        <v>8</v>
      </c>
      <c r="K43" s="20"/>
      <c r="L43" s="21"/>
      <c r="M43" s="24"/>
      <c r="O43" s="17"/>
      <c r="P43" s="18"/>
      <c r="Q43" s="19" t="s">
        <v>8</v>
      </c>
      <c r="R43" s="20"/>
      <c r="S43" s="21"/>
    </row>
    <row r="44" spans="1:19" ht="23.25" customHeight="1">
      <c r="A44" s="17"/>
      <c r="B44" s="18"/>
      <c r="C44" s="19" t="s">
        <v>8</v>
      </c>
      <c r="D44" s="20"/>
      <c r="E44" s="21"/>
      <c r="F44" s="24"/>
      <c r="H44" s="17"/>
      <c r="I44" s="18"/>
      <c r="J44" s="19" t="s">
        <v>8</v>
      </c>
      <c r="K44" s="20"/>
      <c r="L44" s="21"/>
      <c r="M44" s="24"/>
      <c r="O44" s="17"/>
      <c r="P44" s="18"/>
      <c r="Q44" s="19" t="s">
        <v>8</v>
      </c>
      <c r="R44" s="20"/>
      <c r="S44" s="21"/>
    </row>
    <row r="45" spans="1:19" ht="23.25" customHeight="1">
      <c r="A45" s="17"/>
      <c r="B45" s="18"/>
      <c r="C45" s="19" t="s">
        <v>8</v>
      </c>
      <c r="D45" s="20"/>
      <c r="E45" s="21"/>
      <c r="F45" s="24"/>
      <c r="H45" s="17"/>
      <c r="I45" s="18"/>
      <c r="J45" s="19" t="s">
        <v>8</v>
      </c>
      <c r="K45" s="20"/>
      <c r="L45" s="21"/>
      <c r="M45" s="24"/>
      <c r="O45" s="17"/>
      <c r="P45" s="18"/>
      <c r="Q45" s="19" t="s">
        <v>8</v>
      </c>
      <c r="R45" s="20"/>
      <c r="S45" s="21"/>
    </row>
    <row r="46" spans="1:19" ht="23.25" customHeight="1">
      <c r="A46" s="17"/>
      <c r="B46" s="18"/>
      <c r="C46" s="19" t="s">
        <v>8</v>
      </c>
      <c r="D46" s="20"/>
      <c r="E46" s="21"/>
      <c r="F46" s="24"/>
      <c r="H46" s="17"/>
      <c r="I46" s="18"/>
      <c r="J46" s="19" t="s">
        <v>8</v>
      </c>
      <c r="K46" s="20"/>
      <c r="L46" s="21"/>
      <c r="M46" s="24"/>
      <c r="O46" s="17"/>
      <c r="P46" s="18"/>
      <c r="Q46" s="19" t="s">
        <v>8</v>
      </c>
      <c r="R46" s="20"/>
      <c r="S46" s="21"/>
    </row>
    <row r="47" spans="1:19" ht="23.25" customHeight="1">
      <c r="A47" s="17"/>
      <c r="B47" s="18"/>
      <c r="C47" s="19" t="s">
        <v>8</v>
      </c>
      <c r="D47" s="20"/>
      <c r="E47" s="21"/>
      <c r="F47" s="24"/>
      <c r="H47" s="17"/>
      <c r="I47" s="18"/>
      <c r="J47" s="19" t="s">
        <v>8</v>
      </c>
      <c r="K47" s="20"/>
      <c r="L47" s="21"/>
      <c r="M47" s="24"/>
      <c r="O47" s="17"/>
      <c r="P47" s="18"/>
      <c r="Q47" s="19" t="s">
        <v>8</v>
      </c>
      <c r="R47" s="20"/>
      <c r="S47" s="21"/>
    </row>
    <row r="48" spans="1:19" ht="23.25" customHeight="1">
      <c r="C48" s="73" t="s">
        <v>9</v>
      </c>
      <c r="D48" s="73"/>
      <c r="E48" s="73"/>
      <c r="F48" s="26"/>
      <c r="J48" s="73" t="s">
        <v>9</v>
      </c>
      <c r="K48" s="73"/>
      <c r="L48" s="73"/>
      <c r="M48" s="26"/>
      <c r="Q48" s="73" t="s">
        <v>9</v>
      </c>
      <c r="R48" s="73"/>
      <c r="S48" s="73"/>
    </row>
    <row r="49" spans="1:22" ht="23.25" customHeight="1">
      <c r="A49" s="77" t="s">
        <v>6</v>
      </c>
      <c r="B49" s="77"/>
      <c r="C49" s="77"/>
      <c r="D49" s="77"/>
      <c r="E49" s="77"/>
      <c r="F49" s="24"/>
      <c r="H49" s="77" t="s">
        <v>6</v>
      </c>
      <c r="I49" s="77"/>
      <c r="J49" s="77"/>
      <c r="K49" s="77"/>
      <c r="L49" s="77"/>
      <c r="M49" s="24"/>
      <c r="O49" s="77" t="s">
        <v>6</v>
      </c>
      <c r="P49" s="77"/>
      <c r="Q49" s="77"/>
      <c r="R49" s="77"/>
      <c r="S49" s="77"/>
    </row>
    <row r="50" spans="1:22" ht="36.75" customHeight="1">
      <c r="A50" s="78" t="s">
        <v>10</v>
      </c>
      <c r="B50" s="78"/>
      <c r="C50" s="79" t="s">
        <v>17</v>
      </c>
      <c r="D50" s="79"/>
      <c r="E50" s="79"/>
      <c r="F50" s="25"/>
      <c r="H50" s="78" t="s">
        <v>10</v>
      </c>
      <c r="I50" s="78"/>
      <c r="J50" s="79" t="s">
        <v>16</v>
      </c>
      <c r="K50" s="79"/>
      <c r="L50" s="79"/>
      <c r="M50" s="25"/>
      <c r="O50" s="78" t="s">
        <v>10</v>
      </c>
      <c r="P50" s="78"/>
      <c r="Q50" s="79" t="s">
        <v>18</v>
      </c>
      <c r="R50" s="79"/>
      <c r="S50" s="79"/>
    </row>
    <row r="51" spans="1:22" ht="23.25" customHeight="1">
      <c r="A51" s="5" t="s">
        <v>0</v>
      </c>
      <c r="B51" s="74" t="s">
        <v>7</v>
      </c>
      <c r="C51" s="75"/>
      <c r="D51" s="76"/>
      <c r="E51" s="5" t="s">
        <v>11</v>
      </c>
      <c r="F51" s="24"/>
      <c r="H51" s="5" t="s">
        <v>0</v>
      </c>
      <c r="I51" s="74" t="s">
        <v>7</v>
      </c>
      <c r="J51" s="75"/>
      <c r="K51" s="76"/>
      <c r="L51" s="5" t="s">
        <v>11</v>
      </c>
      <c r="M51" s="24"/>
      <c r="O51" s="5" t="s">
        <v>0</v>
      </c>
      <c r="P51" s="74" t="s">
        <v>7</v>
      </c>
      <c r="Q51" s="75"/>
      <c r="R51" s="76"/>
      <c r="S51" s="5" t="s">
        <v>11</v>
      </c>
    </row>
    <row r="52" spans="1:22" ht="23.25" customHeight="1">
      <c r="A52" s="17">
        <v>45143</v>
      </c>
      <c r="B52" s="22">
        <v>0.33333333333333331</v>
      </c>
      <c r="C52" s="19" t="s">
        <v>8</v>
      </c>
      <c r="D52" s="23">
        <v>0.70833333333333337</v>
      </c>
      <c r="E52" s="21"/>
      <c r="F52" s="24"/>
      <c r="H52" s="17">
        <v>45143</v>
      </c>
      <c r="I52" s="22"/>
      <c r="J52" s="19" t="s">
        <v>8</v>
      </c>
      <c r="K52" s="23"/>
      <c r="L52" s="21">
        <v>2.5</v>
      </c>
      <c r="M52" s="24"/>
      <c r="O52" s="17">
        <v>45152</v>
      </c>
      <c r="P52" s="22">
        <v>0.33333333333333331</v>
      </c>
      <c r="Q52" s="19" t="s">
        <v>8</v>
      </c>
      <c r="R52" s="23">
        <v>0.70833333333333337</v>
      </c>
      <c r="S52" s="21" t="s">
        <v>36</v>
      </c>
    </row>
    <row r="53" spans="1:22" ht="23.25" customHeight="1">
      <c r="A53" s="17">
        <v>45144</v>
      </c>
      <c r="B53" s="22">
        <v>0.33333333333333331</v>
      </c>
      <c r="C53" s="19" t="s">
        <v>8</v>
      </c>
      <c r="D53" s="23">
        <v>0.70833333333333337</v>
      </c>
      <c r="E53" s="21">
        <v>2</v>
      </c>
      <c r="F53" s="24"/>
      <c r="H53" s="17">
        <v>45151</v>
      </c>
      <c r="I53" s="18"/>
      <c r="J53" s="19" t="s">
        <v>8</v>
      </c>
      <c r="K53" s="20"/>
      <c r="L53" s="21">
        <v>2.5</v>
      </c>
      <c r="M53" s="24"/>
      <c r="O53" s="17"/>
      <c r="P53" s="18"/>
      <c r="Q53" s="19" t="s">
        <v>8</v>
      </c>
      <c r="R53" s="20"/>
      <c r="S53" s="21"/>
    </row>
    <row r="54" spans="1:22" ht="23.25" customHeight="1">
      <c r="A54" s="17">
        <v>45146</v>
      </c>
      <c r="B54" s="22">
        <v>0.33333333333333331</v>
      </c>
      <c r="C54" s="19" t="s">
        <v>8</v>
      </c>
      <c r="D54" s="23">
        <v>0.70833333333333337</v>
      </c>
      <c r="E54" s="21">
        <v>2</v>
      </c>
      <c r="F54" s="24"/>
      <c r="H54" s="17"/>
      <c r="I54" s="18"/>
      <c r="J54" s="19" t="s">
        <v>8</v>
      </c>
      <c r="K54" s="20"/>
      <c r="L54" s="21"/>
      <c r="M54" s="24"/>
      <c r="O54" s="17"/>
      <c r="P54" s="18"/>
      <c r="Q54" s="19" t="s">
        <v>8</v>
      </c>
      <c r="R54" s="20"/>
      <c r="S54" s="21"/>
      <c r="V54" s="16" t="s">
        <v>5</v>
      </c>
    </row>
    <row r="55" spans="1:22" ht="23.25" customHeight="1">
      <c r="A55" s="17">
        <v>45151</v>
      </c>
      <c r="B55" s="22">
        <v>0.54166666666666663</v>
      </c>
      <c r="C55" s="19" t="s">
        <v>8</v>
      </c>
      <c r="D55" s="23">
        <v>0.70833333333333337</v>
      </c>
      <c r="E55" s="21">
        <v>1</v>
      </c>
      <c r="F55" s="24"/>
      <c r="H55" s="17"/>
      <c r="I55" s="18"/>
      <c r="J55" s="19" t="s">
        <v>8</v>
      </c>
      <c r="K55" s="20"/>
      <c r="L55" s="21"/>
      <c r="M55" s="24"/>
      <c r="O55" s="17"/>
      <c r="P55" s="18"/>
      <c r="Q55" s="19" t="s">
        <v>8</v>
      </c>
      <c r="R55" s="20"/>
      <c r="S55" s="21"/>
    </row>
    <row r="56" spans="1:22" ht="23.25" customHeight="1">
      <c r="A56" s="17">
        <v>45152</v>
      </c>
      <c r="B56" s="22">
        <v>0.33333333333333331</v>
      </c>
      <c r="C56" s="19" t="s">
        <v>8</v>
      </c>
      <c r="D56" s="23">
        <v>0.70833333333333337</v>
      </c>
      <c r="E56" s="21">
        <v>2</v>
      </c>
      <c r="F56" s="24"/>
      <c r="H56" s="17"/>
      <c r="I56" s="18"/>
      <c r="J56" s="19" t="s">
        <v>8</v>
      </c>
      <c r="K56" s="20"/>
      <c r="L56" s="21"/>
      <c r="M56" s="24"/>
      <c r="O56" s="17"/>
      <c r="P56" s="18"/>
      <c r="Q56" s="19" t="s">
        <v>8</v>
      </c>
      <c r="R56" s="20"/>
      <c r="S56" s="21"/>
    </row>
    <row r="57" spans="1:22" ht="23.25" customHeight="1">
      <c r="A57" s="17"/>
      <c r="B57" s="18"/>
      <c r="C57" s="19" t="s">
        <v>8</v>
      </c>
      <c r="D57" s="20"/>
      <c r="E57" s="21"/>
      <c r="F57" s="24"/>
      <c r="H57" s="17"/>
      <c r="I57" s="18"/>
      <c r="J57" s="19" t="s">
        <v>8</v>
      </c>
      <c r="K57" s="20"/>
      <c r="L57" s="21"/>
      <c r="M57" s="24"/>
      <c r="O57" s="17"/>
      <c r="P57" s="18"/>
      <c r="Q57" s="19" t="s">
        <v>8</v>
      </c>
      <c r="R57" s="20"/>
      <c r="S57" s="21"/>
    </row>
    <row r="58" spans="1:22" ht="23.25" customHeight="1">
      <c r="A58" s="17"/>
      <c r="B58" s="18"/>
      <c r="C58" s="19" t="s">
        <v>8</v>
      </c>
      <c r="D58" s="20"/>
      <c r="E58" s="21"/>
      <c r="F58" s="24"/>
      <c r="H58" s="17"/>
      <c r="I58" s="18"/>
      <c r="J58" s="19" t="s">
        <v>8</v>
      </c>
      <c r="K58" s="20"/>
      <c r="L58" s="21"/>
      <c r="M58" s="24"/>
      <c r="O58" s="17"/>
      <c r="P58" s="18"/>
      <c r="Q58" s="19" t="s">
        <v>8</v>
      </c>
      <c r="R58" s="20"/>
      <c r="S58" s="21"/>
    </row>
    <row r="59" spans="1:22" ht="23.25" customHeight="1">
      <c r="A59" s="17"/>
      <c r="B59" s="18"/>
      <c r="C59" s="19" t="s">
        <v>8</v>
      </c>
      <c r="D59" s="20"/>
      <c r="E59" s="21"/>
      <c r="F59" s="24"/>
      <c r="H59" s="17"/>
      <c r="I59" s="18"/>
      <c r="J59" s="19" t="s">
        <v>8</v>
      </c>
      <c r="K59" s="20"/>
      <c r="L59" s="21"/>
      <c r="M59" s="24"/>
      <c r="O59" s="17"/>
      <c r="P59" s="18"/>
      <c r="Q59" s="19" t="s">
        <v>8</v>
      </c>
      <c r="R59" s="20"/>
      <c r="S59" s="21"/>
    </row>
    <row r="60" spans="1:22" ht="23.25" customHeight="1">
      <c r="A60" s="17"/>
      <c r="B60" s="18"/>
      <c r="C60" s="19" t="s">
        <v>8</v>
      </c>
      <c r="D60" s="20"/>
      <c r="E60" s="21"/>
      <c r="F60" s="24"/>
      <c r="H60" s="17"/>
      <c r="I60" s="18"/>
      <c r="J60" s="19" t="s">
        <v>8</v>
      </c>
      <c r="K60" s="20"/>
      <c r="L60" s="21"/>
      <c r="M60" s="24"/>
      <c r="O60" s="17"/>
      <c r="P60" s="18"/>
      <c r="Q60" s="19" t="s">
        <v>8</v>
      </c>
      <c r="R60" s="20"/>
      <c r="S60" s="21"/>
    </row>
    <row r="61" spans="1:22" ht="23.25" customHeight="1">
      <c r="A61" s="17"/>
      <c r="B61" s="18"/>
      <c r="C61" s="19" t="s">
        <v>8</v>
      </c>
      <c r="D61" s="20"/>
      <c r="E61" s="21"/>
      <c r="F61" s="24"/>
      <c r="H61" s="17"/>
      <c r="I61" s="18"/>
      <c r="J61" s="19" t="s">
        <v>8</v>
      </c>
      <c r="K61" s="20"/>
      <c r="L61" s="21"/>
      <c r="M61" s="24"/>
      <c r="O61" s="17"/>
      <c r="P61" s="18"/>
      <c r="Q61" s="19" t="s">
        <v>8</v>
      </c>
      <c r="R61" s="20"/>
      <c r="S61" s="21"/>
    </row>
    <row r="62" spans="1:22" ht="23.25" customHeight="1">
      <c r="A62" s="17"/>
      <c r="B62" s="18"/>
      <c r="C62" s="19" t="s">
        <v>8</v>
      </c>
      <c r="D62" s="20"/>
      <c r="E62" s="21"/>
      <c r="F62" s="24"/>
      <c r="H62" s="17"/>
      <c r="I62" s="18"/>
      <c r="J62" s="19" t="s">
        <v>8</v>
      </c>
      <c r="K62" s="20"/>
      <c r="L62" s="21"/>
      <c r="M62" s="24"/>
      <c r="O62" s="17"/>
      <c r="P62" s="18"/>
      <c r="Q62" s="19" t="s">
        <v>8</v>
      </c>
      <c r="R62" s="20"/>
      <c r="S62" s="21"/>
    </row>
    <row r="63" spans="1:22" ht="23.25" customHeight="1">
      <c r="A63" s="17"/>
      <c r="B63" s="18"/>
      <c r="C63" s="19" t="s">
        <v>8</v>
      </c>
      <c r="D63" s="20"/>
      <c r="E63" s="21"/>
      <c r="F63" s="24"/>
      <c r="H63" s="17"/>
      <c r="I63" s="18"/>
      <c r="J63" s="19" t="s">
        <v>8</v>
      </c>
      <c r="K63" s="20"/>
      <c r="L63" s="21"/>
      <c r="M63" s="24"/>
      <c r="O63" s="17"/>
      <c r="P63" s="18"/>
      <c r="Q63" s="19" t="s">
        <v>8</v>
      </c>
      <c r="R63" s="20"/>
      <c r="S63" s="21"/>
    </row>
    <row r="64" spans="1:22" ht="23.25" customHeight="1">
      <c r="A64" s="17"/>
      <c r="B64" s="18"/>
      <c r="C64" s="19" t="s">
        <v>8</v>
      </c>
      <c r="D64" s="20"/>
      <c r="E64" s="21"/>
      <c r="F64" s="24"/>
      <c r="H64" s="17"/>
      <c r="I64" s="18"/>
      <c r="J64" s="19" t="s">
        <v>8</v>
      </c>
      <c r="K64" s="20"/>
      <c r="L64" s="21"/>
      <c r="M64" s="24"/>
      <c r="O64" s="17"/>
      <c r="P64" s="18"/>
      <c r="Q64" s="19" t="s">
        <v>8</v>
      </c>
      <c r="R64" s="20"/>
      <c r="S64" s="21"/>
    </row>
    <row r="65" spans="1:19" ht="23.25" customHeight="1">
      <c r="A65" s="17"/>
      <c r="B65" s="18"/>
      <c r="C65" s="19" t="s">
        <v>8</v>
      </c>
      <c r="D65" s="20"/>
      <c r="E65" s="21"/>
      <c r="F65" s="24"/>
      <c r="H65" s="17"/>
      <c r="I65" s="18"/>
      <c r="J65" s="19" t="s">
        <v>8</v>
      </c>
      <c r="K65" s="20"/>
      <c r="L65" s="21"/>
      <c r="M65" s="24"/>
      <c r="O65" s="17"/>
      <c r="P65" s="18"/>
      <c r="Q65" s="19" t="s">
        <v>8</v>
      </c>
      <c r="R65" s="20"/>
      <c r="S65" s="21"/>
    </row>
    <row r="66" spans="1:19" ht="23.25" customHeight="1">
      <c r="A66" s="17"/>
      <c r="B66" s="18"/>
      <c r="C66" s="19" t="s">
        <v>8</v>
      </c>
      <c r="D66" s="20"/>
      <c r="E66" s="21"/>
      <c r="F66" s="24"/>
      <c r="H66" s="17"/>
      <c r="I66" s="18"/>
      <c r="J66" s="19" t="s">
        <v>8</v>
      </c>
      <c r="K66" s="20"/>
      <c r="L66" s="21"/>
      <c r="M66" s="24"/>
      <c r="O66" s="17"/>
      <c r="P66" s="18"/>
      <c r="Q66" s="19" t="s">
        <v>8</v>
      </c>
      <c r="R66" s="20"/>
      <c r="S66" s="21"/>
    </row>
    <row r="67" spans="1:19" ht="23.25" customHeight="1">
      <c r="A67" s="17"/>
      <c r="B67" s="18"/>
      <c r="C67" s="19" t="s">
        <v>8</v>
      </c>
      <c r="D67" s="20"/>
      <c r="E67" s="21"/>
      <c r="F67" s="24"/>
      <c r="H67" s="17"/>
      <c r="I67" s="18"/>
      <c r="J67" s="19" t="s">
        <v>8</v>
      </c>
      <c r="K67" s="20"/>
      <c r="L67" s="21"/>
      <c r="M67" s="24"/>
      <c r="O67" s="17"/>
      <c r="P67" s="18"/>
      <c r="Q67" s="19" t="s">
        <v>8</v>
      </c>
      <c r="R67" s="20"/>
      <c r="S67" s="21"/>
    </row>
    <row r="68" spans="1:19" ht="23.25" customHeight="1">
      <c r="A68" s="17"/>
      <c r="B68" s="18"/>
      <c r="C68" s="19" t="s">
        <v>8</v>
      </c>
      <c r="D68" s="20"/>
      <c r="E68" s="21"/>
      <c r="F68" s="24"/>
      <c r="H68" s="17"/>
      <c r="I68" s="18"/>
      <c r="J68" s="19" t="s">
        <v>8</v>
      </c>
      <c r="K68" s="20"/>
      <c r="L68" s="21"/>
      <c r="M68" s="24"/>
      <c r="O68" s="17"/>
      <c r="P68" s="18"/>
      <c r="Q68" s="19" t="s">
        <v>8</v>
      </c>
      <c r="R68" s="20"/>
      <c r="S68" s="21"/>
    </row>
    <row r="69" spans="1:19" ht="23.25" customHeight="1">
      <c r="A69" s="17"/>
      <c r="B69" s="18"/>
      <c r="C69" s="19" t="s">
        <v>8</v>
      </c>
      <c r="D69" s="20"/>
      <c r="E69" s="21"/>
      <c r="F69" s="24"/>
      <c r="H69" s="17"/>
      <c r="I69" s="18"/>
      <c r="J69" s="19" t="s">
        <v>8</v>
      </c>
      <c r="K69" s="20"/>
      <c r="L69" s="21"/>
      <c r="M69" s="24"/>
      <c r="O69" s="17"/>
      <c r="P69" s="18"/>
      <c r="Q69" s="19" t="s">
        <v>8</v>
      </c>
      <c r="R69" s="20"/>
      <c r="S69" s="21"/>
    </row>
    <row r="70" spans="1:19" ht="23.25" customHeight="1">
      <c r="A70" s="17"/>
      <c r="B70" s="18"/>
      <c r="C70" s="19" t="s">
        <v>8</v>
      </c>
      <c r="D70" s="20"/>
      <c r="E70" s="21"/>
      <c r="F70" s="24"/>
      <c r="H70" s="17"/>
      <c r="I70" s="18"/>
      <c r="J70" s="19" t="s">
        <v>8</v>
      </c>
      <c r="K70" s="20"/>
      <c r="L70" s="21"/>
      <c r="M70" s="24"/>
      <c r="O70" s="17"/>
      <c r="P70" s="18"/>
      <c r="Q70" s="19" t="s">
        <v>8</v>
      </c>
      <c r="R70" s="20"/>
      <c r="S70" s="21"/>
    </row>
    <row r="71" spans="1:19" ht="23.25" customHeight="1">
      <c r="A71" s="17"/>
      <c r="B71" s="18"/>
      <c r="C71" s="19" t="s">
        <v>8</v>
      </c>
      <c r="D71" s="20"/>
      <c r="E71" s="21"/>
      <c r="F71" s="24"/>
      <c r="H71" s="17"/>
      <c r="I71" s="18"/>
      <c r="J71" s="19" t="s">
        <v>8</v>
      </c>
      <c r="K71" s="20"/>
      <c r="L71" s="21"/>
      <c r="M71" s="24"/>
      <c r="O71" s="17"/>
      <c r="P71" s="18"/>
      <c r="Q71" s="19" t="s">
        <v>8</v>
      </c>
      <c r="R71" s="20"/>
      <c r="S71" s="21"/>
    </row>
    <row r="72" spans="1:19" ht="23.25" customHeight="1">
      <c r="C72" s="73" t="s">
        <v>9</v>
      </c>
      <c r="D72" s="73"/>
      <c r="E72" s="73"/>
      <c r="F72" s="26"/>
      <c r="J72" s="73" t="s">
        <v>9</v>
      </c>
      <c r="K72" s="73"/>
      <c r="L72" s="73"/>
      <c r="M72" s="26"/>
      <c r="Q72" s="73" t="s">
        <v>9</v>
      </c>
      <c r="R72" s="73"/>
      <c r="S72" s="73"/>
    </row>
    <row r="73" spans="1:19" ht="23.25" customHeight="1">
      <c r="A73" s="77" t="s">
        <v>6</v>
      </c>
      <c r="B73" s="77"/>
      <c r="C73" s="77"/>
      <c r="D73" s="77"/>
      <c r="E73" s="77"/>
      <c r="F73" s="24"/>
      <c r="H73" s="77" t="s">
        <v>6</v>
      </c>
      <c r="I73" s="77"/>
      <c r="J73" s="77"/>
      <c r="K73" s="77"/>
      <c r="L73" s="77"/>
      <c r="M73" s="24"/>
      <c r="O73" s="77" t="s">
        <v>6</v>
      </c>
      <c r="P73" s="77"/>
      <c r="Q73" s="77"/>
      <c r="R73" s="77"/>
      <c r="S73" s="77"/>
    </row>
    <row r="74" spans="1:19" ht="36.75" customHeight="1">
      <c r="A74" s="78" t="s">
        <v>10</v>
      </c>
      <c r="B74" s="78"/>
      <c r="C74" s="79" t="s">
        <v>25</v>
      </c>
      <c r="D74" s="79"/>
      <c r="E74" s="79"/>
      <c r="F74" s="25"/>
      <c r="H74" s="78" t="s">
        <v>10</v>
      </c>
      <c r="I74" s="78"/>
      <c r="J74" s="79" t="s">
        <v>26</v>
      </c>
      <c r="K74" s="79"/>
      <c r="L74" s="79"/>
      <c r="M74" s="25"/>
      <c r="O74" s="78" t="s">
        <v>10</v>
      </c>
      <c r="P74" s="78"/>
      <c r="Q74" s="79" t="s">
        <v>27</v>
      </c>
      <c r="R74" s="79"/>
      <c r="S74" s="79"/>
    </row>
    <row r="75" spans="1:19" ht="23.25" customHeight="1">
      <c r="A75" s="5" t="s">
        <v>0</v>
      </c>
      <c r="B75" s="74" t="s">
        <v>7</v>
      </c>
      <c r="C75" s="75"/>
      <c r="D75" s="76"/>
      <c r="E75" s="5" t="s">
        <v>11</v>
      </c>
      <c r="F75" s="24"/>
      <c r="H75" s="5" t="s">
        <v>0</v>
      </c>
      <c r="I75" s="74" t="s">
        <v>7</v>
      </c>
      <c r="J75" s="75"/>
      <c r="K75" s="76"/>
      <c r="L75" s="5" t="s">
        <v>11</v>
      </c>
      <c r="M75" s="24"/>
      <c r="O75" s="5" t="s">
        <v>0</v>
      </c>
      <c r="P75" s="74" t="s">
        <v>7</v>
      </c>
      <c r="Q75" s="75"/>
      <c r="R75" s="76"/>
      <c r="S75" s="5" t="s">
        <v>11</v>
      </c>
    </row>
    <row r="76" spans="1:19" ht="23.25" customHeight="1">
      <c r="A76" s="17">
        <v>45152</v>
      </c>
      <c r="B76" s="22">
        <v>0.33333333333333331</v>
      </c>
      <c r="C76" s="19" t="s">
        <v>8</v>
      </c>
      <c r="D76" s="23">
        <v>0.70833333333333337</v>
      </c>
      <c r="E76" s="21" t="s">
        <v>36</v>
      </c>
      <c r="F76" s="24"/>
      <c r="H76" s="17">
        <v>45152</v>
      </c>
      <c r="I76" s="22">
        <v>0.33333333333333331</v>
      </c>
      <c r="J76" s="19" t="s">
        <v>8</v>
      </c>
      <c r="K76" s="23">
        <v>0.70833333333333337</v>
      </c>
      <c r="L76" s="21" t="s">
        <v>36</v>
      </c>
      <c r="M76" s="24"/>
      <c r="O76" s="17">
        <v>45152</v>
      </c>
      <c r="P76" s="22">
        <v>0.33333333333333331</v>
      </c>
      <c r="Q76" s="19" t="s">
        <v>8</v>
      </c>
      <c r="R76" s="23">
        <v>0.70833333333333337</v>
      </c>
      <c r="S76" s="21" t="s">
        <v>36</v>
      </c>
    </row>
    <row r="77" spans="1:19" ht="23.25" customHeight="1">
      <c r="A77" s="17"/>
      <c r="B77" s="18"/>
      <c r="C77" s="19" t="s">
        <v>8</v>
      </c>
      <c r="D77" s="20"/>
      <c r="E77" s="21"/>
      <c r="F77" s="24"/>
      <c r="H77" s="17"/>
      <c r="I77" s="18"/>
      <c r="J77" s="19" t="s">
        <v>8</v>
      </c>
      <c r="K77" s="20"/>
      <c r="L77" s="21"/>
      <c r="M77" s="24"/>
      <c r="O77" s="17"/>
      <c r="P77" s="18"/>
      <c r="Q77" s="19" t="s">
        <v>8</v>
      </c>
      <c r="R77" s="20"/>
      <c r="S77" s="21"/>
    </row>
    <row r="78" spans="1:19" ht="23.25" customHeight="1">
      <c r="A78" s="17"/>
      <c r="B78" s="18"/>
      <c r="C78" s="19" t="s">
        <v>8</v>
      </c>
      <c r="D78" s="20"/>
      <c r="E78" s="21"/>
      <c r="F78" s="24"/>
      <c r="H78" s="17"/>
      <c r="I78" s="18"/>
      <c r="J78" s="19" t="s">
        <v>8</v>
      </c>
      <c r="K78" s="20"/>
      <c r="L78" s="21"/>
      <c r="M78" s="24"/>
      <c r="O78" s="17"/>
      <c r="P78" s="18"/>
      <c r="Q78" s="19" t="s">
        <v>8</v>
      </c>
      <c r="R78" s="20"/>
      <c r="S78" s="21"/>
    </row>
    <row r="79" spans="1:19" ht="23.25" customHeight="1">
      <c r="A79" s="17"/>
      <c r="B79" s="18"/>
      <c r="C79" s="19" t="s">
        <v>8</v>
      </c>
      <c r="D79" s="20"/>
      <c r="E79" s="21"/>
      <c r="F79" s="24"/>
      <c r="H79" s="17"/>
      <c r="I79" s="18"/>
      <c r="J79" s="19" t="s">
        <v>8</v>
      </c>
      <c r="K79" s="20"/>
      <c r="L79" s="21"/>
      <c r="M79" s="24"/>
      <c r="O79" s="17"/>
      <c r="P79" s="18"/>
      <c r="Q79" s="19" t="s">
        <v>8</v>
      </c>
      <c r="R79" s="20"/>
      <c r="S79" s="21"/>
    </row>
    <row r="80" spans="1:19" ht="23.25" customHeight="1">
      <c r="A80" s="17"/>
      <c r="B80" s="18"/>
      <c r="C80" s="19" t="s">
        <v>8</v>
      </c>
      <c r="D80" s="20"/>
      <c r="E80" s="21"/>
      <c r="F80" s="24"/>
      <c r="H80" s="17"/>
      <c r="I80" s="18"/>
      <c r="J80" s="19" t="s">
        <v>8</v>
      </c>
      <c r="K80" s="20"/>
      <c r="L80" s="21"/>
      <c r="M80" s="24"/>
      <c r="O80" s="17"/>
      <c r="P80" s="18"/>
      <c r="Q80" s="19" t="s">
        <v>8</v>
      </c>
      <c r="R80" s="20"/>
      <c r="S80" s="21"/>
    </row>
    <row r="81" spans="1:19" ht="23.25" customHeight="1">
      <c r="A81" s="17"/>
      <c r="B81" s="18"/>
      <c r="C81" s="19" t="s">
        <v>8</v>
      </c>
      <c r="D81" s="20"/>
      <c r="E81" s="21"/>
      <c r="F81" s="24"/>
      <c r="H81" s="17"/>
      <c r="I81" s="18"/>
      <c r="J81" s="19" t="s">
        <v>8</v>
      </c>
      <c r="K81" s="20"/>
      <c r="L81" s="21"/>
      <c r="M81" s="24"/>
      <c r="O81" s="17"/>
      <c r="P81" s="18"/>
      <c r="Q81" s="19" t="s">
        <v>8</v>
      </c>
      <c r="R81" s="20"/>
      <c r="S81" s="21"/>
    </row>
    <row r="82" spans="1:19" ht="23.25" customHeight="1">
      <c r="A82" s="17"/>
      <c r="B82" s="18"/>
      <c r="C82" s="19" t="s">
        <v>8</v>
      </c>
      <c r="D82" s="20"/>
      <c r="E82" s="21"/>
      <c r="F82" s="24"/>
      <c r="H82" s="17"/>
      <c r="I82" s="18"/>
      <c r="J82" s="19" t="s">
        <v>8</v>
      </c>
      <c r="K82" s="20"/>
      <c r="L82" s="21"/>
      <c r="M82" s="24"/>
      <c r="O82" s="17"/>
      <c r="P82" s="18"/>
      <c r="Q82" s="19" t="s">
        <v>8</v>
      </c>
      <c r="R82" s="20"/>
      <c r="S82" s="21"/>
    </row>
    <row r="83" spans="1:19" ht="23.25" customHeight="1">
      <c r="A83" s="17"/>
      <c r="B83" s="18"/>
      <c r="C83" s="19" t="s">
        <v>8</v>
      </c>
      <c r="D83" s="20"/>
      <c r="E83" s="21"/>
      <c r="F83" s="24"/>
      <c r="H83" s="17"/>
      <c r="I83" s="18"/>
      <c r="J83" s="19" t="s">
        <v>8</v>
      </c>
      <c r="K83" s="20"/>
      <c r="L83" s="21"/>
      <c r="M83" s="24"/>
      <c r="O83" s="17"/>
      <c r="P83" s="18"/>
      <c r="Q83" s="19" t="s">
        <v>8</v>
      </c>
      <c r="R83" s="20"/>
      <c r="S83" s="21"/>
    </row>
    <row r="84" spans="1:19" ht="23.25" customHeight="1">
      <c r="A84" s="17"/>
      <c r="B84" s="18"/>
      <c r="C84" s="19" t="s">
        <v>8</v>
      </c>
      <c r="D84" s="20"/>
      <c r="E84" s="21"/>
      <c r="F84" s="24"/>
      <c r="H84" s="17"/>
      <c r="I84" s="18"/>
      <c r="J84" s="19" t="s">
        <v>8</v>
      </c>
      <c r="K84" s="20"/>
      <c r="L84" s="21"/>
      <c r="M84" s="24"/>
      <c r="O84" s="17"/>
      <c r="P84" s="18"/>
      <c r="Q84" s="19" t="s">
        <v>8</v>
      </c>
      <c r="R84" s="20"/>
      <c r="S84" s="21"/>
    </row>
    <row r="85" spans="1:19" ht="23.25" customHeight="1">
      <c r="A85" s="17"/>
      <c r="B85" s="18"/>
      <c r="C85" s="19" t="s">
        <v>8</v>
      </c>
      <c r="D85" s="20"/>
      <c r="E85" s="21"/>
      <c r="F85" s="24"/>
      <c r="H85" s="17"/>
      <c r="I85" s="18"/>
      <c r="J85" s="19" t="s">
        <v>8</v>
      </c>
      <c r="K85" s="20"/>
      <c r="L85" s="21"/>
      <c r="M85" s="24"/>
      <c r="O85" s="17"/>
      <c r="P85" s="18"/>
      <c r="Q85" s="19" t="s">
        <v>8</v>
      </c>
      <c r="R85" s="20"/>
      <c r="S85" s="21"/>
    </row>
    <row r="86" spans="1:19" ht="23.25" customHeight="1">
      <c r="A86" s="17"/>
      <c r="B86" s="18"/>
      <c r="C86" s="19" t="s">
        <v>8</v>
      </c>
      <c r="D86" s="20"/>
      <c r="E86" s="21"/>
      <c r="F86" s="24"/>
      <c r="H86" s="17"/>
      <c r="I86" s="18"/>
      <c r="J86" s="19" t="s">
        <v>8</v>
      </c>
      <c r="K86" s="20"/>
      <c r="L86" s="21"/>
      <c r="M86" s="24"/>
      <c r="O86" s="17"/>
      <c r="P86" s="18"/>
      <c r="Q86" s="19" t="s">
        <v>8</v>
      </c>
      <c r="R86" s="20"/>
      <c r="S86" s="21"/>
    </row>
    <row r="87" spans="1:19" ht="23.25" customHeight="1">
      <c r="A87" s="17"/>
      <c r="B87" s="18"/>
      <c r="C87" s="19" t="s">
        <v>8</v>
      </c>
      <c r="D87" s="20"/>
      <c r="E87" s="21"/>
      <c r="F87" s="24"/>
      <c r="H87" s="17"/>
      <c r="I87" s="18"/>
      <c r="J87" s="19" t="s">
        <v>8</v>
      </c>
      <c r="K87" s="20"/>
      <c r="L87" s="21"/>
      <c r="M87" s="24"/>
      <c r="O87" s="17"/>
      <c r="P87" s="18"/>
      <c r="Q87" s="19" t="s">
        <v>8</v>
      </c>
      <c r="R87" s="20"/>
      <c r="S87" s="21"/>
    </row>
    <row r="88" spans="1:19" ht="23.25" customHeight="1">
      <c r="A88" s="17"/>
      <c r="B88" s="18"/>
      <c r="C88" s="19" t="s">
        <v>8</v>
      </c>
      <c r="D88" s="20"/>
      <c r="E88" s="21"/>
      <c r="F88" s="24"/>
      <c r="H88" s="17"/>
      <c r="I88" s="18"/>
      <c r="J88" s="19" t="s">
        <v>8</v>
      </c>
      <c r="K88" s="20"/>
      <c r="L88" s="21"/>
      <c r="M88" s="24"/>
      <c r="O88" s="17"/>
      <c r="P88" s="18"/>
      <c r="Q88" s="19" t="s">
        <v>8</v>
      </c>
      <c r="R88" s="20"/>
      <c r="S88" s="21"/>
    </row>
    <row r="89" spans="1:19" ht="23.25" customHeight="1">
      <c r="A89" s="17"/>
      <c r="B89" s="18"/>
      <c r="C89" s="19" t="s">
        <v>8</v>
      </c>
      <c r="D89" s="20"/>
      <c r="E89" s="21"/>
      <c r="F89" s="24"/>
      <c r="H89" s="17"/>
      <c r="I89" s="18"/>
      <c r="J89" s="19" t="s">
        <v>8</v>
      </c>
      <c r="K89" s="20"/>
      <c r="L89" s="21"/>
      <c r="M89" s="24"/>
      <c r="O89" s="17"/>
      <c r="P89" s="18"/>
      <c r="Q89" s="19" t="s">
        <v>8</v>
      </c>
      <c r="R89" s="20"/>
      <c r="S89" s="21"/>
    </row>
    <row r="90" spans="1:19" ht="23.25" customHeight="1">
      <c r="A90" s="17"/>
      <c r="B90" s="18"/>
      <c r="C90" s="19" t="s">
        <v>8</v>
      </c>
      <c r="D90" s="20"/>
      <c r="E90" s="21"/>
      <c r="F90" s="24"/>
      <c r="H90" s="17"/>
      <c r="I90" s="18"/>
      <c r="J90" s="19" t="s">
        <v>8</v>
      </c>
      <c r="K90" s="20"/>
      <c r="L90" s="21"/>
      <c r="M90" s="24"/>
      <c r="O90" s="17"/>
      <c r="P90" s="18"/>
      <c r="Q90" s="19" t="s">
        <v>8</v>
      </c>
      <c r="R90" s="20"/>
      <c r="S90" s="21"/>
    </row>
    <row r="91" spans="1:19" ht="23.25" customHeight="1">
      <c r="A91" s="17"/>
      <c r="B91" s="18"/>
      <c r="C91" s="19" t="s">
        <v>8</v>
      </c>
      <c r="D91" s="20"/>
      <c r="E91" s="21"/>
      <c r="F91" s="24"/>
      <c r="H91" s="17"/>
      <c r="I91" s="18"/>
      <c r="J91" s="19" t="s">
        <v>8</v>
      </c>
      <c r="K91" s="20"/>
      <c r="L91" s="21"/>
      <c r="M91" s="24"/>
      <c r="O91" s="17"/>
      <c r="P91" s="18"/>
      <c r="Q91" s="19" t="s">
        <v>8</v>
      </c>
      <c r="R91" s="20"/>
      <c r="S91" s="21"/>
    </row>
    <row r="92" spans="1:19" ht="23.25" customHeight="1">
      <c r="A92" s="17"/>
      <c r="B92" s="18"/>
      <c r="C92" s="19" t="s">
        <v>8</v>
      </c>
      <c r="D92" s="20"/>
      <c r="E92" s="21"/>
      <c r="F92" s="24"/>
      <c r="H92" s="17"/>
      <c r="I92" s="18"/>
      <c r="J92" s="19" t="s">
        <v>8</v>
      </c>
      <c r="K92" s="20"/>
      <c r="L92" s="21"/>
      <c r="M92" s="24"/>
      <c r="O92" s="17"/>
      <c r="P92" s="18"/>
      <c r="Q92" s="19" t="s">
        <v>8</v>
      </c>
      <c r="R92" s="20"/>
      <c r="S92" s="21"/>
    </row>
    <row r="93" spans="1:19" ht="23.25" customHeight="1">
      <c r="A93" s="17"/>
      <c r="B93" s="18"/>
      <c r="C93" s="19" t="s">
        <v>8</v>
      </c>
      <c r="D93" s="20"/>
      <c r="E93" s="21"/>
      <c r="F93" s="24"/>
      <c r="H93" s="17"/>
      <c r="I93" s="18"/>
      <c r="J93" s="19" t="s">
        <v>8</v>
      </c>
      <c r="K93" s="20"/>
      <c r="L93" s="21"/>
      <c r="M93" s="24"/>
      <c r="O93" s="17"/>
      <c r="P93" s="18"/>
      <c r="Q93" s="19" t="s">
        <v>8</v>
      </c>
      <c r="R93" s="20"/>
      <c r="S93" s="21"/>
    </row>
    <row r="94" spans="1:19" ht="23.25" customHeight="1">
      <c r="A94" s="17"/>
      <c r="B94" s="18"/>
      <c r="C94" s="19" t="s">
        <v>8</v>
      </c>
      <c r="D94" s="20"/>
      <c r="E94" s="21"/>
      <c r="F94" s="24"/>
      <c r="H94" s="17"/>
      <c r="I94" s="18"/>
      <c r="J94" s="19" t="s">
        <v>8</v>
      </c>
      <c r="K94" s="20"/>
      <c r="L94" s="21"/>
      <c r="M94" s="24"/>
      <c r="O94" s="17"/>
      <c r="P94" s="18"/>
      <c r="Q94" s="19" t="s">
        <v>8</v>
      </c>
      <c r="R94" s="20"/>
      <c r="S94" s="21"/>
    </row>
    <row r="95" spans="1:19" ht="23.25" customHeight="1">
      <c r="A95" s="17"/>
      <c r="B95" s="18"/>
      <c r="C95" s="19" t="s">
        <v>8</v>
      </c>
      <c r="D95" s="20"/>
      <c r="E95" s="21"/>
      <c r="F95" s="24"/>
      <c r="H95" s="17"/>
      <c r="I95" s="18"/>
      <c r="J95" s="19" t="s">
        <v>8</v>
      </c>
      <c r="K95" s="20"/>
      <c r="L95" s="21"/>
      <c r="M95" s="24"/>
      <c r="O95" s="17"/>
      <c r="P95" s="18"/>
      <c r="Q95" s="19" t="s">
        <v>8</v>
      </c>
      <c r="R95" s="20"/>
      <c r="S95" s="21"/>
    </row>
    <row r="96" spans="1:19" ht="23.25" customHeight="1">
      <c r="C96" s="73" t="s">
        <v>9</v>
      </c>
      <c r="D96" s="73"/>
      <c r="E96" s="73"/>
      <c r="F96" s="26"/>
      <c r="J96" s="73" t="s">
        <v>9</v>
      </c>
      <c r="K96" s="73"/>
      <c r="L96" s="73"/>
      <c r="M96" s="26"/>
      <c r="Q96" s="73" t="s">
        <v>9</v>
      </c>
      <c r="R96" s="73"/>
      <c r="S96" s="73"/>
    </row>
    <row r="97" spans="1:19" ht="23.25" customHeight="1">
      <c r="A97" s="77" t="s">
        <v>6</v>
      </c>
      <c r="B97" s="77"/>
      <c r="C97" s="77"/>
      <c r="D97" s="77"/>
      <c r="E97" s="77"/>
      <c r="F97" s="24"/>
      <c r="H97" s="77" t="s">
        <v>6</v>
      </c>
      <c r="I97" s="77"/>
      <c r="J97" s="77"/>
      <c r="K97" s="77"/>
      <c r="L97" s="77"/>
      <c r="M97" s="24"/>
      <c r="O97" s="77" t="s">
        <v>6</v>
      </c>
      <c r="P97" s="77"/>
      <c r="Q97" s="77"/>
      <c r="R97" s="77"/>
      <c r="S97" s="77"/>
    </row>
    <row r="98" spans="1:19" ht="36.75" customHeight="1">
      <c r="A98" s="78" t="s">
        <v>10</v>
      </c>
      <c r="B98" s="78"/>
      <c r="C98" s="79" t="s">
        <v>28</v>
      </c>
      <c r="D98" s="79"/>
      <c r="E98" s="79"/>
      <c r="F98" s="25"/>
      <c r="H98" s="78" t="s">
        <v>10</v>
      </c>
      <c r="I98" s="78"/>
      <c r="J98" s="79" t="s">
        <v>29</v>
      </c>
      <c r="K98" s="79"/>
      <c r="L98" s="79"/>
      <c r="M98" s="25"/>
      <c r="O98" s="78" t="s">
        <v>10</v>
      </c>
      <c r="P98" s="78"/>
      <c r="Q98" s="79" t="s">
        <v>30</v>
      </c>
      <c r="R98" s="79"/>
      <c r="S98" s="79"/>
    </row>
    <row r="99" spans="1:19" ht="23.25" customHeight="1">
      <c r="A99" s="5" t="s">
        <v>0</v>
      </c>
      <c r="B99" s="74" t="s">
        <v>7</v>
      </c>
      <c r="C99" s="75"/>
      <c r="D99" s="76"/>
      <c r="E99" s="5" t="s">
        <v>11</v>
      </c>
      <c r="F99" s="24"/>
      <c r="H99" s="5" t="s">
        <v>0</v>
      </c>
      <c r="I99" s="74" t="s">
        <v>7</v>
      </c>
      <c r="J99" s="75"/>
      <c r="K99" s="76"/>
      <c r="L99" s="5" t="s">
        <v>11</v>
      </c>
      <c r="M99" s="24"/>
      <c r="O99" s="5" t="s">
        <v>0</v>
      </c>
      <c r="P99" s="74" t="s">
        <v>7</v>
      </c>
      <c r="Q99" s="75"/>
      <c r="R99" s="76"/>
      <c r="S99" s="5" t="s">
        <v>11</v>
      </c>
    </row>
    <row r="100" spans="1:19" ht="23.25" customHeight="1">
      <c r="A100" s="17">
        <v>45152</v>
      </c>
      <c r="B100" s="22">
        <v>0.33333333333333331</v>
      </c>
      <c r="C100" s="19" t="s">
        <v>8</v>
      </c>
      <c r="D100" s="23">
        <v>0.70833333333333337</v>
      </c>
      <c r="E100" s="21" t="s">
        <v>35</v>
      </c>
      <c r="F100" s="24"/>
      <c r="H100" s="17">
        <v>45152</v>
      </c>
      <c r="I100" s="22">
        <v>0.33333333333333331</v>
      </c>
      <c r="J100" s="19" t="s">
        <v>8</v>
      </c>
      <c r="K100" s="23">
        <v>0.70833333333333337</v>
      </c>
      <c r="L100" s="21" t="s">
        <v>35</v>
      </c>
      <c r="M100" s="24"/>
      <c r="O100" s="17">
        <v>45152</v>
      </c>
      <c r="P100" s="22">
        <v>0.33333333333333331</v>
      </c>
      <c r="Q100" s="19" t="s">
        <v>8</v>
      </c>
      <c r="R100" s="23">
        <v>0.70833333333333337</v>
      </c>
      <c r="S100" s="21" t="s">
        <v>35</v>
      </c>
    </row>
    <row r="101" spans="1:19" ht="23.25" customHeight="1">
      <c r="A101" s="17"/>
      <c r="B101" s="18"/>
      <c r="C101" s="19" t="s">
        <v>8</v>
      </c>
      <c r="D101" s="20"/>
      <c r="E101" s="21"/>
      <c r="F101" s="24"/>
      <c r="H101" s="17"/>
      <c r="I101" s="18"/>
      <c r="J101" s="19" t="s">
        <v>8</v>
      </c>
      <c r="K101" s="20"/>
      <c r="L101" s="21"/>
      <c r="M101" s="24"/>
      <c r="O101" s="17"/>
      <c r="P101" s="18"/>
      <c r="Q101" s="19" t="s">
        <v>8</v>
      </c>
      <c r="R101" s="20"/>
      <c r="S101" s="21"/>
    </row>
    <row r="102" spans="1:19" ht="23.25" customHeight="1">
      <c r="A102" s="17"/>
      <c r="B102" s="18"/>
      <c r="C102" s="19" t="s">
        <v>8</v>
      </c>
      <c r="D102" s="20"/>
      <c r="E102" s="21"/>
      <c r="F102" s="24"/>
      <c r="H102" s="17"/>
      <c r="I102" s="18"/>
      <c r="J102" s="19" t="s">
        <v>8</v>
      </c>
      <c r="K102" s="20"/>
      <c r="L102" s="21"/>
      <c r="M102" s="24"/>
      <c r="O102" s="17"/>
      <c r="P102" s="18"/>
      <c r="Q102" s="19" t="s">
        <v>8</v>
      </c>
      <c r="R102" s="20"/>
      <c r="S102" s="21"/>
    </row>
    <row r="103" spans="1:19" ht="23.25" customHeight="1">
      <c r="A103" s="17"/>
      <c r="B103" s="18"/>
      <c r="C103" s="19" t="s">
        <v>8</v>
      </c>
      <c r="D103" s="20"/>
      <c r="E103" s="21"/>
      <c r="F103" s="24"/>
      <c r="H103" s="17"/>
      <c r="I103" s="18"/>
      <c r="J103" s="19" t="s">
        <v>8</v>
      </c>
      <c r="K103" s="20"/>
      <c r="L103" s="21"/>
      <c r="M103" s="24"/>
      <c r="O103" s="17"/>
      <c r="P103" s="18"/>
      <c r="Q103" s="19" t="s">
        <v>8</v>
      </c>
      <c r="R103" s="20"/>
      <c r="S103" s="21"/>
    </row>
    <row r="104" spans="1:19" ht="23.25" customHeight="1">
      <c r="A104" s="17"/>
      <c r="B104" s="18"/>
      <c r="C104" s="19" t="s">
        <v>8</v>
      </c>
      <c r="D104" s="20"/>
      <c r="E104" s="21"/>
      <c r="F104" s="24"/>
      <c r="H104" s="17"/>
      <c r="I104" s="18"/>
      <c r="J104" s="19" t="s">
        <v>8</v>
      </c>
      <c r="K104" s="20"/>
      <c r="L104" s="21"/>
      <c r="M104" s="24"/>
      <c r="O104" s="17"/>
      <c r="P104" s="18"/>
      <c r="Q104" s="19" t="s">
        <v>8</v>
      </c>
      <c r="R104" s="20"/>
      <c r="S104" s="21"/>
    </row>
    <row r="105" spans="1:19" ht="23.25" customHeight="1">
      <c r="A105" s="17"/>
      <c r="B105" s="18"/>
      <c r="C105" s="19" t="s">
        <v>8</v>
      </c>
      <c r="D105" s="20"/>
      <c r="E105" s="21"/>
      <c r="F105" s="24"/>
      <c r="H105" s="17"/>
      <c r="I105" s="18"/>
      <c r="J105" s="19" t="s">
        <v>8</v>
      </c>
      <c r="K105" s="20"/>
      <c r="L105" s="21"/>
      <c r="M105" s="24"/>
      <c r="O105" s="17"/>
      <c r="P105" s="18"/>
      <c r="Q105" s="19" t="s">
        <v>8</v>
      </c>
      <c r="R105" s="20"/>
      <c r="S105" s="21"/>
    </row>
    <row r="106" spans="1:19" ht="23.25" customHeight="1">
      <c r="A106" s="17"/>
      <c r="B106" s="18"/>
      <c r="C106" s="19" t="s">
        <v>8</v>
      </c>
      <c r="D106" s="20"/>
      <c r="E106" s="21"/>
      <c r="F106" s="24"/>
      <c r="H106" s="17"/>
      <c r="I106" s="18"/>
      <c r="J106" s="19" t="s">
        <v>8</v>
      </c>
      <c r="K106" s="20"/>
      <c r="L106" s="21"/>
      <c r="M106" s="24"/>
      <c r="O106" s="17"/>
      <c r="P106" s="18"/>
      <c r="Q106" s="19" t="s">
        <v>8</v>
      </c>
      <c r="R106" s="20"/>
      <c r="S106" s="21"/>
    </row>
    <row r="107" spans="1:19" ht="23.25" customHeight="1">
      <c r="A107" s="17"/>
      <c r="B107" s="18"/>
      <c r="C107" s="19" t="s">
        <v>8</v>
      </c>
      <c r="D107" s="20"/>
      <c r="E107" s="21"/>
      <c r="F107" s="24"/>
      <c r="H107" s="17"/>
      <c r="I107" s="18"/>
      <c r="J107" s="19" t="s">
        <v>8</v>
      </c>
      <c r="K107" s="20"/>
      <c r="L107" s="21"/>
      <c r="M107" s="24"/>
      <c r="O107" s="17"/>
      <c r="P107" s="18"/>
      <c r="Q107" s="19" t="s">
        <v>8</v>
      </c>
      <c r="R107" s="20"/>
      <c r="S107" s="21"/>
    </row>
    <row r="108" spans="1:19" ht="23.25" customHeight="1">
      <c r="A108" s="17"/>
      <c r="B108" s="18"/>
      <c r="C108" s="19" t="s">
        <v>8</v>
      </c>
      <c r="D108" s="20"/>
      <c r="E108" s="21"/>
      <c r="F108" s="24"/>
      <c r="H108" s="17"/>
      <c r="I108" s="18"/>
      <c r="J108" s="19" t="s">
        <v>8</v>
      </c>
      <c r="K108" s="20"/>
      <c r="L108" s="21"/>
      <c r="M108" s="24"/>
      <c r="O108" s="17"/>
      <c r="P108" s="18"/>
      <c r="Q108" s="19" t="s">
        <v>8</v>
      </c>
      <c r="R108" s="20"/>
      <c r="S108" s="21"/>
    </row>
    <row r="109" spans="1:19" ht="23.25" customHeight="1">
      <c r="A109" s="17"/>
      <c r="B109" s="18"/>
      <c r="C109" s="19" t="s">
        <v>8</v>
      </c>
      <c r="D109" s="20"/>
      <c r="E109" s="21"/>
      <c r="F109" s="24"/>
      <c r="H109" s="17"/>
      <c r="I109" s="18"/>
      <c r="J109" s="19" t="s">
        <v>8</v>
      </c>
      <c r="K109" s="20"/>
      <c r="L109" s="21"/>
      <c r="M109" s="24"/>
      <c r="O109" s="17"/>
      <c r="P109" s="18"/>
      <c r="Q109" s="19" t="s">
        <v>8</v>
      </c>
      <c r="R109" s="20"/>
      <c r="S109" s="21"/>
    </row>
    <row r="110" spans="1:19" ht="23.25" customHeight="1">
      <c r="A110" s="17"/>
      <c r="B110" s="18"/>
      <c r="C110" s="19" t="s">
        <v>8</v>
      </c>
      <c r="D110" s="20"/>
      <c r="E110" s="21"/>
      <c r="F110" s="24"/>
      <c r="H110" s="17"/>
      <c r="I110" s="18"/>
      <c r="J110" s="19" t="s">
        <v>8</v>
      </c>
      <c r="K110" s="20"/>
      <c r="L110" s="21"/>
      <c r="M110" s="24"/>
      <c r="O110" s="17"/>
      <c r="P110" s="18"/>
      <c r="Q110" s="19" t="s">
        <v>8</v>
      </c>
      <c r="R110" s="20"/>
      <c r="S110" s="21"/>
    </row>
    <row r="111" spans="1:19" ht="23.25" customHeight="1">
      <c r="A111" s="17"/>
      <c r="B111" s="18"/>
      <c r="C111" s="19" t="s">
        <v>8</v>
      </c>
      <c r="D111" s="20"/>
      <c r="E111" s="21"/>
      <c r="F111" s="24"/>
      <c r="H111" s="17"/>
      <c r="I111" s="18"/>
      <c r="J111" s="19" t="s">
        <v>8</v>
      </c>
      <c r="K111" s="20"/>
      <c r="L111" s="21"/>
      <c r="M111" s="24"/>
      <c r="O111" s="17"/>
      <c r="P111" s="18"/>
      <c r="Q111" s="19" t="s">
        <v>8</v>
      </c>
      <c r="R111" s="20"/>
      <c r="S111" s="21"/>
    </row>
    <row r="112" spans="1:19" ht="23.25" customHeight="1">
      <c r="A112" s="17"/>
      <c r="B112" s="18"/>
      <c r="C112" s="19" t="s">
        <v>8</v>
      </c>
      <c r="D112" s="20"/>
      <c r="E112" s="21"/>
      <c r="F112" s="24"/>
      <c r="H112" s="17"/>
      <c r="I112" s="18"/>
      <c r="J112" s="19" t="s">
        <v>8</v>
      </c>
      <c r="K112" s="20"/>
      <c r="L112" s="21"/>
      <c r="M112" s="24"/>
      <c r="O112" s="17"/>
      <c r="P112" s="18"/>
      <c r="Q112" s="19" t="s">
        <v>8</v>
      </c>
      <c r="R112" s="20"/>
      <c r="S112" s="21"/>
    </row>
    <row r="113" spans="1:19" ht="23.25" customHeight="1">
      <c r="A113" s="17"/>
      <c r="B113" s="18"/>
      <c r="C113" s="19" t="s">
        <v>8</v>
      </c>
      <c r="D113" s="20"/>
      <c r="E113" s="21"/>
      <c r="F113" s="24"/>
      <c r="H113" s="17"/>
      <c r="I113" s="18"/>
      <c r="J113" s="19" t="s">
        <v>8</v>
      </c>
      <c r="K113" s="20"/>
      <c r="L113" s="21"/>
      <c r="M113" s="24"/>
      <c r="O113" s="17"/>
      <c r="P113" s="18"/>
      <c r="Q113" s="19" t="s">
        <v>8</v>
      </c>
      <c r="R113" s="20"/>
      <c r="S113" s="21"/>
    </row>
    <row r="114" spans="1:19" ht="23.25" customHeight="1">
      <c r="A114" s="17"/>
      <c r="B114" s="18"/>
      <c r="C114" s="19" t="s">
        <v>8</v>
      </c>
      <c r="D114" s="20"/>
      <c r="E114" s="21"/>
      <c r="F114" s="24"/>
      <c r="H114" s="17"/>
      <c r="I114" s="18"/>
      <c r="J114" s="19" t="s">
        <v>8</v>
      </c>
      <c r="K114" s="20"/>
      <c r="L114" s="21"/>
      <c r="M114" s="24"/>
      <c r="O114" s="17"/>
      <c r="P114" s="18"/>
      <c r="Q114" s="19" t="s">
        <v>8</v>
      </c>
      <c r="R114" s="20"/>
      <c r="S114" s="21"/>
    </row>
    <row r="115" spans="1:19" ht="23.25" customHeight="1">
      <c r="A115" s="17"/>
      <c r="B115" s="18"/>
      <c r="C115" s="19" t="s">
        <v>8</v>
      </c>
      <c r="D115" s="20"/>
      <c r="E115" s="21"/>
      <c r="F115" s="24"/>
      <c r="H115" s="17"/>
      <c r="I115" s="18"/>
      <c r="J115" s="19" t="s">
        <v>8</v>
      </c>
      <c r="K115" s="20"/>
      <c r="L115" s="21"/>
      <c r="M115" s="24"/>
      <c r="O115" s="17"/>
      <c r="P115" s="18"/>
      <c r="Q115" s="19" t="s">
        <v>8</v>
      </c>
      <c r="R115" s="20"/>
      <c r="S115" s="21"/>
    </row>
    <row r="116" spans="1:19" ht="23.25" customHeight="1">
      <c r="A116" s="17"/>
      <c r="B116" s="18"/>
      <c r="C116" s="19" t="s">
        <v>8</v>
      </c>
      <c r="D116" s="20"/>
      <c r="E116" s="21"/>
      <c r="F116" s="24"/>
      <c r="H116" s="17"/>
      <c r="I116" s="18"/>
      <c r="J116" s="19" t="s">
        <v>8</v>
      </c>
      <c r="K116" s="20"/>
      <c r="L116" s="21"/>
      <c r="M116" s="24"/>
      <c r="O116" s="17"/>
      <c r="P116" s="18"/>
      <c r="Q116" s="19" t="s">
        <v>8</v>
      </c>
      <c r="R116" s="20"/>
      <c r="S116" s="21"/>
    </row>
    <row r="117" spans="1:19" ht="23.25" customHeight="1">
      <c r="A117" s="17"/>
      <c r="B117" s="18"/>
      <c r="C117" s="19" t="s">
        <v>8</v>
      </c>
      <c r="D117" s="20"/>
      <c r="E117" s="21"/>
      <c r="F117" s="24"/>
      <c r="H117" s="17"/>
      <c r="I117" s="18"/>
      <c r="J117" s="19" t="s">
        <v>8</v>
      </c>
      <c r="K117" s="20"/>
      <c r="L117" s="21"/>
      <c r="M117" s="24"/>
      <c r="O117" s="17"/>
      <c r="P117" s="18"/>
      <c r="Q117" s="19" t="s">
        <v>8</v>
      </c>
      <c r="R117" s="20"/>
      <c r="S117" s="21"/>
    </row>
    <row r="118" spans="1:19" ht="23.25" customHeight="1">
      <c r="A118" s="17"/>
      <c r="B118" s="18"/>
      <c r="C118" s="19" t="s">
        <v>8</v>
      </c>
      <c r="D118" s="20"/>
      <c r="E118" s="21"/>
      <c r="F118" s="24"/>
      <c r="H118" s="17"/>
      <c r="I118" s="18"/>
      <c r="J118" s="19" t="s">
        <v>8</v>
      </c>
      <c r="K118" s="20"/>
      <c r="L118" s="21"/>
      <c r="M118" s="24"/>
      <c r="O118" s="17"/>
      <c r="P118" s="18"/>
      <c r="Q118" s="19" t="s">
        <v>8</v>
      </c>
      <c r="R118" s="20"/>
      <c r="S118" s="21"/>
    </row>
    <row r="119" spans="1:19" ht="23.25" customHeight="1">
      <c r="A119" s="17"/>
      <c r="B119" s="18"/>
      <c r="C119" s="19" t="s">
        <v>8</v>
      </c>
      <c r="D119" s="20"/>
      <c r="E119" s="21"/>
      <c r="F119" s="24"/>
      <c r="H119" s="17"/>
      <c r="I119" s="18"/>
      <c r="J119" s="19" t="s">
        <v>8</v>
      </c>
      <c r="K119" s="20"/>
      <c r="L119" s="21"/>
      <c r="M119" s="24"/>
      <c r="O119" s="17"/>
      <c r="P119" s="18"/>
      <c r="Q119" s="19" t="s">
        <v>8</v>
      </c>
      <c r="R119" s="20"/>
      <c r="S119" s="21"/>
    </row>
    <row r="120" spans="1:19" ht="23.25" customHeight="1">
      <c r="C120" s="73" t="s">
        <v>9</v>
      </c>
      <c r="D120" s="73"/>
      <c r="E120" s="73"/>
      <c r="F120" s="26"/>
      <c r="J120" s="73" t="s">
        <v>9</v>
      </c>
      <c r="K120" s="73"/>
      <c r="L120" s="73"/>
      <c r="M120" s="26"/>
      <c r="Q120" s="73" t="s">
        <v>9</v>
      </c>
      <c r="R120" s="73"/>
      <c r="S120" s="73"/>
    </row>
    <row r="121" spans="1:19" ht="23.25" customHeight="1">
      <c r="A121" s="77" t="s">
        <v>6</v>
      </c>
      <c r="B121" s="77"/>
      <c r="C121" s="77"/>
      <c r="D121" s="77"/>
      <c r="E121" s="77"/>
      <c r="F121" s="24"/>
      <c r="H121" s="77" t="s">
        <v>6</v>
      </c>
      <c r="I121" s="77"/>
      <c r="J121" s="77"/>
      <c r="K121" s="77"/>
      <c r="L121" s="77"/>
      <c r="M121" s="24"/>
      <c r="O121" s="77" t="s">
        <v>6</v>
      </c>
      <c r="P121" s="77"/>
      <c r="Q121" s="77"/>
      <c r="R121" s="77"/>
      <c r="S121" s="77"/>
    </row>
    <row r="122" spans="1:19" ht="36.75" customHeight="1">
      <c r="A122" s="78" t="s">
        <v>10</v>
      </c>
      <c r="B122" s="78"/>
      <c r="C122" s="79" t="s">
        <v>31</v>
      </c>
      <c r="D122" s="79"/>
      <c r="E122" s="79"/>
      <c r="F122" s="25"/>
      <c r="H122" s="78" t="s">
        <v>10</v>
      </c>
      <c r="I122" s="78"/>
      <c r="J122" s="79" t="s">
        <v>32</v>
      </c>
      <c r="K122" s="79"/>
      <c r="L122" s="79"/>
      <c r="M122" s="25"/>
      <c r="O122" s="78" t="s">
        <v>10</v>
      </c>
      <c r="P122" s="78"/>
      <c r="Q122" s="79" t="s">
        <v>33</v>
      </c>
      <c r="R122" s="79"/>
      <c r="S122" s="79"/>
    </row>
    <row r="123" spans="1:19" ht="23.25" customHeight="1">
      <c r="A123" s="5" t="s">
        <v>0</v>
      </c>
      <c r="B123" s="74" t="s">
        <v>7</v>
      </c>
      <c r="C123" s="75"/>
      <c r="D123" s="76"/>
      <c r="E123" s="5" t="s">
        <v>11</v>
      </c>
      <c r="F123" s="24"/>
      <c r="H123" s="5" t="s">
        <v>0</v>
      </c>
      <c r="I123" s="74" t="s">
        <v>7</v>
      </c>
      <c r="J123" s="75"/>
      <c r="K123" s="76"/>
      <c r="L123" s="5" t="s">
        <v>11</v>
      </c>
      <c r="M123" s="24"/>
      <c r="O123" s="5" t="s">
        <v>0</v>
      </c>
      <c r="P123" s="74" t="s">
        <v>7</v>
      </c>
      <c r="Q123" s="75"/>
      <c r="R123" s="76"/>
      <c r="S123" s="5" t="s">
        <v>11</v>
      </c>
    </row>
    <row r="124" spans="1:19" ht="23.25" customHeight="1">
      <c r="A124" s="17">
        <v>45152</v>
      </c>
      <c r="B124" s="22">
        <v>0.33333333333333331</v>
      </c>
      <c r="C124" s="19" t="s">
        <v>8</v>
      </c>
      <c r="D124" s="23">
        <v>0.70833333333333337</v>
      </c>
      <c r="E124" s="21" t="s">
        <v>36</v>
      </c>
      <c r="F124" s="24"/>
      <c r="H124" s="17">
        <v>45152</v>
      </c>
      <c r="I124" s="22">
        <v>0.33333333333333331</v>
      </c>
      <c r="J124" s="19" t="s">
        <v>8</v>
      </c>
      <c r="K124" s="23">
        <v>0.70833333333333337</v>
      </c>
      <c r="L124" s="21" t="s">
        <v>13</v>
      </c>
      <c r="M124" s="24"/>
      <c r="O124" s="17"/>
      <c r="P124" s="22"/>
      <c r="Q124" s="19" t="s">
        <v>8</v>
      </c>
      <c r="R124" s="23"/>
      <c r="S124" s="21"/>
    </row>
    <row r="125" spans="1:19" ht="23.25" customHeight="1">
      <c r="A125" s="17">
        <v>45153</v>
      </c>
      <c r="B125" s="22">
        <v>0.33333333333333331</v>
      </c>
      <c r="C125" s="19" t="s">
        <v>8</v>
      </c>
      <c r="D125" s="23">
        <v>0.70833333333333337</v>
      </c>
      <c r="E125" s="21" t="s">
        <v>36</v>
      </c>
      <c r="F125" s="24"/>
      <c r="H125" s="17">
        <v>45153</v>
      </c>
      <c r="I125" s="22">
        <v>0.33333333333333331</v>
      </c>
      <c r="J125" s="19" t="s">
        <v>8</v>
      </c>
      <c r="K125" s="23">
        <v>0.70833333333333337</v>
      </c>
      <c r="L125" s="21" t="s">
        <v>13</v>
      </c>
      <c r="M125" s="24"/>
      <c r="O125" s="17"/>
      <c r="P125" s="18"/>
      <c r="Q125" s="19" t="s">
        <v>8</v>
      </c>
      <c r="R125" s="20"/>
      <c r="S125" s="21"/>
    </row>
    <row r="126" spans="1:19" ht="23.25" customHeight="1">
      <c r="A126" s="17"/>
      <c r="B126" s="18"/>
      <c r="C126" s="19" t="s">
        <v>8</v>
      </c>
      <c r="D126" s="20"/>
      <c r="E126" s="21"/>
      <c r="F126" s="24"/>
      <c r="H126" s="17"/>
      <c r="I126" s="18"/>
      <c r="J126" s="19" t="s">
        <v>8</v>
      </c>
      <c r="K126" s="20"/>
      <c r="L126" s="21"/>
      <c r="M126" s="24"/>
      <c r="O126" s="17"/>
      <c r="P126" s="18"/>
      <c r="Q126" s="19" t="s">
        <v>8</v>
      </c>
      <c r="R126" s="20"/>
      <c r="S126" s="21"/>
    </row>
    <row r="127" spans="1:19" ht="23.25" customHeight="1">
      <c r="A127" s="17"/>
      <c r="B127" s="18"/>
      <c r="C127" s="19" t="s">
        <v>8</v>
      </c>
      <c r="D127" s="20"/>
      <c r="E127" s="21"/>
      <c r="F127" s="24"/>
      <c r="H127" s="17"/>
      <c r="I127" s="18"/>
      <c r="J127" s="19" t="s">
        <v>8</v>
      </c>
      <c r="K127" s="20"/>
      <c r="L127" s="21"/>
      <c r="M127" s="24"/>
      <c r="O127" s="17"/>
      <c r="P127" s="18"/>
      <c r="Q127" s="19" t="s">
        <v>8</v>
      </c>
      <c r="R127" s="20"/>
      <c r="S127" s="21"/>
    </row>
    <row r="128" spans="1:19" ht="23.25" customHeight="1">
      <c r="A128" s="17"/>
      <c r="B128" s="18"/>
      <c r="C128" s="19" t="s">
        <v>8</v>
      </c>
      <c r="D128" s="20"/>
      <c r="E128" s="21"/>
      <c r="F128" s="24"/>
      <c r="H128" s="17"/>
      <c r="I128" s="18"/>
      <c r="J128" s="19" t="s">
        <v>8</v>
      </c>
      <c r="K128" s="20"/>
      <c r="L128" s="21"/>
      <c r="M128" s="24"/>
      <c r="O128" s="17"/>
      <c r="P128" s="18"/>
      <c r="Q128" s="19" t="s">
        <v>8</v>
      </c>
      <c r="R128" s="20"/>
      <c r="S128" s="21"/>
    </row>
    <row r="129" spans="1:19" ht="23.25" customHeight="1">
      <c r="A129" s="17"/>
      <c r="B129" s="18"/>
      <c r="C129" s="19" t="s">
        <v>8</v>
      </c>
      <c r="D129" s="20"/>
      <c r="E129" s="21"/>
      <c r="F129" s="24"/>
      <c r="H129" s="17"/>
      <c r="I129" s="18"/>
      <c r="J129" s="19" t="s">
        <v>8</v>
      </c>
      <c r="K129" s="20"/>
      <c r="L129" s="21"/>
      <c r="M129" s="24"/>
      <c r="O129" s="17"/>
      <c r="P129" s="18"/>
      <c r="Q129" s="19" t="s">
        <v>8</v>
      </c>
      <c r="R129" s="20"/>
      <c r="S129" s="21"/>
    </row>
    <row r="130" spans="1:19" ht="23.25" customHeight="1">
      <c r="A130" s="17"/>
      <c r="B130" s="18"/>
      <c r="C130" s="19" t="s">
        <v>8</v>
      </c>
      <c r="D130" s="20"/>
      <c r="E130" s="21"/>
      <c r="F130" s="24"/>
      <c r="H130" s="17"/>
      <c r="I130" s="18"/>
      <c r="J130" s="19" t="s">
        <v>8</v>
      </c>
      <c r="K130" s="20"/>
      <c r="L130" s="21"/>
      <c r="M130" s="24"/>
      <c r="O130" s="17"/>
      <c r="P130" s="18"/>
      <c r="Q130" s="19" t="s">
        <v>8</v>
      </c>
      <c r="R130" s="20"/>
      <c r="S130" s="21"/>
    </row>
    <row r="131" spans="1:19" ht="23.25" customHeight="1">
      <c r="A131" s="17"/>
      <c r="B131" s="18"/>
      <c r="C131" s="19" t="s">
        <v>8</v>
      </c>
      <c r="D131" s="20"/>
      <c r="E131" s="21"/>
      <c r="F131" s="24"/>
      <c r="H131" s="17"/>
      <c r="I131" s="18"/>
      <c r="J131" s="19" t="s">
        <v>8</v>
      </c>
      <c r="K131" s="20"/>
      <c r="L131" s="21"/>
      <c r="M131" s="24"/>
      <c r="O131" s="17"/>
      <c r="P131" s="18"/>
      <c r="Q131" s="19" t="s">
        <v>8</v>
      </c>
      <c r="R131" s="20"/>
      <c r="S131" s="21"/>
    </row>
    <row r="132" spans="1:19" ht="23.25" customHeight="1">
      <c r="A132" s="17"/>
      <c r="B132" s="18"/>
      <c r="C132" s="19" t="s">
        <v>8</v>
      </c>
      <c r="D132" s="20"/>
      <c r="E132" s="21"/>
      <c r="F132" s="24"/>
      <c r="H132" s="17"/>
      <c r="I132" s="18"/>
      <c r="J132" s="19" t="s">
        <v>8</v>
      </c>
      <c r="K132" s="20"/>
      <c r="L132" s="21"/>
      <c r="M132" s="24"/>
      <c r="O132" s="17"/>
      <c r="P132" s="18"/>
      <c r="Q132" s="19" t="s">
        <v>8</v>
      </c>
      <c r="R132" s="20"/>
      <c r="S132" s="21"/>
    </row>
    <row r="133" spans="1:19" ht="23.25" customHeight="1">
      <c r="A133" s="17"/>
      <c r="B133" s="18"/>
      <c r="C133" s="19" t="s">
        <v>8</v>
      </c>
      <c r="D133" s="20"/>
      <c r="E133" s="21"/>
      <c r="F133" s="24"/>
      <c r="H133" s="17"/>
      <c r="I133" s="18"/>
      <c r="J133" s="19" t="s">
        <v>8</v>
      </c>
      <c r="K133" s="20"/>
      <c r="L133" s="21"/>
      <c r="M133" s="24"/>
      <c r="O133" s="17"/>
      <c r="P133" s="18"/>
      <c r="Q133" s="19" t="s">
        <v>8</v>
      </c>
      <c r="R133" s="20"/>
      <c r="S133" s="21"/>
    </row>
    <row r="134" spans="1:19" ht="23.25" customHeight="1">
      <c r="A134" s="17"/>
      <c r="B134" s="18"/>
      <c r="C134" s="19" t="s">
        <v>8</v>
      </c>
      <c r="D134" s="20"/>
      <c r="E134" s="21"/>
      <c r="F134" s="24"/>
      <c r="H134" s="17"/>
      <c r="I134" s="18"/>
      <c r="J134" s="19" t="s">
        <v>8</v>
      </c>
      <c r="K134" s="20"/>
      <c r="L134" s="21"/>
      <c r="M134" s="24"/>
      <c r="O134" s="17"/>
      <c r="P134" s="18"/>
      <c r="Q134" s="19" t="s">
        <v>8</v>
      </c>
      <c r="R134" s="20"/>
      <c r="S134" s="21"/>
    </row>
    <row r="135" spans="1:19" ht="23.25" customHeight="1">
      <c r="A135" s="17"/>
      <c r="B135" s="18"/>
      <c r="C135" s="19" t="s">
        <v>8</v>
      </c>
      <c r="D135" s="20"/>
      <c r="E135" s="21"/>
      <c r="F135" s="24"/>
      <c r="H135" s="17"/>
      <c r="I135" s="18"/>
      <c r="J135" s="19" t="s">
        <v>8</v>
      </c>
      <c r="K135" s="20"/>
      <c r="L135" s="21"/>
      <c r="M135" s="24"/>
      <c r="O135" s="17"/>
      <c r="P135" s="18"/>
      <c r="Q135" s="19" t="s">
        <v>8</v>
      </c>
      <c r="R135" s="20"/>
      <c r="S135" s="21"/>
    </row>
    <row r="136" spans="1:19" ht="23.25" customHeight="1">
      <c r="A136" s="17"/>
      <c r="B136" s="18"/>
      <c r="C136" s="19" t="s">
        <v>8</v>
      </c>
      <c r="D136" s="20"/>
      <c r="E136" s="21"/>
      <c r="F136" s="24"/>
      <c r="H136" s="17"/>
      <c r="I136" s="18"/>
      <c r="J136" s="19" t="s">
        <v>8</v>
      </c>
      <c r="K136" s="20"/>
      <c r="L136" s="21"/>
      <c r="M136" s="24"/>
      <c r="O136" s="17"/>
      <c r="P136" s="18"/>
      <c r="Q136" s="19" t="s">
        <v>8</v>
      </c>
      <c r="R136" s="20"/>
      <c r="S136" s="21"/>
    </row>
    <row r="137" spans="1:19" ht="23.25" customHeight="1">
      <c r="A137" s="17"/>
      <c r="B137" s="18"/>
      <c r="C137" s="19" t="s">
        <v>8</v>
      </c>
      <c r="D137" s="20"/>
      <c r="E137" s="21"/>
      <c r="F137" s="24"/>
      <c r="H137" s="17"/>
      <c r="I137" s="18"/>
      <c r="J137" s="19" t="s">
        <v>8</v>
      </c>
      <c r="K137" s="20"/>
      <c r="L137" s="21"/>
      <c r="M137" s="24"/>
      <c r="O137" s="17"/>
      <c r="P137" s="18"/>
      <c r="Q137" s="19" t="s">
        <v>8</v>
      </c>
      <c r="R137" s="20"/>
      <c r="S137" s="21"/>
    </row>
    <row r="138" spans="1:19" ht="23.25" customHeight="1">
      <c r="A138" s="17"/>
      <c r="B138" s="18"/>
      <c r="C138" s="19" t="s">
        <v>8</v>
      </c>
      <c r="D138" s="20"/>
      <c r="E138" s="21"/>
      <c r="F138" s="24"/>
      <c r="H138" s="17"/>
      <c r="I138" s="18"/>
      <c r="J138" s="19" t="s">
        <v>8</v>
      </c>
      <c r="K138" s="20"/>
      <c r="L138" s="21"/>
      <c r="M138" s="24"/>
      <c r="O138" s="17"/>
      <c r="P138" s="18"/>
      <c r="Q138" s="19" t="s">
        <v>8</v>
      </c>
      <c r="R138" s="20"/>
      <c r="S138" s="21"/>
    </row>
    <row r="139" spans="1:19" ht="23.25" customHeight="1">
      <c r="A139" s="17"/>
      <c r="B139" s="18"/>
      <c r="C139" s="19" t="s">
        <v>8</v>
      </c>
      <c r="D139" s="20"/>
      <c r="E139" s="21"/>
      <c r="F139" s="24"/>
      <c r="H139" s="17"/>
      <c r="I139" s="18"/>
      <c r="J139" s="19" t="s">
        <v>8</v>
      </c>
      <c r="K139" s="20"/>
      <c r="L139" s="21"/>
      <c r="M139" s="24"/>
      <c r="O139" s="17"/>
      <c r="P139" s="18"/>
      <c r="Q139" s="19" t="s">
        <v>8</v>
      </c>
      <c r="R139" s="20"/>
      <c r="S139" s="21"/>
    </row>
    <row r="140" spans="1:19" ht="23.25" customHeight="1">
      <c r="A140" s="17"/>
      <c r="B140" s="18"/>
      <c r="C140" s="19" t="s">
        <v>8</v>
      </c>
      <c r="D140" s="20"/>
      <c r="E140" s="21"/>
      <c r="F140" s="24"/>
      <c r="H140" s="17"/>
      <c r="I140" s="18"/>
      <c r="J140" s="19" t="s">
        <v>8</v>
      </c>
      <c r="K140" s="20"/>
      <c r="L140" s="21"/>
      <c r="M140" s="24"/>
      <c r="O140" s="17"/>
      <c r="P140" s="18"/>
      <c r="Q140" s="19" t="s">
        <v>8</v>
      </c>
      <c r="R140" s="20"/>
      <c r="S140" s="21"/>
    </row>
    <row r="141" spans="1:19" ht="23.25" customHeight="1">
      <c r="A141" s="17"/>
      <c r="B141" s="18"/>
      <c r="C141" s="19" t="s">
        <v>8</v>
      </c>
      <c r="D141" s="20"/>
      <c r="E141" s="21"/>
      <c r="F141" s="24"/>
      <c r="H141" s="17"/>
      <c r="I141" s="18"/>
      <c r="J141" s="19" t="s">
        <v>8</v>
      </c>
      <c r="K141" s="20"/>
      <c r="L141" s="21"/>
      <c r="M141" s="24"/>
      <c r="O141" s="17"/>
      <c r="P141" s="18"/>
      <c r="Q141" s="19" t="s">
        <v>8</v>
      </c>
      <c r="R141" s="20"/>
      <c r="S141" s="21"/>
    </row>
    <row r="142" spans="1:19" ht="23.25" customHeight="1">
      <c r="A142" s="17"/>
      <c r="B142" s="18"/>
      <c r="C142" s="19" t="s">
        <v>8</v>
      </c>
      <c r="D142" s="20"/>
      <c r="E142" s="21"/>
      <c r="F142" s="24"/>
      <c r="H142" s="17"/>
      <c r="I142" s="18"/>
      <c r="J142" s="19" t="s">
        <v>8</v>
      </c>
      <c r="K142" s="20"/>
      <c r="L142" s="21"/>
      <c r="M142" s="24"/>
      <c r="O142" s="17"/>
      <c r="P142" s="18"/>
      <c r="Q142" s="19" t="s">
        <v>8</v>
      </c>
      <c r="R142" s="20"/>
      <c r="S142" s="21"/>
    </row>
    <row r="143" spans="1:19" ht="23.25" customHeight="1">
      <c r="A143" s="17"/>
      <c r="B143" s="18"/>
      <c r="C143" s="19" t="s">
        <v>8</v>
      </c>
      <c r="D143" s="20"/>
      <c r="E143" s="21"/>
      <c r="F143" s="24"/>
      <c r="H143" s="17"/>
      <c r="I143" s="18"/>
      <c r="J143" s="19" t="s">
        <v>8</v>
      </c>
      <c r="K143" s="20"/>
      <c r="L143" s="21"/>
      <c r="M143" s="24"/>
      <c r="O143" s="17"/>
      <c r="P143" s="18"/>
      <c r="Q143" s="19" t="s">
        <v>8</v>
      </c>
      <c r="R143" s="20"/>
      <c r="S143" s="21"/>
    </row>
    <row r="144" spans="1:19" ht="23.25" customHeight="1">
      <c r="C144" s="73" t="s">
        <v>9</v>
      </c>
      <c r="D144" s="73"/>
      <c r="E144" s="73"/>
      <c r="F144" s="26"/>
      <c r="J144" s="73" t="s">
        <v>9</v>
      </c>
      <c r="K144" s="73"/>
      <c r="L144" s="73"/>
      <c r="M144" s="26"/>
      <c r="Q144" s="73" t="s">
        <v>9</v>
      </c>
      <c r="R144" s="73"/>
      <c r="S144" s="73"/>
    </row>
  </sheetData>
  <mergeCells count="90">
    <mergeCell ref="B123:D123"/>
    <mergeCell ref="I123:K123"/>
    <mergeCell ref="P123:R123"/>
    <mergeCell ref="C144:E144"/>
    <mergeCell ref="J144:L144"/>
    <mergeCell ref="Q144:S144"/>
    <mergeCell ref="A121:E121"/>
    <mergeCell ref="H121:L121"/>
    <mergeCell ref="O121:S121"/>
    <mergeCell ref="A122:B122"/>
    <mergeCell ref="C122:E122"/>
    <mergeCell ref="H122:I122"/>
    <mergeCell ref="J122:L122"/>
    <mergeCell ref="O122:P122"/>
    <mergeCell ref="Q122:S122"/>
    <mergeCell ref="B99:D99"/>
    <mergeCell ref="I99:K99"/>
    <mergeCell ref="P99:R99"/>
    <mergeCell ref="C120:E120"/>
    <mergeCell ref="J120:L120"/>
    <mergeCell ref="Q120:S120"/>
    <mergeCell ref="A97:E97"/>
    <mergeCell ref="H97:L97"/>
    <mergeCell ref="O97:S97"/>
    <mergeCell ref="A98:B98"/>
    <mergeCell ref="C98:E98"/>
    <mergeCell ref="H98:I98"/>
    <mergeCell ref="J98:L98"/>
    <mergeCell ref="O98:P98"/>
    <mergeCell ref="Q98:S98"/>
    <mergeCell ref="Q74:S74"/>
    <mergeCell ref="B75:D75"/>
    <mergeCell ref="I75:K75"/>
    <mergeCell ref="P75:R75"/>
    <mergeCell ref="C96:E96"/>
    <mergeCell ref="J96:L96"/>
    <mergeCell ref="Q96:S96"/>
    <mergeCell ref="A74:B74"/>
    <mergeCell ref="C74:E74"/>
    <mergeCell ref="H74:I74"/>
    <mergeCell ref="J74:L74"/>
    <mergeCell ref="O74:P74"/>
    <mergeCell ref="A49:E49"/>
    <mergeCell ref="H49:L49"/>
    <mergeCell ref="O49:S49"/>
    <mergeCell ref="A73:E73"/>
    <mergeCell ref="H73:L73"/>
    <mergeCell ref="O73:S73"/>
    <mergeCell ref="Q50:S50"/>
    <mergeCell ref="B51:D51"/>
    <mergeCell ref="I51:K51"/>
    <mergeCell ref="P51:R51"/>
    <mergeCell ref="C72:E72"/>
    <mergeCell ref="J72:L72"/>
    <mergeCell ref="Q72:S72"/>
    <mergeCell ref="A50:B50"/>
    <mergeCell ref="C50:E50"/>
    <mergeCell ref="H50:I50"/>
    <mergeCell ref="J50:L50"/>
    <mergeCell ref="O50:P50"/>
    <mergeCell ref="P27:R27"/>
    <mergeCell ref="Q48:S48"/>
    <mergeCell ref="I27:K27"/>
    <mergeCell ref="J48:L48"/>
    <mergeCell ref="O25:S25"/>
    <mergeCell ref="O26:P26"/>
    <mergeCell ref="Q26:S26"/>
    <mergeCell ref="H1:L1"/>
    <mergeCell ref="H2:I2"/>
    <mergeCell ref="J2:L2"/>
    <mergeCell ref="J24:L24"/>
    <mergeCell ref="H25:L25"/>
    <mergeCell ref="H26:I26"/>
    <mergeCell ref="J26:L26"/>
    <mergeCell ref="I3:K3"/>
    <mergeCell ref="O1:S1"/>
    <mergeCell ref="O2:P2"/>
    <mergeCell ref="Q2:S2"/>
    <mergeCell ref="P3:R3"/>
    <mergeCell ref="Q24:S24"/>
    <mergeCell ref="C48:E48"/>
    <mergeCell ref="B27:D27"/>
    <mergeCell ref="A25:E25"/>
    <mergeCell ref="A26:B26"/>
    <mergeCell ref="C26:E26"/>
    <mergeCell ref="C24:E24"/>
    <mergeCell ref="B3:D3"/>
    <mergeCell ref="A1:E1"/>
    <mergeCell ref="A2:B2"/>
    <mergeCell ref="C2:E2"/>
  </mergeCells>
  <phoneticPr fontId="2"/>
  <pageMargins left="0.16" right="0.16" top="0.19" bottom="0.16" header="0.18" footer="0.1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4E838-2F67-49C7-9946-942EDC2FAEC8}">
  <dimension ref="A1:H36"/>
  <sheetViews>
    <sheetView tabSelected="1" workbookViewId="0">
      <selection activeCell="E7" sqref="E7"/>
    </sheetView>
  </sheetViews>
  <sheetFormatPr defaultRowHeight="13.5"/>
  <cols>
    <col min="1" max="1" width="10" style="3" customWidth="1"/>
    <col min="2" max="2" width="21.25" style="3" customWidth="1"/>
    <col min="3" max="3" width="12.5" style="3" customWidth="1"/>
    <col min="4" max="4" width="10" style="3" customWidth="1"/>
    <col min="5" max="5" width="21.25" style="3" customWidth="1"/>
    <col min="6" max="6" width="12.5" style="3" customWidth="1"/>
    <col min="7" max="16384" width="9" style="3"/>
  </cols>
  <sheetData>
    <row r="1" spans="1:8" ht="37.5" customHeight="1" thickBot="1">
      <c r="A1" s="2" t="s">
        <v>3</v>
      </c>
      <c r="B1" s="80" t="s">
        <v>38</v>
      </c>
      <c r="C1" s="80"/>
      <c r="D1" s="80"/>
      <c r="E1" s="80"/>
      <c r="F1" s="1"/>
    </row>
    <row r="2" spans="1:8" ht="24" customHeight="1" thickBot="1">
      <c r="A2" s="11" t="s">
        <v>0</v>
      </c>
      <c r="B2" s="12" t="s">
        <v>1</v>
      </c>
      <c r="C2" s="13" t="s">
        <v>2</v>
      </c>
      <c r="D2" s="11" t="s">
        <v>0</v>
      </c>
      <c r="E2" s="12" t="s">
        <v>43</v>
      </c>
      <c r="F2" s="13" t="s">
        <v>2</v>
      </c>
    </row>
    <row r="3" spans="1:8" ht="24" customHeight="1">
      <c r="A3" s="15">
        <v>45635</v>
      </c>
      <c r="B3" s="5" t="s">
        <v>41</v>
      </c>
      <c r="C3" s="7">
        <v>740</v>
      </c>
      <c r="D3" s="8" t="s">
        <v>44</v>
      </c>
      <c r="E3" s="9" t="s">
        <v>75</v>
      </c>
      <c r="F3" s="10">
        <v>100000</v>
      </c>
      <c r="H3" s="3" t="s">
        <v>5</v>
      </c>
    </row>
    <row r="4" spans="1:8" ht="24" customHeight="1">
      <c r="A4" s="4"/>
      <c r="B4" s="5" t="s">
        <v>41</v>
      </c>
      <c r="C4" s="7">
        <v>2321</v>
      </c>
      <c r="D4" s="4"/>
      <c r="E4" s="5" t="str">
        <f>'1'!B3</f>
        <v>中村　奉</v>
      </c>
      <c r="F4" s="72">
        <v>61113</v>
      </c>
    </row>
    <row r="5" spans="1:8" ht="24" customHeight="1">
      <c r="A5" s="14">
        <v>45637</v>
      </c>
      <c r="B5" s="9" t="s">
        <v>42</v>
      </c>
      <c r="C5" s="10">
        <v>5365</v>
      </c>
      <c r="D5" s="4"/>
      <c r="E5" s="5" t="s">
        <v>80</v>
      </c>
      <c r="F5" s="152">
        <v>61113</v>
      </c>
    </row>
    <row r="6" spans="1:8" ht="24" customHeight="1">
      <c r="A6" s="4"/>
      <c r="B6" s="5" t="s">
        <v>39</v>
      </c>
      <c r="C6" s="7">
        <v>8765</v>
      </c>
      <c r="D6" s="4"/>
      <c r="E6" s="5" t="s">
        <v>78</v>
      </c>
      <c r="F6" s="152">
        <v>61113</v>
      </c>
    </row>
    <row r="7" spans="1:8" ht="24" customHeight="1">
      <c r="A7" s="15">
        <v>45310</v>
      </c>
      <c r="B7" s="5" t="s">
        <v>40</v>
      </c>
      <c r="C7" s="7">
        <v>140</v>
      </c>
      <c r="D7" s="4"/>
      <c r="E7" s="5" t="s">
        <v>77</v>
      </c>
      <c r="F7" s="152">
        <v>34200</v>
      </c>
    </row>
    <row r="8" spans="1:8" ht="24" customHeight="1">
      <c r="A8" s="15">
        <v>45315</v>
      </c>
      <c r="B8" s="5" t="s">
        <v>40</v>
      </c>
      <c r="C8" s="7">
        <v>1080</v>
      </c>
      <c r="D8" s="4"/>
      <c r="E8" s="5" t="s">
        <v>79</v>
      </c>
      <c r="F8" s="152">
        <v>32400</v>
      </c>
    </row>
    <row r="9" spans="1:8" ht="24" customHeight="1">
      <c r="A9" s="4"/>
      <c r="B9" s="5" t="s">
        <v>34</v>
      </c>
      <c r="C9" s="7">
        <v>2758</v>
      </c>
      <c r="D9" s="4"/>
      <c r="E9" s="5"/>
      <c r="F9" s="6"/>
    </row>
    <row r="10" spans="1:8" ht="24" customHeight="1">
      <c r="A10" s="15">
        <v>45321</v>
      </c>
      <c r="B10" s="5" t="s">
        <v>40</v>
      </c>
      <c r="C10" s="7">
        <v>470</v>
      </c>
      <c r="D10" s="4"/>
      <c r="E10" s="5"/>
      <c r="F10" s="6"/>
    </row>
    <row r="11" spans="1:8" ht="24" customHeight="1">
      <c r="A11" s="4"/>
      <c r="B11" s="5" t="s">
        <v>40</v>
      </c>
      <c r="C11" s="7">
        <v>344</v>
      </c>
      <c r="D11" s="4"/>
      <c r="E11" s="5"/>
      <c r="F11" s="6"/>
    </row>
    <row r="12" spans="1:8" ht="24" customHeight="1">
      <c r="A12" s="15">
        <v>45322</v>
      </c>
      <c r="B12" s="5" t="s">
        <v>40</v>
      </c>
      <c r="C12" s="7">
        <v>3360</v>
      </c>
      <c r="D12" s="4"/>
      <c r="E12" s="5"/>
      <c r="F12" s="6"/>
    </row>
    <row r="13" spans="1:8" ht="24" customHeight="1">
      <c r="A13" s="15">
        <v>45329</v>
      </c>
      <c r="B13" s="5" t="s">
        <v>40</v>
      </c>
      <c r="C13" s="7">
        <v>168</v>
      </c>
      <c r="D13" s="4"/>
      <c r="E13" s="5"/>
      <c r="F13" s="6"/>
    </row>
    <row r="14" spans="1:8" ht="24" customHeight="1">
      <c r="A14" s="4"/>
      <c r="B14" s="5"/>
      <c r="C14" s="7"/>
      <c r="D14" s="4"/>
      <c r="E14" s="5"/>
      <c r="F14" s="6"/>
    </row>
    <row r="15" spans="1:8" ht="24" customHeight="1">
      <c r="A15" s="4"/>
      <c r="B15" s="5"/>
      <c r="C15" s="7"/>
      <c r="D15" s="4"/>
      <c r="E15" s="5"/>
      <c r="F15" s="6"/>
    </row>
    <row r="16" spans="1:8" ht="24" customHeight="1">
      <c r="A16" s="4"/>
      <c r="B16" s="5"/>
      <c r="C16" s="7"/>
      <c r="D16" s="4"/>
      <c r="E16" s="5"/>
      <c r="F16" s="6"/>
    </row>
    <row r="17" spans="1:6" ht="24" customHeight="1">
      <c r="A17" s="4"/>
      <c r="B17" s="5"/>
      <c r="C17" s="7"/>
      <c r="D17" s="4"/>
      <c r="E17" s="5"/>
      <c r="F17" s="6"/>
    </row>
    <row r="18" spans="1:6" ht="24" customHeight="1">
      <c r="A18" s="4"/>
      <c r="B18" s="5"/>
      <c r="C18" s="7"/>
      <c r="D18" s="4"/>
      <c r="E18" s="5"/>
      <c r="F18" s="6"/>
    </row>
    <row r="19" spans="1:6" ht="24" customHeight="1">
      <c r="A19" s="4"/>
      <c r="B19" s="5"/>
      <c r="C19" s="7"/>
      <c r="D19" s="4"/>
      <c r="E19" s="5"/>
      <c r="F19" s="6"/>
    </row>
    <row r="20" spans="1:6" ht="24" customHeight="1">
      <c r="A20" s="4"/>
      <c r="B20" s="5"/>
      <c r="C20" s="7"/>
      <c r="D20" s="4"/>
      <c r="E20" s="5"/>
      <c r="F20" s="6"/>
    </row>
    <row r="21" spans="1:6" ht="24" customHeight="1">
      <c r="A21" s="4"/>
      <c r="B21" s="5"/>
      <c r="C21" s="7"/>
      <c r="D21" s="4"/>
      <c r="E21" s="5"/>
      <c r="F21" s="6"/>
    </row>
    <row r="22" spans="1:6" ht="24" customHeight="1">
      <c r="A22" s="4"/>
      <c r="B22" s="5"/>
      <c r="C22" s="7"/>
      <c r="D22" s="4"/>
      <c r="E22" s="5"/>
      <c r="F22" s="6"/>
    </row>
    <row r="23" spans="1:6" ht="24" customHeight="1">
      <c r="A23" s="4"/>
      <c r="B23" s="5"/>
      <c r="C23" s="7"/>
      <c r="D23" s="4"/>
      <c r="E23" s="5"/>
      <c r="F23" s="6"/>
    </row>
    <row r="24" spans="1:6" ht="24" customHeight="1">
      <c r="A24" s="4"/>
      <c r="B24" s="5"/>
      <c r="C24" s="7"/>
      <c r="D24" s="4"/>
      <c r="E24" s="5"/>
      <c r="F24" s="6"/>
    </row>
    <row r="25" spans="1:6" ht="24" customHeight="1">
      <c r="A25" s="4"/>
      <c r="B25" s="5"/>
      <c r="C25" s="7"/>
      <c r="D25" s="4"/>
      <c r="E25" s="5"/>
      <c r="F25" s="6"/>
    </row>
    <row r="26" spans="1:6" ht="24" customHeight="1">
      <c r="A26" s="4"/>
      <c r="B26" s="5"/>
      <c r="C26" s="7"/>
      <c r="D26" s="4"/>
      <c r="E26" s="5"/>
      <c r="F26" s="6"/>
    </row>
    <row r="27" spans="1:6" ht="24" customHeight="1">
      <c r="A27" s="4"/>
      <c r="B27" s="5"/>
      <c r="C27" s="7"/>
      <c r="D27" s="4"/>
      <c r="E27" s="5"/>
      <c r="F27" s="6"/>
    </row>
    <row r="28" spans="1:6" ht="24" customHeight="1">
      <c r="A28" s="4"/>
      <c r="B28" s="5"/>
      <c r="C28" s="7"/>
      <c r="D28" s="4"/>
      <c r="E28" s="5"/>
      <c r="F28" s="6"/>
    </row>
    <row r="29" spans="1:6" ht="24" customHeight="1" thickBot="1">
      <c r="A29" s="4"/>
      <c r="B29" s="5"/>
      <c r="C29" s="7"/>
      <c r="D29" s="4"/>
      <c r="E29" s="5"/>
      <c r="F29" s="6"/>
    </row>
    <row r="30" spans="1:6" ht="24" customHeight="1" thickBot="1">
      <c r="B30" s="81">
        <f>SUM(C5:C29)</f>
        <v>22450</v>
      </c>
      <c r="C30" s="82"/>
      <c r="E30" s="83">
        <f>SUM(F3:F29)</f>
        <v>349939</v>
      </c>
      <c r="F30" s="84"/>
    </row>
    <row r="33" spans="4:6" ht="14.25" thickBot="1"/>
    <row r="34" spans="4:6">
      <c r="D34" s="85" t="s">
        <v>4</v>
      </c>
      <c r="E34" s="88">
        <f>B30+E30</f>
        <v>372389</v>
      </c>
      <c r="F34" s="89"/>
    </row>
    <row r="35" spans="4:6">
      <c r="D35" s="86"/>
      <c r="E35" s="90"/>
      <c r="F35" s="91"/>
    </row>
    <row r="36" spans="4:6" ht="14.25" thickBot="1">
      <c r="D36" s="87"/>
      <c r="E36" s="92"/>
      <c r="F36" s="93"/>
    </row>
  </sheetData>
  <mergeCells count="5">
    <mergeCell ref="B1:E1"/>
    <mergeCell ref="B30:C30"/>
    <mergeCell ref="E30:F30"/>
    <mergeCell ref="D34:D36"/>
    <mergeCell ref="E34:F36"/>
  </mergeCells>
  <phoneticPr fontId="2"/>
  <pageMargins left="0.24" right="0.16" top="0.31" bottom="0.16" header="0.3" footer="0.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9AC88-A9FC-4D49-AC80-A21F01A74271}">
  <dimension ref="A1:Y36"/>
  <sheetViews>
    <sheetView zoomScale="73" zoomScaleNormal="73" workbookViewId="0">
      <selection activeCell="Q12" sqref="Q12:Q14"/>
    </sheetView>
  </sheetViews>
  <sheetFormatPr defaultRowHeight="18.75"/>
  <cols>
    <col min="1" max="1" width="4" style="30" customWidth="1"/>
    <col min="2" max="2" width="14" style="70" customWidth="1"/>
    <col min="3" max="3" width="3.75" style="30" customWidth="1"/>
    <col min="4" max="4" width="5" style="29" customWidth="1"/>
    <col min="5" max="5" width="2.875" style="30" customWidth="1"/>
    <col min="6" max="6" width="5" style="29" customWidth="1"/>
    <col min="7" max="7" width="2.75" style="71" customWidth="1"/>
    <col min="8" max="9" width="9" style="27"/>
    <col min="10" max="10" width="5.375" style="27" customWidth="1"/>
    <col min="11" max="11" width="11.25" style="27" customWidth="1"/>
    <col min="12" max="12" width="2.625" style="28" customWidth="1"/>
    <col min="13" max="13" width="5.125" style="29" customWidth="1"/>
    <col min="14" max="14" width="2.625" style="28" customWidth="1"/>
    <col min="15" max="15" width="11.25" style="27" customWidth="1"/>
    <col min="16" max="17" width="12.5" style="27" customWidth="1"/>
    <col min="18" max="18" width="0.125" style="29" customWidth="1"/>
    <col min="19" max="22" width="11.25" style="27" customWidth="1"/>
    <col min="23" max="24" width="12.5" style="29" customWidth="1"/>
    <col min="25" max="25" width="6.125" style="29" customWidth="1"/>
    <col min="26" max="26" width="3.125" style="30" customWidth="1"/>
    <col min="27" max="28" width="16" style="30" customWidth="1"/>
    <col min="29" max="29" width="6.25" style="30" customWidth="1"/>
    <col min="30" max="30" width="3.125" style="30" customWidth="1"/>
    <col min="31" max="32" width="16" style="30" customWidth="1"/>
    <col min="33" max="33" width="6.25" style="30" customWidth="1"/>
    <col min="34" max="34" width="3.125" style="30" customWidth="1"/>
    <col min="35" max="36" width="16" style="30" customWidth="1"/>
    <col min="37" max="37" width="8.75" style="30" customWidth="1"/>
    <col min="38" max="39" width="16" style="30" customWidth="1"/>
    <col min="40" max="40" width="8.875" style="30" customWidth="1"/>
    <col min="41" max="42" width="16" style="30" customWidth="1"/>
    <col min="43" max="254" width="9" style="30"/>
    <col min="255" max="255" width="4" style="30" customWidth="1"/>
    <col min="256" max="256" width="14" style="30" customWidth="1"/>
    <col min="257" max="257" width="3.75" style="30" customWidth="1"/>
    <col min="258" max="258" width="5" style="30" customWidth="1"/>
    <col min="259" max="259" width="2.875" style="30" customWidth="1"/>
    <col min="260" max="260" width="5" style="30" customWidth="1"/>
    <col min="261" max="261" width="2.75" style="30" customWidth="1"/>
    <col min="262" max="263" width="9" style="30"/>
    <col min="264" max="264" width="5.375" style="30" customWidth="1"/>
    <col min="265" max="265" width="7.875" style="30" customWidth="1"/>
    <col min="266" max="267" width="11.25" style="30" customWidth="1"/>
    <col min="268" max="268" width="2.625" style="30" customWidth="1"/>
    <col min="269" max="269" width="5.125" style="30" customWidth="1"/>
    <col min="270" max="270" width="2.625" style="30" customWidth="1"/>
    <col min="271" max="271" width="11.25" style="30" customWidth="1"/>
    <col min="272" max="273" width="12.5" style="30" customWidth="1"/>
    <col min="274" max="274" width="0.125" style="30" customWidth="1"/>
    <col min="275" max="278" width="11.25" style="30" customWidth="1"/>
    <col min="279" max="280" width="12.5" style="30" customWidth="1"/>
    <col min="281" max="281" width="6.125" style="30" customWidth="1"/>
    <col min="282" max="282" width="3.125" style="30" customWidth="1"/>
    <col min="283" max="284" width="16" style="30" customWidth="1"/>
    <col min="285" max="285" width="6.25" style="30" customWidth="1"/>
    <col min="286" max="286" width="3.125" style="30" customWidth="1"/>
    <col min="287" max="288" width="16" style="30" customWidth="1"/>
    <col min="289" max="289" width="6.25" style="30" customWidth="1"/>
    <col min="290" max="290" width="3.125" style="30" customWidth="1"/>
    <col min="291" max="292" width="16" style="30" customWidth="1"/>
    <col min="293" max="293" width="8.75" style="30" customWidth="1"/>
    <col min="294" max="295" width="16" style="30" customWidth="1"/>
    <col min="296" max="296" width="8.875" style="30" customWidth="1"/>
    <col min="297" max="298" width="16" style="30" customWidth="1"/>
    <col min="299" max="510" width="9" style="30"/>
    <col min="511" max="511" width="4" style="30" customWidth="1"/>
    <col min="512" max="512" width="14" style="30" customWidth="1"/>
    <col min="513" max="513" width="3.75" style="30" customWidth="1"/>
    <col min="514" max="514" width="5" style="30" customWidth="1"/>
    <col min="515" max="515" width="2.875" style="30" customWidth="1"/>
    <col min="516" max="516" width="5" style="30" customWidth="1"/>
    <col min="517" max="517" width="2.75" style="30" customWidth="1"/>
    <col min="518" max="519" width="9" style="30"/>
    <col min="520" max="520" width="5.375" style="30" customWidth="1"/>
    <col min="521" max="521" width="7.875" style="30" customWidth="1"/>
    <col min="522" max="523" width="11.25" style="30" customWidth="1"/>
    <col min="524" max="524" width="2.625" style="30" customWidth="1"/>
    <col min="525" max="525" width="5.125" style="30" customWidth="1"/>
    <col min="526" max="526" width="2.625" style="30" customWidth="1"/>
    <col min="527" max="527" width="11.25" style="30" customWidth="1"/>
    <col min="528" max="529" width="12.5" style="30" customWidth="1"/>
    <col min="530" max="530" width="0.125" style="30" customWidth="1"/>
    <col min="531" max="534" width="11.25" style="30" customWidth="1"/>
    <col min="535" max="536" width="12.5" style="30" customWidth="1"/>
    <col min="537" max="537" width="6.125" style="30" customWidth="1"/>
    <col min="538" max="538" width="3.125" style="30" customWidth="1"/>
    <col min="539" max="540" width="16" style="30" customWidth="1"/>
    <col min="541" max="541" width="6.25" style="30" customWidth="1"/>
    <col min="542" max="542" width="3.125" style="30" customWidth="1"/>
    <col min="543" max="544" width="16" style="30" customWidth="1"/>
    <col min="545" max="545" width="6.25" style="30" customWidth="1"/>
    <col min="546" max="546" width="3.125" style="30" customWidth="1"/>
    <col min="547" max="548" width="16" style="30" customWidth="1"/>
    <col min="549" max="549" width="8.75" style="30" customWidth="1"/>
    <col min="550" max="551" width="16" style="30" customWidth="1"/>
    <col min="552" max="552" width="8.875" style="30" customWidth="1"/>
    <col min="553" max="554" width="16" style="30" customWidth="1"/>
    <col min="555" max="766" width="9" style="30"/>
    <col min="767" max="767" width="4" style="30" customWidth="1"/>
    <col min="768" max="768" width="14" style="30" customWidth="1"/>
    <col min="769" max="769" width="3.75" style="30" customWidth="1"/>
    <col min="770" max="770" width="5" style="30" customWidth="1"/>
    <col min="771" max="771" width="2.875" style="30" customWidth="1"/>
    <col min="772" max="772" width="5" style="30" customWidth="1"/>
    <col min="773" max="773" width="2.75" style="30" customWidth="1"/>
    <col min="774" max="775" width="9" style="30"/>
    <col min="776" max="776" width="5.375" style="30" customWidth="1"/>
    <col min="777" max="777" width="7.875" style="30" customWidth="1"/>
    <col min="778" max="779" width="11.25" style="30" customWidth="1"/>
    <col min="780" max="780" width="2.625" style="30" customWidth="1"/>
    <col min="781" max="781" width="5.125" style="30" customWidth="1"/>
    <col min="782" max="782" width="2.625" style="30" customWidth="1"/>
    <col min="783" max="783" width="11.25" style="30" customWidth="1"/>
    <col min="784" max="785" width="12.5" style="30" customWidth="1"/>
    <col min="786" max="786" width="0.125" style="30" customWidth="1"/>
    <col min="787" max="790" width="11.25" style="30" customWidth="1"/>
    <col min="791" max="792" width="12.5" style="30" customWidth="1"/>
    <col min="793" max="793" width="6.125" style="30" customWidth="1"/>
    <col min="794" max="794" width="3.125" style="30" customWidth="1"/>
    <col min="795" max="796" width="16" style="30" customWidth="1"/>
    <col min="797" max="797" width="6.25" style="30" customWidth="1"/>
    <col min="798" max="798" width="3.125" style="30" customWidth="1"/>
    <col min="799" max="800" width="16" style="30" customWidth="1"/>
    <col min="801" max="801" width="6.25" style="30" customWidth="1"/>
    <col min="802" max="802" width="3.125" style="30" customWidth="1"/>
    <col min="803" max="804" width="16" style="30" customWidth="1"/>
    <col min="805" max="805" width="8.75" style="30" customWidth="1"/>
    <col min="806" max="807" width="16" style="30" customWidth="1"/>
    <col min="808" max="808" width="8.875" style="30" customWidth="1"/>
    <col min="809" max="810" width="16" style="30" customWidth="1"/>
    <col min="811" max="1022" width="9" style="30"/>
    <col min="1023" max="1023" width="4" style="30" customWidth="1"/>
    <col min="1024" max="1024" width="14" style="30" customWidth="1"/>
    <col min="1025" max="1025" width="3.75" style="30" customWidth="1"/>
    <col min="1026" max="1026" width="5" style="30" customWidth="1"/>
    <col min="1027" max="1027" width="2.875" style="30" customWidth="1"/>
    <col min="1028" max="1028" width="5" style="30" customWidth="1"/>
    <col min="1029" max="1029" width="2.75" style="30" customWidth="1"/>
    <col min="1030" max="1031" width="9" style="30"/>
    <col min="1032" max="1032" width="5.375" style="30" customWidth="1"/>
    <col min="1033" max="1033" width="7.875" style="30" customWidth="1"/>
    <col min="1034" max="1035" width="11.25" style="30" customWidth="1"/>
    <col min="1036" max="1036" width="2.625" style="30" customWidth="1"/>
    <col min="1037" max="1037" width="5.125" style="30" customWidth="1"/>
    <col min="1038" max="1038" width="2.625" style="30" customWidth="1"/>
    <col min="1039" max="1039" width="11.25" style="30" customWidth="1"/>
    <col min="1040" max="1041" width="12.5" style="30" customWidth="1"/>
    <col min="1042" max="1042" width="0.125" style="30" customWidth="1"/>
    <col min="1043" max="1046" width="11.25" style="30" customWidth="1"/>
    <col min="1047" max="1048" width="12.5" style="30" customWidth="1"/>
    <col min="1049" max="1049" width="6.125" style="30" customWidth="1"/>
    <col min="1050" max="1050" width="3.125" style="30" customWidth="1"/>
    <col min="1051" max="1052" width="16" style="30" customWidth="1"/>
    <col min="1053" max="1053" width="6.25" style="30" customWidth="1"/>
    <col min="1054" max="1054" width="3.125" style="30" customWidth="1"/>
    <col min="1055" max="1056" width="16" style="30" customWidth="1"/>
    <col min="1057" max="1057" width="6.25" style="30" customWidth="1"/>
    <col min="1058" max="1058" width="3.125" style="30" customWidth="1"/>
    <col min="1059" max="1060" width="16" style="30" customWidth="1"/>
    <col min="1061" max="1061" width="8.75" style="30" customWidth="1"/>
    <col min="1062" max="1063" width="16" style="30" customWidth="1"/>
    <col min="1064" max="1064" width="8.875" style="30" customWidth="1"/>
    <col min="1065" max="1066" width="16" style="30" customWidth="1"/>
    <col min="1067" max="1278" width="9" style="30"/>
    <col min="1279" max="1279" width="4" style="30" customWidth="1"/>
    <col min="1280" max="1280" width="14" style="30" customWidth="1"/>
    <col min="1281" max="1281" width="3.75" style="30" customWidth="1"/>
    <col min="1282" max="1282" width="5" style="30" customWidth="1"/>
    <col min="1283" max="1283" width="2.875" style="30" customWidth="1"/>
    <col min="1284" max="1284" width="5" style="30" customWidth="1"/>
    <col min="1285" max="1285" width="2.75" style="30" customWidth="1"/>
    <col min="1286" max="1287" width="9" style="30"/>
    <col min="1288" max="1288" width="5.375" style="30" customWidth="1"/>
    <col min="1289" max="1289" width="7.875" style="30" customWidth="1"/>
    <col min="1290" max="1291" width="11.25" style="30" customWidth="1"/>
    <col min="1292" max="1292" width="2.625" style="30" customWidth="1"/>
    <col min="1293" max="1293" width="5.125" style="30" customWidth="1"/>
    <col min="1294" max="1294" width="2.625" style="30" customWidth="1"/>
    <col min="1295" max="1295" width="11.25" style="30" customWidth="1"/>
    <col min="1296" max="1297" width="12.5" style="30" customWidth="1"/>
    <col min="1298" max="1298" width="0.125" style="30" customWidth="1"/>
    <col min="1299" max="1302" width="11.25" style="30" customWidth="1"/>
    <col min="1303" max="1304" width="12.5" style="30" customWidth="1"/>
    <col min="1305" max="1305" width="6.125" style="30" customWidth="1"/>
    <col min="1306" max="1306" width="3.125" style="30" customWidth="1"/>
    <col min="1307" max="1308" width="16" style="30" customWidth="1"/>
    <col min="1309" max="1309" width="6.25" style="30" customWidth="1"/>
    <col min="1310" max="1310" width="3.125" style="30" customWidth="1"/>
    <col min="1311" max="1312" width="16" style="30" customWidth="1"/>
    <col min="1313" max="1313" width="6.25" style="30" customWidth="1"/>
    <col min="1314" max="1314" width="3.125" style="30" customWidth="1"/>
    <col min="1315" max="1316" width="16" style="30" customWidth="1"/>
    <col min="1317" max="1317" width="8.75" style="30" customWidth="1"/>
    <col min="1318" max="1319" width="16" style="30" customWidth="1"/>
    <col min="1320" max="1320" width="8.875" style="30" customWidth="1"/>
    <col min="1321" max="1322" width="16" style="30" customWidth="1"/>
    <col min="1323" max="1534" width="9" style="30"/>
    <col min="1535" max="1535" width="4" style="30" customWidth="1"/>
    <col min="1536" max="1536" width="14" style="30" customWidth="1"/>
    <col min="1537" max="1537" width="3.75" style="30" customWidth="1"/>
    <col min="1538" max="1538" width="5" style="30" customWidth="1"/>
    <col min="1539" max="1539" width="2.875" style="30" customWidth="1"/>
    <col min="1540" max="1540" width="5" style="30" customWidth="1"/>
    <col min="1541" max="1541" width="2.75" style="30" customWidth="1"/>
    <col min="1542" max="1543" width="9" style="30"/>
    <col min="1544" max="1544" width="5.375" style="30" customWidth="1"/>
    <col min="1545" max="1545" width="7.875" style="30" customWidth="1"/>
    <col min="1546" max="1547" width="11.25" style="30" customWidth="1"/>
    <col min="1548" max="1548" width="2.625" style="30" customWidth="1"/>
    <col min="1549" max="1549" width="5.125" style="30" customWidth="1"/>
    <col min="1550" max="1550" width="2.625" style="30" customWidth="1"/>
    <col min="1551" max="1551" width="11.25" style="30" customWidth="1"/>
    <col min="1552" max="1553" width="12.5" style="30" customWidth="1"/>
    <col min="1554" max="1554" width="0.125" style="30" customWidth="1"/>
    <col min="1555" max="1558" width="11.25" style="30" customWidth="1"/>
    <col min="1559" max="1560" width="12.5" style="30" customWidth="1"/>
    <col min="1561" max="1561" width="6.125" style="30" customWidth="1"/>
    <col min="1562" max="1562" width="3.125" style="30" customWidth="1"/>
    <col min="1563" max="1564" width="16" style="30" customWidth="1"/>
    <col min="1565" max="1565" width="6.25" style="30" customWidth="1"/>
    <col min="1566" max="1566" width="3.125" style="30" customWidth="1"/>
    <col min="1567" max="1568" width="16" style="30" customWidth="1"/>
    <col min="1569" max="1569" width="6.25" style="30" customWidth="1"/>
    <col min="1570" max="1570" width="3.125" style="30" customWidth="1"/>
    <col min="1571" max="1572" width="16" style="30" customWidth="1"/>
    <col min="1573" max="1573" width="8.75" style="30" customWidth="1"/>
    <col min="1574" max="1575" width="16" style="30" customWidth="1"/>
    <col min="1576" max="1576" width="8.875" style="30" customWidth="1"/>
    <col min="1577" max="1578" width="16" style="30" customWidth="1"/>
    <col min="1579" max="1790" width="9" style="30"/>
    <col min="1791" max="1791" width="4" style="30" customWidth="1"/>
    <col min="1792" max="1792" width="14" style="30" customWidth="1"/>
    <col min="1793" max="1793" width="3.75" style="30" customWidth="1"/>
    <col min="1794" max="1794" width="5" style="30" customWidth="1"/>
    <col min="1795" max="1795" width="2.875" style="30" customWidth="1"/>
    <col min="1796" max="1796" width="5" style="30" customWidth="1"/>
    <col min="1797" max="1797" width="2.75" style="30" customWidth="1"/>
    <col min="1798" max="1799" width="9" style="30"/>
    <col min="1800" max="1800" width="5.375" style="30" customWidth="1"/>
    <col min="1801" max="1801" width="7.875" style="30" customWidth="1"/>
    <col min="1802" max="1803" width="11.25" style="30" customWidth="1"/>
    <col min="1804" max="1804" width="2.625" style="30" customWidth="1"/>
    <col min="1805" max="1805" width="5.125" style="30" customWidth="1"/>
    <col min="1806" max="1806" width="2.625" style="30" customWidth="1"/>
    <col min="1807" max="1807" width="11.25" style="30" customWidth="1"/>
    <col min="1808" max="1809" width="12.5" style="30" customWidth="1"/>
    <col min="1810" max="1810" width="0.125" style="30" customWidth="1"/>
    <col min="1811" max="1814" width="11.25" style="30" customWidth="1"/>
    <col min="1815" max="1816" width="12.5" style="30" customWidth="1"/>
    <col min="1817" max="1817" width="6.125" style="30" customWidth="1"/>
    <col min="1818" max="1818" width="3.125" style="30" customWidth="1"/>
    <col min="1819" max="1820" width="16" style="30" customWidth="1"/>
    <col min="1821" max="1821" width="6.25" style="30" customWidth="1"/>
    <col min="1822" max="1822" width="3.125" style="30" customWidth="1"/>
    <col min="1823" max="1824" width="16" style="30" customWidth="1"/>
    <col min="1825" max="1825" width="6.25" style="30" customWidth="1"/>
    <col min="1826" max="1826" width="3.125" style="30" customWidth="1"/>
    <col min="1827" max="1828" width="16" style="30" customWidth="1"/>
    <col min="1829" max="1829" width="8.75" style="30" customWidth="1"/>
    <col min="1830" max="1831" width="16" style="30" customWidth="1"/>
    <col min="1832" max="1832" width="8.875" style="30" customWidth="1"/>
    <col min="1833" max="1834" width="16" style="30" customWidth="1"/>
    <col min="1835" max="2046" width="9" style="30"/>
    <col min="2047" max="2047" width="4" style="30" customWidth="1"/>
    <col min="2048" max="2048" width="14" style="30" customWidth="1"/>
    <col min="2049" max="2049" width="3.75" style="30" customWidth="1"/>
    <col min="2050" max="2050" width="5" style="30" customWidth="1"/>
    <col min="2051" max="2051" width="2.875" style="30" customWidth="1"/>
    <col min="2052" max="2052" width="5" style="30" customWidth="1"/>
    <col min="2053" max="2053" width="2.75" style="30" customWidth="1"/>
    <col min="2054" max="2055" width="9" style="30"/>
    <col min="2056" max="2056" width="5.375" style="30" customWidth="1"/>
    <col min="2057" max="2057" width="7.875" style="30" customWidth="1"/>
    <col min="2058" max="2059" width="11.25" style="30" customWidth="1"/>
    <col min="2060" max="2060" width="2.625" style="30" customWidth="1"/>
    <col min="2061" max="2061" width="5.125" style="30" customWidth="1"/>
    <col min="2062" max="2062" width="2.625" style="30" customWidth="1"/>
    <col min="2063" max="2063" width="11.25" style="30" customWidth="1"/>
    <col min="2064" max="2065" width="12.5" style="30" customWidth="1"/>
    <col min="2066" max="2066" width="0.125" style="30" customWidth="1"/>
    <col min="2067" max="2070" width="11.25" style="30" customWidth="1"/>
    <col min="2071" max="2072" width="12.5" style="30" customWidth="1"/>
    <col min="2073" max="2073" width="6.125" style="30" customWidth="1"/>
    <col min="2074" max="2074" width="3.125" style="30" customWidth="1"/>
    <col min="2075" max="2076" width="16" style="30" customWidth="1"/>
    <col min="2077" max="2077" width="6.25" style="30" customWidth="1"/>
    <col min="2078" max="2078" width="3.125" style="30" customWidth="1"/>
    <col min="2079" max="2080" width="16" style="30" customWidth="1"/>
    <col min="2081" max="2081" width="6.25" style="30" customWidth="1"/>
    <col min="2082" max="2082" width="3.125" style="30" customWidth="1"/>
    <col min="2083" max="2084" width="16" style="30" customWidth="1"/>
    <col min="2085" max="2085" width="8.75" style="30" customWidth="1"/>
    <col min="2086" max="2087" width="16" style="30" customWidth="1"/>
    <col min="2088" max="2088" width="8.875" style="30" customWidth="1"/>
    <col min="2089" max="2090" width="16" style="30" customWidth="1"/>
    <col min="2091" max="2302" width="9" style="30"/>
    <col min="2303" max="2303" width="4" style="30" customWidth="1"/>
    <col min="2304" max="2304" width="14" style="30" customWidth="1"/>
    <col min="2305" max="2305" width="3.75" style="30" customWidth="1"/>
    <col min="2306" max="2306" width="5" style="30" customWidth="1"/>
    <col min="2307" max="2307" width="2.875" style="30" customWidth="1"/>
    <col min="2308" max="2308" width="5" style="30" customWidth="1"/>
    <col min="2309" max="2309" width="2.75" style="30" customWidth="1"/>
    <col min="2310" max="2311" width="9" style="30"/>
    <col min="2312" max="2312" width="5.375" style="30" customWidth="1"/>
    <col min="2313" max="2313" width="7.875" style="30" customWidth="1"/>
    <col min="2314" max="2315" width="11.25" style="30" customWidth="1"/>
    <col min="2316" max="2316" width="2.625" style="30" customWidth="1"/>
    <col min="2317" max="2317" width="5.125" style="30" customWidth="1"/>
    <col min="2318" max="2318" width="2.625" style="30" customWidth="1"/>
    <col min="2319" max="2319" width="11.25" style="30" customWidth="1"/>
    <col min="2320" max="2321" width="12.5" style="30" customWidth="1"/>
    <col min="2322" max="2322" width="0.125" style="30" customWidth="1"/>
    <col min="2323" max="2326" width="11.25" style="30" customWidth="1"/>
    <col min="2327" max="2328" width="12.5" style="30" customWidth="1"/>
    <col min="2329" max="2329" width="6.125" style="30" customWidth="1"/>
    <col min="2330" max="2330" width="3.125" style="30" customWidth="1"/>
    <col min="2331" max="2332" width="16" style="30" customWidth="1"/>
    <col min="2333" max="2333" width="6.25" style="30" customWidth="1"/>
    <col min="2334" max="2334" width="3.125" style="30" customWidth="1"/>
    <col min="2335" max="2336" width="16" style="30" customWidth="1"/>
    <col min="2337" max="2337" width="6.25" style="30" customWidth="1"/>
    <col min="2338" max="2338" width="3.125" style="30" customWidth="1"/>
    <col min="2339" max="2340" width="16" style="30" customWidth="1"/>
    <col min="2341" max="2341" width="8.75" style="30" customWidth="1"/>
    <col min="2342" max="2343" width="16" style="30" customWidth="1"/>
    <col min="2344" max="2344" width="8.875" style="30" customWidth="1"/>
    <col min="2345" max="2346" width="16" style="30" customWidth="1"/>
    <col min="2347" max="2558" width="9" style="30"/>
    <col min="2559" max="2559" width="4" style="30" customWidth="1"/>
    <col min="2560" max="2560" width="14" style="30" customWidth="1"/>
    <col min="2561" max="2561" width="3.75" style="30" customWidth="1"/>
    <col min="2562" max="2562" width="5" style="30" customWidth="1"/>
    <col min="2563" max="2563" width="2.875" style="30" customWidth="1"/>
    <col min="2564" max="2564" width="5" style="30" customWidth="1"/>
    <col min="2565" max="2565" width="2.75" style="30" customWidth="1"/>
    <col min="2566" max="2567" width="9" style="30"/>
    <col min="2568" max="2568" width="5.375" style="30" customWidth="1"/>
    <col min="2569" max="2569" width="7.875" style="30" customWidth="1"/>
    <col min="2570" max="2571" width="11.25" style="30" customWidth="1"/>
    <col min="2572" max="2572" width="2.625" style="30" customWidth="1"/>
    <col min="2573" max="2573" width="5.125" style="30" customWidth="1"/>
    <col min="2574" max="2574" width="2.625" style="30" customWidth="1"/>
    <col min="2575" max="2575" width="11.25" style="30" customWidth="1"/>
    <col min="2576" max="2577" width="12.5" style="30" customWidth="1"/>
    <col min="2578" max="2578" width="0.125" style="30" customWidth="1"/>
    <col min="2579" max="2582" width="11.25" style="30" customWidth="1"/>
    <col min="2583" max="2584" width="12.5" style="30" customWidth="1"/>
    <col min="2585" max="2585" width="6.125" style="30" customWidth="1"/>
    <col min="2586" max="2586" width="3.125" style="30" customWidth="1"/>
    <col min="2587" max="2588" width="16" style="30" customWidth="1"/>
    <col min="2589" max="2589" width="6.25" style="30" customWidth="1"/>
    <col min="2590" max="2590" width="3.125" style="30" customWidth="1"/>
    <col min="2591" max="2592" width="16" style="30" customWidth="1"/>
    <col min="2593" max="2593" width="6.25" style="30" customWidth="1"/>
    <col min="2594" max="2594" width="3.125" style="30" customWidth="1"/>
    <col min="2595" max="2596" width="16" style="30" customWidth="1"/>
    <col min="2597" max="2597" width="8.75" style="30" customWidth="1"/>
    <col min="2598" max="2599" width="16" style="30" customWidth="1"/>
    <col min="2600" max="2600" width="8.875" style="30" customWidth="1"/>
    <col min="2601" max="2602" width="16" style="30" customWidth="1"/>
    <col min="2603" max="2814" width="9" style="30"/>
    <col min="2815" max="2815" width="4" style="30" customWidth="1"/>
    <col min="2816" max="2816" width="14" style="30" customWidth="1"/>
    <col min="2817" max="2817" width="3.75" style="30" customWidth="1"/>
    <col min="2818" max="2818" width="5" style="30" customWidth="1"/>
    <col min="2819" max="2819" width="2.875" style="30" customWidth="1"/>
    <col min="2820" max="2820" width="5" style="30" customWidth="1"/>
    <col min="2821" max="2821" width="2.75" style="30" customWidth="1"/>
    <col min="2822" max="2823" width="9" style="30"/>
    <col min="2824" max="2824" width="5.375" style="30" customWidth="1"/>
    <col min="2825" max="2825" width="7.875" style="30" customWidth="1"/>
    <col min="2826" max="2827" width="11.25" style="30" customWidth="1"/>
    <col min="2828" max="2828" width="2.625" style="30" customWidth="1"/>
    <col min="2829" max="2829" width="5.125" style="30" customWidth="1"/>
    <col min="2830" max="2830" width="2.625" style="30" customWidth="1"/>
    <col min="2831" max="2831" width="11.25" style="30" customWidth="1"/>
    <col min="2832" max="2833" width="12.5" style="30" customWidth="1"/>
    <col min="2834" max="2834" width="0.125" style="30" customWidth="1"/>
    <col min="2835" max="2838" width="11.25" style="30" customWidth="1"/>
    <col min="2839" max="2840" width="12.5" style="30" customWidth="1"/>
    <col min="2841" max="2841" width="6.125" style="30" customWidth="1"/>
    <col min="2842" max="2842" width="3.125" style="30" customWidth="1"/>
    <col min="2843" max="2844" width="16" style="30" customWidth="1"/>
    <col min="2845" max="2845" width="6.25" style="30" customWidth="1"/>
    <col min="2846" max="2846" width="3.125" style="30" customWidth="1"/>
    <col min="2847" max="2848" width="16" style="30" customWidth="1"/>
    <col min="2849" max="2849" width="6.25" style="30" customWidth="1"/>
    <col min="2850" max="2850" width="3.125" style="30" customWidth="1"/>
    <col min="2851" max="2852" width="16" style="30" customWidth="1"/>
    <col min="2853" max="2853" width="8.75" style="30" customWidth="1"/>
    <col min="2854" max="2855" width="16" style="30" customWidth="1"/>
    <col min="2856" max="2856" width="8.875" style="30" customWidth="1"/>
    <col min="2857" max="2858" width="16" style="30" customWidth="1"/>
    <col min="2859" max="3070" width="9" style="30"/>
    <col min="3071" max="3071" width="4" style="30" customWidth="1"/>
    <col min="3072" max="3072" width="14" style="30" customWidth="1"/>
    <col min="3073" max="3073" width="3.75" style="30" customWidth="1"/>
    <col min="3074" max="3074" width="5" style="30" customWidth="1"/>
    <col min="3075" max="3075" width="2.875" style="30" customWidth="1"/>
    <col min="3076" max="3076" width="5" style="30" customWidth="1"/>
    <col min="3077" max="3077" width="2.75" style="30" customWidth="1"/>
    <col min="3078" max="3079" width="9" style="30"/>
    <col min="3080" max="3080" width="5.375" style="30" customWidth="1"/>
    <col min="3081" max="3081" width="7.875" style="30" customWidth="1"/>
    <col min="3082" max="3083" width="11.25" style="30" customWidth="1"/>
    <col min="3084" max="3084" width="2.625" style="30" customWidth="1"/>
    <col min="3085" max="3085" width="5.125" style="30" customWidth="1"/>
    <col min="3086" max="3086" width="2.625" style="30" customWidth="1"/>
    <col min="3087" max="3087" width="11.25" style="30" customWidth="1"/>
    <col min="3088" max="3089" width="12.5" style="30" customWidth="1"/>
    <col min="3090" max="3090" width="0.125" style="30" customWidth="1"/>
    <col min="3091" max="3094" width="11.25" style="30" customWidth="1"/>
    <col min="3095" max="3096" width="12.5" style="30" customWidth="1"/>
    <col min="3097" max="3097" width="6.125" style="30" customWidth="1"/>
    <col min="3098" max="3098" width="3.125" style="30" customWidth="1"/>
    <col min="3099" max="3100" width="16" style="30" customWidth="1"/>
    <col min="3101" max="3101" width="6.25" style="30" customWidth="1"/>
    <col min="3102" max="3102" width="3.125" style="30" customWidth="1"/>
    <col min="3103" max="3104" width="16" style="30" customWidth="1"/>
    <col min="3105" max="3105" width="6.25" style="30" customWidth="1"/>
    <col min="3106" max="3106" width="3.125" style="30" customWidth="1"/>
    <col min="3107" max="3108" width="16" style="30" customWidth="1"/>
    <col min="3109" max="3109" width="8.75" style="30" customWidth="1"/>
    <col min="3110" max="3111" width="16" style="30" customWidth="1"/>
    <col min="3112" max="3112" width="8.875" style="30" customWidth="1"/>
    <col min="3113" max="3114" width="16" style="30" customWidth="1"/>
    <col min="3115" max="3326" width="9" style="30"/>
    <col min="3327" max="3327" width="4" style="30" customWidth="1"/>
    <col min="3328" max="3328" width="14" style="30" customWidth="1"/>
    <col min="3329" max="3329" width="3.75" style="30" customWidth="1"/>
    <col min="3330" max="3330" width="5" style="30" customWidth="1"/>
    <col min="3331" max="3331" width="2.875" style="30" customWidth="1"/>
    <col min="3332" max="3332" width="5" style="30" customWidth="1"/>
    <col min="3333" max="3333" width="2.75" style="30" customWidth="1"/>
    <col min="3334" max="3335" width="9" style="30"/>
    <col min="3336" max="3336" width="5.375" style="30" customWidth="1"/>
    <col min="3337" max="3337" width="7.875" style="30" customWidth="1"/>
    <col min="3338" max="3339" width="11.25" style="30" customWidth="1"/>
    <col min="3340" max="3340" width="2.625" style="30" customWidth="1"/>
    <col min="3341" max="3341" width="5.125" style="30" customWidth="1"/>
    <col min="3342" max="3342" width="2.625" style="30" customWidth="1"/>
    <col min="3343" max="3343" width="11.25" style="30" customWidth="1"/>
    <col min="3344" max="3345" width="12.5" style="30" customWidth="1"/>
    <col min="3346" max="3346" width="0.125" style="30" customWidth="1"/>
    <col min="3347" max="3350" width="11.25" style="30" customWidth="1"/>
    <col min="3351" max="3352" width="12.5" style="30" customWidth="1"/>
    <col min="3353" max="3353" width="6.125" style="30" customWidth="1"/>
    <col min="3354" max="3354" width="3.125" style="30" customWidth="1"/>
    <col min="3355" max="3356" width="16" style="30" customWidth="1"/>
    <col min="3357" max="3357" width="6.25" style="30" customWidth="1"/>
    <col min="3358" max="3358" width="3.125" style="30" customWidth="1"/>
    <col min="3359" max="3360" width="16" style="30" customWidth="1"/>
    <col min="3361" max="3361" width="6.25" style="30" customWidth="1"/>
    <col min="3362" max="3362" width="3.125" style="30" customWidth="1"/>
    <col min="3363" max="3364" width="16" style="30" customWidth="1"/>
    <col min="3365" max="3365" width="8.75" style="30" customWidth="1"/>
    <col min="3366" max="3367" width="16" style="30" customWidth="1"/>
    <col min="3368" max="3368" width="8.875" style="30" customWidth="1"/>
    <col min="3369" max="3370" width="16" style="30" customWidth="1"/>
    <col min="3371" max="3582" width="9" style="30"/>
    <col min="3583" max="3583" width="4" style="30" customWidth="1"/>
    <col min="3584" max="3584" width="14" style="30" customWidth="1"/>
    <col min="3585" max="3585" width="3.75" style="30" customWidth="1"/>
    <col min="3586" max="3586" width="5" style="30" customWidth="1"/>
    <col min="3587" max="3587" width="2.875" style="30" customWidth="1"/>
    <col min="3588" max="3588" width="5" style="30" customWidth="1"/>
    <col min="3589" max="3589" width="2.75" style="30" customWidth="1"/>
    <col min="3590" max="3591" width="9" style="30"/>
    <col min="3592" max="3592" width="5.375" style="30" customWidth="1"/>
    <col min="3593" max="3593" width="7.875" style="30" customWidth="1"/>
    <col min="3594" max="3595" width="11.25" style="30" customWidth="1"/>
    <col min="3596" max="3596" width="2.625" style="30" customWidth="1"/>
    <col min="3597" max="3597" width="5.125" style="30" customWidth="1"/>
    <col min="3598" max="3598" width="2.625" style="30" customWidth="1"/>
    <col min="3599" max="3599" width="11.25" style="30" customWidth="1"/>
    <col min="3600" max="3601" width="12.5" style="30" customWidth="1"/>
    <col min="3602" max="3602" width="0.125" style="30" customWidth="1"/>
    <col min="3603" max="3606" width="11.25" style="30" customWidth="1"/>
    <col min="3607" max="3608" width="12.5" style="30" customWidth="1"/>
    <col min="3609" max="3609" width="6.125" style="30" customWidth="1"/>
    <col min="3610" max="3610" width="3.125" style="30" customWidth="1"/>
    <col min="3611" max="3612" width="16" style="30" customWidth="1"/>
    <col min="3613" max="3613" width="6.25" style="30" customWidth="1"/>
    <col min="3614" max="3614" width="3.125" style="30" customWidth="1"/>
    <col min="3615" max="3616" width="16" style="30" customWidth="1"/>
    <col min="3617" max="3617" width="6.25" style="30" customWidth="1"/>
    <col min="3618" max="3618" width="3.125" style="30" customWidth="1"/>
    <col min="3619" max="3620" width="16" style="30" customWidth="1"/>
    <col min="3621" max="3621" width="8.75" style="30" customWidth="1"/>
    <col min="3622" max="3623" width="16" style="30" customWidth="1"/>
    <col min="3624" max="3624" width="8.875" style="30" customWidth="1"/>
    <col min="3625" max="3626" width="16" style="30" customWidth="1"/>
    <col min="3627" max="3838" width="9" style="30"/>
    <col min="3839" max="3839" width="4" style="30" customWidth="1"/>
    <col min="3840" max="3840" width="14" style="30" customWidth="1"/>
    <col min="3841" max="3841" width="3.75" style="30" customWidth="1"/>
    <col min="3842" max="3842" width="5" style="30" customWidth="1"/>
    <col min="3843" max="3843" width="2.875" style="30" customWidth="1"/>
    <col min="3844" max="3844" width="5" style="30" customWidth="1"/>
    <col min="3845" max="3845" width="2.75" style="30" customWidth="1"/>
    <col min="3846" max="3847" width="9" style="30"/>
    <col min="3848" max="3848" width="5.375" style="30" customWidth="1"/>
    <col min="3849" max="3849" width="7.875" style="30" customWidth="1"/>
    <col min="3850" max="3851" width="11.25" style="30" customWidth="1"/>
    <col min="3852" max="3852" width="2.625" style="30" customWidth="1"/>
    <col min="3853" max="3853" width="5.125" style="30" customWidth="1"/>
    <col min="3854" max="3854" width="2.625" style="30" customWidth="1"/>
    <col min="3855" max="3855" width="11.25" style="30" customWidth="1"/>
    <col min="3856" max="3857" width="12.5" style="30" customWidth="1"/>
    <col min="3858" max="3858" width="0.125" style="30" customWidth="1"/>
    <col min="3859" max="3862" width="11.25" style="30" customWidth="1"/>
    <col min="3863" max="3864" width="12.5" style="30" customWidth="1"/>
    <col min="3865" max="3865" width="6.125" style="30" customWidth="1"/>
    <col min="3866" max="3866" width="3.125" style="30" customWidth="1"/>
    <col min="3867" max="3868" width="16" style="30" customWidth="1"/>
    <col min="3869" max="3869" width="6.25" style="30" customWidth="1"/>
    <col min="3870" max="3870" width="3.125" style="30" customWidth="1"/>
    <col min="3871" max="3872" width="16" style="30" customWidth="1"/>
    <col min="3873" max="3873" width="6.25" style="30" customWidth="1"/>
    <col min="3874" max="3874" width="3.125" style="30" customWidth="1"/>
    <col min="3875" max="3876" width="16" style="30" customWidth="1"/>
    <col min="3877" max="3877" width="8.75" style="30" customWidth="1"/>
    <col min="3878" max="3879" width="16" style="30" customWidth="1"/>
    <col min="3880" max="3880" width="8.875" style="30" customWidth="1"/>
    <col min="3881" max="3882" width="16" style="30" customWidth="1"/>
    <col min="3883" max="4094" width="9" style="30"/>
    <col min="4095" max="4095" width="4" style="30" customWidth="1"/>
    <col min="4096" max="4096" width="14" style="30" customWidth="1"/>
    <col min="4097" max="4097" width="3.75" style="30" customWidth="1"/>
    <col min="4098" max="4098" width="5" style="30" customWidth="1"/>
    <col min="4099" max="4099" width="2.875" style="30" customWidth="1"/>
    <col min="4100" max="4100" width="5" style="30" customWidth="1"/>
    <col min="4101" max="4101" width="2.75" style="30" customWidth="1"/>
    <col min="4102" max="4103" width="9" style="30"/>
    <col min="4104" max="4104" width="5.375" style="30" customWidth="1"/>
    <col min="4105" max="4105" width="7.875" style="30" customWidth="1"/>
    <col min="4106" max="4107" width="11.25" style="30" customWidth="1"/>
    <col min="4108" max="4108" width="2.625" style="30" customWidth="1"/>
    <col min="4109" max="4109" width="5.125" style="30" customWidth="1"/>
    <col min="4110" max="4110" width="2.625" style="30" customWidth="1"/>
    <col min="4111" max="4111" width="11.25" style="30" customWidth="1"/>
    <col min="4112" max="4113" width="12.5" style="30" customWidth="1"/>
    <col min="4114" max="4114" width="0.125" style="30" customWidth="1"/>
    <col min="4115" max="4118" width="11.25" style="30" customWidth="1"/>
    <col min="4119" max="4120" width="12.5" style="30" customWidth="1"/>
    <col min="4121" max="4121" width="6.125" style="30" customWidth="1"/>
    <col min="4122" max="4122" width="3.125" style="30" customWidth="1"/>
    <col min="4123" max="4124" width="16" style="30" customWidth="1"/>
    <col min="4125" max="4125" width="6.25" style="30" customWidth="1"/>
    <col min="4126" max="4126" width="3.125" style="30" customWidth="1"/>
    <col min="4127" max="4128" width="16" style="30" customWidth="1"/>
    <col min="4129" max="4129" width="6.25" style="30" customWidth="1"/>
    <col min="4130" max="4130" width="3.125" style="30" customWidth="1"/>
    <col min="4131" max="4132" width="16" style="30" customWidth="1"/>
    <col min="4133" max="4133" width="8.75" style="30" customWidth="1"/>
    <col min="4134" max="4135" width="16" style="30" customWidth="1"/>
    <col min="4136" max="4136" width="8.875" style="30" customWidth="1"/>
    <col min="4137" max="4138" width="16" style="30" customWidth="1"/>
    <col min="4139" max="4350" width="9" style="30"/>
    <col min="4351" max="4351" width="4" style="30" customWidth="1"/>
    <col min="4352" max="4352" width="14" style="30" customWidth="1"/>
    <col min="4353" max="4353" width="3.75" style="30" customWidth="1"/>
    <col min="4354" max="4354" width="5" style="30" customWidth="1"/>
    <col min="4355" max="4355" width="2.875" style="30" customWidth="1"/>
    <col min="4356" max="4356" width="5" style="30" customWidth="1"/>
    <col min="4357" max="4357" width="2.75" style="30" customWidth="1"/>
    <col min="4358" max="4359" width="9" style="30"/>
    <col min="4360" max="4360" width="5.375" style="30" customWidth="1"/>
    <col min="4361" max="4361" width="7.875" style="30" customWidth="1"/>
    <col min="4362" max="4363" width="11.25" style="30" customWidth="1"/>
    <col min="4364" max="4364" width="2.625" style="30" customWidth="1"/>
    <col min="4365" max="4365" width="5.125" style="30" customWidth="1"/>
    <col min="4366" max="4366" width="2.625" style="30" customWidth="1"/>
    <col min="4367" max="4367" width="11.25" style="30" customWidth="1"/>
    <col min="4368" max="4369" width="12.5" style="30" customWidth="1"/>
    <col min="4370" max="4370" width="0.125" style="30" customWidth="1"/>
    <col min="4371" max="4374" width="11.25" style="30" customWidth="1"/>
    <col min="4375" max="4376" width="12.5" style="30" customWidth="1"/>
    <col min="4377" max="4377" width="6.125" style="30" customWidth="1"/>
    <col min="4378" max="4378" width="3.125" style="30" customWidth="1"/>
    <col min="4379" max="4380" width="16" style="30" customWidth="1"/>
    <col min="4381" max="4381" width="6.25" style="30" customWidth="1"/>
    <col min="4382" max="4382" width="3.125" style="30" customWidth="1"/>
    <col min="4383" max="4384" width="16" style="30" customWidth="1"/>
    <col min="4385" max="4385" width="6.25" style="30" customWidth="1"/>
    <col min="4386" max="4386" width="3.125" style="30" customWidth="1"/>
    <col min="4387" max="4388" width="16" style="30" customWidth="1"/>
    <col min="4389" max="4389" width="8.75" style="30" customWidth="1"/>
    <col min="4390" max="4391" width="16" style="30" customWidth="1"/>
    <col min="4392" max="4392" width="8.875" style="30" customWidth="1"/>
    <col min="4393" max="4394" width="16" style="30" customWidth="1"/>
    <col min="4395" max="4606" width="9" style="30"/>
    <col min="4607" max="4607" width="4" style="30" customWidth="1"/>
    <col min="4608" max="4608" width="14" style="30" customWidth="1"/>
    <col min="4609" max="4609" width="3.75" style="30" customWidth="1"/>
    <col min="4610" max="4610" width="5" style="30" customWidth="1"/>
    <col min="4611" max="4611" width="2.875" style="30" customWidth="1"/>
    <col min="4612" max="4612" width="5" style="30" customWidth="1"/>
    <col min="4613" max="4613" width="2.75" style="30" customWidth="1"/>
    <col min="4614" max="4615" width="9" style="30"/>
    <col min="4616" max="4616" width="5.375" style="30" customWidth="1"/>
    <col min="4617" max="4617" width="7.875" style="30" customWidth="1"/>
    <col min="4618" max="4619" width="11.25" style="30" customWidth="1"/>
    <col min="4620" max="4620" width="2.625" style="30" customWidth="1"/>
    <col min="4621" max="4621" width="5.125" style="30" customWidth="1"/>
    <col min="4622" max="4622" width="2.625" style="30" customWidth="1"/>
    <col min="4623" max="4623" width="11.25" style="30" customWidth="1"/>
    <col min="4624" max="4625" width="12.5" style="30" customWidth="1"/>
    <col min="4626" max="4626" width="0.125" style="30" customWidth="1"/>
    <col min="4627" max="4630" width="11.25" style="30" customWidth="1"/>
    <col min="4631" max="4632" width="12.5" style="30" customWidth="1"/>
    <col min="4633" max="4633" width="6.125" style="30" customWidth="1"/>
    <col min="4634" max="4634" width="3.125" style="30" customWidth="1"/>
    <col min="4635" max="4636" width="16" style="30" customWidth="1"/>
    <col min="4637" max="4637" width="6.25" style="30" customWidth="1"/>
    <col min="4638" max="4638" width="3.125" style="30" customWidth="1"/>
    <col min="4639" max="4640" width="16" style="30" customWidth="1"/>
    <col min="4641" max="4641" width="6.25" style="30" customWidth="1"/>
    <col min="4642" max="4642" width="3.125" style="30" customWidth="1"/>
    <col min="4643" max="4644" width="16" style="30" customWidth="1"/>
    <col min="4645" max="4645" width="8.75" style="30" customWidth="1"/>
    <col min="4646" max="4647" width="16" style="30" customWidth="1"/>
    <col min="4648" max="4648" width="8.875" style="30" customWidth="1"/>
    <col min="4649" max="4650" width="16" style="30" customWidth="1"/>
    <col min="4651" max="4862" width="9" style="30"/>
    <col min="4863" max="4863" width="4" style="30" customWidth="1"/>
    <col min="4864" max="4864" width="14" style="30" customWidth="1"/>
    <col min="4865" max="4865" width="3.75" style="30" customWidth="1"/>
    <col min="4866" max="4866" width="5" style="30" customWidth="1"/>
    <col min="4867" max="4867" width="2.875" style="30" customWidth="1"/>
    <col min="4868" max="4868" width="5" style="30" customWidth="1"/>
    <col min="4869" max="4869" width="2.75" style="30" customWidth="1"/>
    <col min="4870" max="4871" width="9" style="30"/>
    <col min="4872" max="4872" width="5.375" style="30" customWidth="1"/>
    <col min="4873" max="4873" width="7.875" style="30" customWidth="1"/>
    <col min="4874" max="4875" width="11.25" style="30" customWidth="1"/>
    <col min="4876" max="4876" width="2.625" style="30" customWidth="1"/>
    <col min="4877" max="4877" width="5.125" style="30" customWidth="1"/>
    <col min="4878" max="4878" width="2.625" style="30" customWidth="1"/>
    <col min="4879" max="4879" width="11.25" style="30" customWidth="1"/>
    <col min="4880" max="4881" width="12.5" style="30" customWidth="1"/>
    <col min="4882" max="4882" width="0.125" style="30" customWidth="1"/>
    <col min="4883" max="4886" width="11.25" style="30" customWidth="1"/>
    <col min="4887" max="4888" width="12.5" style="30" customWidth="1"/>
    <col min="4889" max="4889" width="6.125" style="30" customWidth="1"/>
    <col min="4890" max="4890" width="3.125" style="30" customWidth="1"/>
    <col min="4891" max="4892" width="16" style="30" customWidth="1"/>
    <col min="4893" max="4893" width="6.25" style="30" customWidth="1"/>
    <col min="4894" max="4894" width="3.125" style="30" customWidth="1"/>
    <col min="4895" max="4896" width="16" style="30" customWidth="1"/>
    <col min="4897" max="4897" width="6.25" style="30" customWidth="1"/>
    <col min="4898" max="4898" width="3.125" style="30" customWidth="1"/>
    <col min="4899" max="4900" width="16" style="30" customWidth="1"/>
    <col min="4901" max="4901" width="8.75" style="30" customWidth="1"/>
    <col min="4902" max="4903" width="16" style="30" customWidth="1"/>
    <col min="4904" max="4904" width="8.875" style="30" customWidth="1"/>
    <col min="4905" max="4906" width="16" style="30" customWidth="1"/>
    <col min="4907" max="5118" width="9" style="30"/>
    <col min="5119" max="5119" width="4" style="30" customWidth="1"/>
    <col min="5120" max="5120" width="14" style="30" customWidth="1"/>
    <col min="5121" max="5121" width="3.75" style="30" customWidth="1"/>
    <col min="5122" max="5122" width="5" style="30" customWidth="1"/>
    <col min="5123" max="5123" width="2.875" style="30" customWidth="1"/>
    <col min="5124" max="5124" width="5" style="30" customWidth="1"/>
    <col min="5125" max="5125" width="2.75" style="30" customWidth="1"/>
    <col min="5126" max="5127" width="9" style="30"/>
    <col min="5128" max="5128" width="5.375" style="30" customWidth="1"/>
    <col min="5129" max="5129" width="7.875" style="30" customWidth="1"/>
    <col min="5130" max="5131" width="11.25" style="30" customWidth="1"/>
    <col min="5132" max="5132" width="2.625" style="30" customWidth="1"/>
    <col min="5133" max="5133" width="5.125" style="30" customWidth="1"/>
    <col min="5134" max="5134" width="2.625" style="30" customWidth="1"/>
    <col min="5135" max="5135" width="11.25" style="30" customWidth="1"/>
    <col min="5136" max="5137" width="12.5" style="30" customWidth="1"/>
    <col min="5138" max="5138" width="0.125" style="30" customWidth="1"/>
    <col min="5139" max="5142" width="11.25" style="30" customWidth="1"/>
    <col min="5143" max="5144" width="12.5" style="30" customWidth="1"/>
    <col min="5145" max="5145" width="6.125" style="30" customWidth="1"/>
    <col min="5146" max="5146" width="3.125" style="30" customWidth="1"/>
    <col min="5147" max="5148" width="16" style="30" customWidth="1"/>
    <col min="5149" max="5149" width="6.25" style="30" customWidth="1"/>
    <col min="5150" max="5150" width="3.125" style="30" customWidth="1"/>
    <col min="5151" max="5152" width="16" style="30" customWidth="1"/>
    <col min="5153" max="5153" width="6.25" style="30" customWidth="1"/>
    <col min="5154" max="5154" width="3.125" style="30" customWidth="1"/>
    <col min="5155" max="5156" width="16" style="30" customWidth="1"/>
    <col min="5157" max="5157" width="8.75" style="30" customWidth="1"/>
    <col min="5158" max="5159" width="16" style="30" customWidth="1"/>
    <col min="5160" max="5160" width="8.875" style="30" customWidth="1"/>
    <col min="5161" max="5162" width="16" style="30" customWidth="1"/>
    <col min="5163" max="5374" width="9" style="30"/>
    <col min="5375" max="5375" width="4" style="30" customWidth="1"/>
    <col min="5376" max="5376" width="14" style="30" customWidth="1"/>
    <col min="5377" max="5377" width="3.75" style="30" customWidth="1"/>
    <col min="5378" max="5378" width="5" style="30" customWidth="1"/>
    <col min="5379" max="5379" width="2.875" style="30" customWidth="1"/>
    <col min="5380" max="5380" width="5" style="30" customWidth="1"/>
    <col min="5381" max="5381" width="2.75" style="30" customWidth="1"/>
    <col min="5382" max="5383" width="9" style="30"/>
    <col min="5384" max="5384" width="5.375" style="30" customWidth="1"/>
    <col min="5385" max="5385" width="7.875" style="30" customWidth="1"/>
    <col min="5386" max="5387" width="11.25" style="30" customWidth="1"/>
    <col min="5388" max="5388" width="2.625" style="30" customWidth="1"/>
    <col min="5389" max="5389" width="5.125" style="30" customWidth="1"/>
    <col min="5390" max="5390" width="2.625" style="30" customWidth="1"/>
    <col min="5391" max="5391" width="11.25" style="30" customWidth="1"/>
    <col min="5392" max="5393" width="12.5" style="30" customWidth="1"/>
    <col min="5394" max="5394" width="0.125" style="30" customWidth="1"/>
    <col min="5395" max="5398" width="11.25" style="30" customWidth="1"/>
    <col min="5399" max="5400" width="12.5" style="30" customWidth="1"/>
    <col min="5401" max="5401" width="6.125" style="30" customWidth="1"/>
    <col min="5402" max="5402" width="3.125" style="30" customWidth="1"/>
    <col min="5403" max="5404" width="16" style="30" customWidth="1"/>
    <col min="5405" max="5405" width="6.25" style="30" customWidth="1"/>
    <col min="5406" max="5406" width="3.125" style="30" customWidth="1"/>
    <col min="5407" max="5408" width="16" style="30" customWidth="1"/>
    <col min="5409" max="5409" width="6.25" style="30" customWidth="1"/>
    <col min="5410" max="5410" width="3.125" style="30" customWidth="1"/>
    <col min="5411" max="5412" width="16" style="30" customWidth="1"/>
    <col min="5413" max="5413" width="8.75" style="30" customWidth="1"/>
    <col min="5414" max="5415" width="16" style="30" customWidth="1"/>
    <col min="5416" max="5416" width="8.875" style="30" customWidth="1"/>
    <col min="5417" max="5418" width="16" style="30" customWidth="1"/>
    <col min="5419" max="5630" width="9" style="30"/>
    <col min="5631" max="5631" width="4" style="30" customWidth="1"/>
    <col min="5632" max="5632" width="14" style="30" customWidth="1"/>
    <col min="5633" max="5633" width="3.75" style="30" customWidth="1"/>
    <col min="5634" max="5634" width="5" style="30" customWidth="1"/>
    <col min="5635" max="5635" width="2.875" style="30" customWidth="1"/>
    <col min="5636" max="5636" width="5" style="30" customWidth="1"/>
    <col min="5637" max="5637" width="2.75" style="30" customWidth="1"/>
    <col min="5638" max="5639" width="9" style="30"/>
    <col min="5640" max="5640" width="5.375" style="30" customWidth="1"/>
    <col min="5641" max="5641" width="7.875" style="30" customWidth="1"/>
    <col min="5642" max="5643" width="11.25" style="30" customWidth="1"/>
    <col min="5644" max="5644" width="2.625" style="30" customWidth="1"/>
    <col min="5645" max="5645" width="5.125" style="30" customWidth="1"/>
    <col min="5646" max="5646" width="2.625" style="30" customWidth="1"/>
    <col min="5647" max="5647" width="11.25" style="30" customWidth="1"/>
    <col min="5648" max="5649" width="12.5" style="30" customWidth="1"/>
    <col min="5650" max="5650" width="0.125" style="30" customWidth="1"/>
    <col min="5651" max="5654" width="11.25" style="30" customWidth="1"/>
    <col min="5655" max="5656" width="12.5" style="30" customWidth="1"/>
    <col min="5657" max="5657" width="6.125" style="30" customWidth="1"/>
    <col min="5658" max="5658" width="3.125" style="30" customWidth="1"/>
    <col min="5659" max="5660" width="16" style="30" customWidth="1"/>
    <col min="5661" max="5661" width="6.25" style="30" customWidth="1"/>
    <col min="5662" max="5662" width="3.125" style="30" customWidth="1"/>
    <col min="5663" max="5664" width="16" style="30" customWidth="1"/>
    <col min="5665" max="5665" width="6.25" style="30" customWidth="1"/>
    <col min="5666" max="5666" width="3.125" style="30" customWidth="1"/>
    <col min="5667" max="5668" width="16" style="30" customWidth="1"/>
    <col min="5669" max="5669" width="8.75" style="30" customWidth="1"/>
    <col min="5670" max="5671" width="16" style="30" customWidth="1"/>
    <col min="5672" max="5672" width="8.875" style="30" customWidth="1"/>
    <col min="5673" max="5674" width="16" style="30" customWidth="1"/>
    <col min="5675" max="5886" width="9" style="30"/>
    <col min="5887" max="5887" width="4" style="30" customWidth="1"/>
    <col min="5888" max="5888" width="14" style="30" customWidth="1"/>
    <col min="5889" max="5889" width="3.75" style="30" customWidth="1"/>
    <col min="5890" max="5890" width="5" style="30" customWidth="1"/>
    <col min="5891" max="5891" width="2.875" style="30" customWidth="1"/>
    <col min="5892" max="5892" width="5" style="30" customWidth="1"/>
    <col min="5893" max="5893" width="2.75" style="30" customWidth="1"/>
    <col min="5894" max="5895" width="9" style="30"/>
    <col min="5896" max="5896" width="5.375" style="30" customWidth="1"/>
    <col min="5897" max="5897" width="7.875" style="30" customWidth="1"/>
    <col min="5898" max="5899" width="11.25" style="30" customWidth="1"/>
    <col min="5900" max="5900" width="2.625" style="30" customWidth="1"/>
    <col min="5901" max="5901" width="5.125" style="30" customWidth="1"/>
    <col min="5902" max="5902" width="2.625" style="30" customWidth="1"/>
    <col min="5903" max="5903" width="11.25" style="30" customWidth="1"/>
    <col min="5904" max="5905" width="12.5" style="30" customWidth="1"/>
    <col min="5906" max="5906" width="0.125" style="30" customWidth="1"/>
    <col min="5907" max="5910" width="11.25" style="30" customWidth="1"/>
    <col min="5911" max="5912" width="12.5" style="30" customWidth="1"/>
    <col min="5913" max="5913" width="6.125" style="30" customWidth="1"/>
    <col min="5914" max="5914" width="3.125" style="30" customWidth="1"/>
    <col min="5915" max="5916" width="16" style="30" customWidth="1"/>
    <col min="5917" max="5917" width="6.25" style="30" customWidth="1"/>
    <col min="5918" max="5918" width="3.125" style="30" customWidth="1"/>
    <col min="5919" max="5920" width="16" style="30" customWidth="1"/>
    <col min="5921" max="5921" width="6.25" style="30" customWidth="1"/>
    <col min="5922" max="5922" width="3.125" style="30" customWidth="1"/>
    <col min="5923" max="5924" width="16" style="30" customWidth="1"/>
    <col min="5925" max="5925" width="8.75" style="30" customWidth="1"/>
    <col min="5926" max="5927" width="16" style="30" customWidth="1"/>
    <col min="5928" max="5928" width="8.875" style="30" customWidth="1"/>
    <col min="5929" max="5930" width="16" style="30" customWidth="1"/>
    <col min="5931" max="6142" width="9" style="30"/>
    <col min="6143" max="6143" width="4" style="30" customWidth="1"/>
    <col min="6144" max="6144" width="14" style="30" customWidth="1"/>
    <col min="6145" max="6145" width="3.75" style="30" customWidth="1"/>
    <col min="6146" max="6146" width="5" style="30" customWidth="1"/>
    <col min="6147" max="6147" width="2.875" style="30" customWidth="1"/>
    <col min="6148" max="6148" width="5" style="30" customWidth="1"/>
    <col min="6149" max="6149" width="2.75" style="30" customWidth="1"/>
    <col min="6150" max="6151" width="9" style="30"/>
    <col min="6152" max="6152" width="5.375" style="30" customWidth="1"/>
    <col min="6153" max="6153" width="7.875" style="30" customWidth="1"/>
    <col min="6154" max="6155" width="11.25" style="30" customWidth="1"/>
    <col min="6156" max="6156" width="2.625" style="30" customWidth="1"/>
    <col min="6157" max="6157" width="5.125" style="30" customWidth="1"/>
    <col min="6158" max="6158" width="2.625" style="30" customWidth="1"/>
    <col min="6159" max="6159" width="11.25" style="30" customWidth="1"/>
    <col min="6160" max="6161" width="12.5" style="30" customWidth="1"/>
    <col min="6162" max="6162" width="0.125" style="30" customWidth="1"/>
    <col min="6163" max="6166" width="11.25" style="30" customWidth="1"/>
    <col min="6167" max="6168" width="12.5" style="30" customWidth="1"/>
    <col min="6169" max="6169" width="6.125" style="30" customWidth="1"/>
    <col min="6170" max="6170" width="3.125" style="30" customWidth="1"/>
    <col min="6171" max="6172" width="16" style="30" customWidth="1"/>
    <col min="6173" max="6173" width="6.25" style="30" customWidth="1"/>
    <col min="6174" max="6174" width="3.125" style="30" customWidth="1"/>
    <col min="6175" max="6176" width="16" style="30" customWidth="1"/>
    <col min="6177" max="6177" width="6.25" style="30" customWidth="1"/>
    <col min="6178" max="6178" width="3.125" style="30" customWidth="1"/>
    <col min="6179" max="6180" width="16" style="30" customWidth="1"/>
    <col min="6181" max="6181" width="8.75" style="30" customWidth="1"/>
    <col min="6182" max="6183" width="16" style="30" customWidth="1"/>
    <col min="6184" max="6184" width="8.875" style="30" customWidth="1"/>
    <col min="6185" max="6186" width="16" style="30" customWidth="1"/>
    <col min="6187" max="6398" width="9" style="30"/>
    <col min="6399" max="6399" width="4" style="30" customWidth="1"/>
    <col min="6400" max="6400" width="14" style="30" customWidth="1"/>
    <col min="6401" max="6401" width="3.75" style="30" customWidth="1"/>
    <col min="6402" max="6402" width="5" style="30" customWidth="1"/>
    <col min="6403" max="6403" width="2.875" style="30" customWidth="1"/>
    <col min="6404" max="6404" width="5" style="30" customWidth="1"/>
    <col min="6405" max="6405" width="2.75" style="30" customWidth="1"/>
    <col min="6406" max="6407" width="9" style="30"/>
    <col min="6408" max="6408" width="5.375" style="30" customWidth="1"/>
    <col min="6409" max="6409" width="7.875" style="30" customWidth="1"/>
    <col min="6410" max="6411" width="11.25" style="30" customWidth="1"/>
    <col min="6412" max="6412" width="2.625" style="30" customWidth="1"/>
    <col min="6413" max="6413" width="5.125" style="30" customWidth="1"/>
    <col min="6414" max="6414" width="2.625" style="30" customWidth="1"/>
    <col min="6415" max="6415" width="11.25" style="30" customWidth="1"/>
    <col min="6416" max="6417" width="12.5" style="30" customWidth="1"/>
    <col min="6418" max="6418" width="0.125" style="30" customWidth="1"/>
    <col min="6419" max="6422" width="11.25" style="30" customWidth="1"/>
    <col min="6423" max="6424" width="12.5" style="30" customWidth="1"/>
    <col min="6425" max="6425" width="6.125" style="30" customWidth="1"/>
    <col min="6426" max="6426" width="3.125" style="30" customWidth="1"/>
    <col min="6427" max="6428" width="16" style="30" customWidth="1"/>
    <col min="6429" max="6429" width="6.25" style="30" customWidth="1"/>
    <col min="6430" max="6430" width="3.125" style="30" customWidth="1"/>
    <col min="6431" max="6432" width="16" style="30" customWidth="1"/>
    <col min="6433" max="6433" width="6.25" style="30" customWidth="1"/>
    <col min="6434" max="6434" width="3.125" style="30" customWidth="1"/>
    <col min="6435" max="6436" width="16" style="30" customWidth="1"/>
    <col min="6437" max="6437" width="8.75" style="30" customWidth="1"/>
    <col min="6438" max="6439" width="16" style="30" customWidth="1"/>
    <col min="6440" max="6440" width="8.875" style="30" customWidth="1"/>
    <col min="6441" max="6442" width="16" style="30" customWidth="1"/>
    <col min="6443" max="6654" width="9" style="30"/>
    <col min="6655" max="6655" width="4" style="30" customWidth="1"/>
    <col min="6656" max="6656" width="14" style="30" customWidth="1"/>
    <col min="6657" max="6657" width="3.75" style="30" customWidth="1"/>
    <col min="6658" max="6658" width="5" style="30" customWidth="1"/>
    <col min="6659" max="6659" width="2.875" style="30" customWidth="1"/>
    <col min="6660" max="6660" width="5" style="30" customWidth="1"/>
    <col min="6661" max="6661" width="2.75" style="30" customWidth="1"/>
    <col min="6662" max="6663" width="9" style="30"/>
    <col min="6664" max="6664" width="5.375" style="30" customWidth="1"/>
    <col min="6665" max="6665" width="7.875" style="30" customWidth="1"/>
    <col min="6666" max="6667" width="11.25" style="30" customWidth="1"/>
    <col min="6668" max="6668" width="2.625" style="30" customWidth="1"/>
    <col min="6669" max="6669" width="5.125" style="30" customWidth="1"/>
    <col min="6670" max="6670" width="2.625" style="30" customWidth="1"/>
    <col min="6671" max="6671" width="11.25" style="30" customWidth="1"/>
    <col min="6672" max="6673" width="12.5" style="30" customWidth="1"/>
    <col min="6674" max="6674" width="0.125" style="30" customWidth="1"/>
    <col min="6675" max="6678" width="11.25" style="30" customWidth="1"/>
    <col min="6679" max="6680" width="12.5" style="30" customWidth="1"/>
    <col min="6681" max="6681" width="6.125" style="30" customWidth="1"/>
    <col min="6682" max="6682" width="3.125" style="30" customWidth="1"/>
    <col min="6683" max="6684" width="16" style="30" customWidth="1"/>
    <col min="6685" max="6685" width="6.25" style="30" customWidth="1"/>
    <col min="6686" max="6686" width="3.125" style="30" customWidth="1"/>
    <col min="6687" max="6688" width="16" style="30" customWidth="1"/>
    <col min="6689" max="6689" width="6.25" style="30" customWidth="1"/>
    <col min="6690" max="6690" width="3.125" style="30" customWidth="1"/>
    <col min="6691" max="6692" width="16" style="30" customWidth="1"/>
    <col min="6693" max="6693" width="8.75" style="30" customWidth="1"/>
    <col min="6694" max="6695" width="16" style="30" customWidth="1"/>
    <col min="6696" max="6696" width="8.875" style="30" customWidth="1"/>
    <col min="6697" max="6698" width="16" style="30" customWidth="1"/>
    <col min="6699" max="6910" width="9" style="30"/>
    <col min="6911" max="6911" width="4" style="30" customWidth="1"/>
    <col min="6912" max="6912" width="14" style="30" customWidth="1"/>
    <col min="6913" max="6913" width="3.75" style="30" customWidth="1"/>
    <col min="6914" max="6914" width="5" style="30" customWidth="1"/>
    <col min="6915" max="6915" width="2.875" style="30" customWidth="1"/>
    <col min="6916" max="6916" width="5" style="30" customWidth="1"/>
    <col min="6917" max="6917" width="2.75" style="30" customWidth="1"/>
    <col min="6918" max="6919" width="9" style="30"/>
    <col min="6920" max="6920" width="5.375" style="30" customWidth="1"/>
    <col min="6921" max="6921" width="7.875" style="30" customWidth="1"/>
    <col min="6922" max="6923" width="11.25" style="30" customWidth="1"/>
    <col min="6924" max="6924" width="2.625" style="30" customWidth="1"/>
    <col min="6925" max="6925" width="5.125" style="30" customWidth="1"/>
    <col min="6926" max="6926" width="2.625" style="30" customWidth="1"/>
    <col min="6927" max="6927" width="11.25" style="30" customWidth="1"/>
    <col min="6928" max="6929" width="12.5" style="30" customWidth="1"/>
    <col min="6930" max="6930" width="0.125" style="30" customWidth="1"/>
    <col min="6931" max="6934" width="11.25" style="30" customWidth="1"/>
    <col min="6935" max="6936" width="12.5" style="30" customWidth="1"/>
    <col min="6937" max="6937" width="6.125" style="30" customWidth="1"/>
    <col min="6938" max="6938" width="3.125" style="30" customWidth="1"/>
    <col min="6939" max="6940" width="16" style="30" customWidth="1"/>
    <col min="6941" max="6941" width="6.25" style="30" customWidth="1"/>
    <col min="6942" max="6942" width="3.125" style="30" customWidth="1"/>
    <col min="6943" max="6944" width="16" style="30" customWidth="1"/>
    <col min="6945" max="6945" width="6.25" style="30" customWidth="1"/>
    <col min="6946" max="6946" width="3.125" style="30" customWidth="1"/>
    <col min="6947" max="6948" width="16" style="30" customWidth="1"/>
    <col min="6949" max="6949" width="8.75" style="30" customWidth="1"/>
    <col min="6950" max="6951" width="16" style="30" customWidth="1"/>
    <col min="6952" max="6952" width="8.875" style="30" customWidth="1"/>
    <col min="6953" max="6954" width="16" style="30" customWidth="1"/>
    <col min="6955" max="7166" width="9" style="30"/>
    <col min="7167" max="7167" width="4" style="30" customWidth="1"/>
    <col min="7168" max="7168" width="14" style="30" customWidth="1"/>
    <col min="7169" max="7169" width="3.75" style="30" customWidth="1"/>
    <col min="7170" max="7170" width="5" style="30" customWidth="1"/>
    <col min="7171" max="7171" width="2.875" style="30" customWidth="1"/>
    <col min="7172" max="7172" width="5" style="30" customWidth="1"/>
    <col min="7173" max="7173" width="2.75" style="30" customWidth="1"/>
    <col min="7174" max="7175" width="9" style="30"/>
    <col min="7176" max="7176" width="5.375" style="30" customWidth="1"/>
    <col min="7177" max="7177" width="7.875" style="30" customWidth="1"/>
    <col min="7178" max="7179" width="11.25" style="30" customWidth="1"/>
    <col min="7180" max="7180" width="2.625" style="30" customWidth="1"/>
    <col min="7181" max="7181" width="5.125" style="30" customWidth="1"/>
    <col min="7182" max="7182" width="2.625" style="30" customWidth="1"/>
    <col min="7183" max="7183" width="11.25" style="30" customWidth="1"/>
    <col min="7184" max="7185" width="12.5" style="30" customWidth="1"/>
    <col min="7186" max="7186" width="0.125" style="30" customWidth="1"/>
    <col min="7187" max="7190" width="11.25" style="30" customWidth="1"/>
    <col min="7191" max="7192" width="12.5" style="30" customWidth="1"/>
    <col min="7193" max="7193" width="6.125" style="30" customWidth="1"/>
    <col min="7194" max="7194" width="3.125" style="30" customWidth="1"/>
    <col min="7195" max="7196" width="16" style="30" customWidth="1"/>
    <col min="7197" max="7197" width="6.25" style="30" customWidth="1"/>
    <col min="7198" max="7198" width="3.125" style="30" customWidth="1"/>
    <col min="7199" max="7200" width="16" style="30" customWidth="1"/>
    <col min="7201" max="7201" width="6.25" style="30" customWidth="1"/>
    <col min="7202" max="7202" width="3.125" style="30" customWidth="1"/>
    <col min="7203" max="7204" width="16" style="30" customWidth="1"/>
    <col min="7205" max="7205" width="8.75" style="30" customWidth="1"/>
    <col min="7206" max="7207" width="16" style="30" customWidth="1"/>
    <col min="7208" max="7208" width="8.875" style="30" customWidth="1"/>
    <col min="7209" max="7210" width="16" style="30" customWidth="1"/>
    <col min="7211" max="7422" width="9" style="30"/>
    <col min="7423" max="7423" width="4" style="30" customWidth="1"/>
    <col min="7424" max="7424" width="14" style="30" customWidth="1"/>
    <col min="7425" max="7425" width="3.75" style="30" customWidth="1"/>
    <col min="7426" max="7426" width="5" style="30" customWidth="1"/>
    <col min="7427" max="7427" width="2.875" style="30" customWidth="1"/>
    <col min="7428" max="7428" width="5" style="30" customWidth="1"/>
    <col min="7429" max="7429" width="2.75" style="30" customWidth="1"/>
    <col min="7430" max="7431" width="9" style="30"/>
    <col min="7432" max="7432" width="5.375" style="30" customWidth="1"/>
    <col min="7433" max="7433" width="7.875" style="30" customWidth="1"/>
    <col min="7434" max="7435" width="11.25" style="30" customWidth="1"/>
    <col min="7436" max="7436" width="2.625" style="30" customWidth="1"/>
    <col min="7437" max="7437" width="5.125" style="30" customWidth="1"/>
    <col min="7438" max="7438" width="2.625" style="30" customWidth="1"/>
    <col min="7439" max="7439" width="11.25" style="30" customWidth="1"/>
    <col min="7440" max="7441" width="12.5" style="30" customWidth="1"/>
    <col min="7442" max="7442" width="0.125" style="30" customWidth="1"/>
    <col min="7443" max="7446" width="11.25" style="30" customWidth="1"/>
    <col min="7447" max="7448" width="12.5" style="30" customWidth="1"/>
    <col min="7449" max="7449" width="6.125" style="30" customWidth="1"/>
    <col min="7450" max="7450" width="3.125" style="30" customWidth="1"/>
    <col min="7451" max="7452" width="16" style="30" customWidth="1"/>
    <col min="7453" max="7453" width="6.25" style="30" customWidth="1"/>
    <col min="7454" max="7454" width="3.125" style="30" customWidth="1"/>
    <col min="7455" max="7456" width="16" style="30" customWidth="1"/>
    <col min="7457" max="7457" width="6.25" style="30" customWidth="1"/>
    <col min="7458" max="7458" width="3.125" style="30" customWidth="1"/>
    <col min="7459" max="7460" width="16" style="30" customWidth="1"/>
    <col min="7461" max="7461" width="8.75" style="30" customWidth="1"/>
    <col min="7462" max="7463" width="16" style="30" customWidth="1"/>
    <col min="7464" max="7464" width="8.875" style="30" customWidth="1"/>
    <col min="7465" max="7466" width="16" style="30" customWidth="1"/>
    <col min="7467" max="7678" width="9" style="30"/>
    <col min="7679" max="7679" width="4" style="30" customWidth="1"/>
    <col min="7680" max="7680" width="14" style="30" customWidth="1"/>
    <col min="7681" max="7681" width="3.75" style="30" customWidth="1"/>
    <col min="7682" max="7682" width="5" style="30" customWidth="1"/>
    <col min="7683" max="7683" width="2.875" style="30" customWidth="1"/>
    <col min="7684" max="7684" width="5" style="30" customWidth="1"/>
    <col min="7685" max="7685" width="2.75" style="30" customWidth="1"/>
    <col min="7686" max="7687" width="9" style="30"/>
    <col min="7688" max="7688" width="5.375" style="30" customWidth="1"/>
    <col min="7689" max="7689" width="7.875" style="30" customWidth="1"/>
    <col min="7690" max="7691" width="11.25" style="30" customWidth="1"/>
    <col min="7692" max="7692" width="2.625" style="30" customWidth="1"/>
    <col min="7693" max="7693" width="5.125" style="30" customWidth="1"/>
    <col min="7694" max="7694" width="2.625" style="30" customWidth="1"/>
    <col min="7695" max="7695" width="11.25" style="30" customWidth="1"/>
    <col min="7696" max="7697" width="12.5" style="30" customWidth="1"/>
    <col min="7698" max="7698" width="0.125" style="30" customWidth="1"/>
    <col min="7699" max="7702" width="11.25" style="30" customWidth="1"/>
    <col min="7703" max="7704" width="12.5" style="30" customWidth="1"/>
    <col min="7705" max="7705" width="6.125" style="30" customWidth="1"/>
    <col min="7706" max="7706" width="3.125" style="30" customWidth="1"/>
    <col min="7707" max="7708" width="16" style="30" customWidth="1"/>
    <col min="7709" max="7709" width="6.25" style="30" customWidth="1"/>
    <col min="7710" max="7710" width="3.125" style="30" customWidth="1"/>
    <col min="7711" max="7712" width="16" style="30" customWidth="1"/>
    <col min="7713" max="7713" width="6.25" style="30" customWidth="1"/>
    <col min="7714" max="7714" width="3.125" style="30" customWidth="1"/>
    <col min="7715" max="7716" width="16" style="30" customWidth="1"/>
    <col min="7717" max="7717" width="8.75" style="30" customWidth="1"/>
    <col min="7718" max="7719" width="16" style="30" customWidth="1"/>
    <col min="7720" max="7720" width="8.875" style="30" customWidth="1"/>
    <col min="7721" max="7722" width="16" style="30" customWidth="1"/>
    <col min="7723" max="7934" width="9" style="30"/>
    <col min="7935" max="7935" width="4" style="30" customWidth="1"/>
    <col min="7936" max="7936" width="14" style="30" customWidth="1"/>
    <col min="7937" max="7937" width="3.75" style="30" customWidth="1"/>
    <col min="7938" max="7938" width="5" style="30" customWidth="1"/>
    <col min="7939" max="7939" width="2.875" style="30" customWidth="1"/>
    <col min="7940" max="7940" width="5" style="30" customWidth="1"/>
    <col min="7941" max="7941" width="2.75" style="30" customWidth="1"/>
    <col min="7942" max="7943" width="9" style="30"/>
    <col min="7944" max="7944" width="5.375" style="30" customWidth="1"/>
    <col min="7945" max="7945" width="7.875" style="30" customWidth="1"/>
    <col min="7946" max="7947" width="11.25" style="30" customWidth="1"/>
    <col min="7948" max="7948" width="2.625" style="30" customWidth="1"/>
    <col min="7949" max="7949" width="5.125" style="30" customWidth="1"/>
    <col min="7950" max="7950" width="2.625" style="30" customWidth="1"/>
    <col min="7951" max="7951" width="11.25" style="30" customWidth="1"/>
    <col min="7952" max="7953" width="12.5" style="30" customWidth="1"/>
    <col min="7954" max="7954" width="0.125" style="30" customWidth="1"/>
    <col min="7955" max="7958" width="11.25" style="30" customWidth="1"/>
    <col min="7959" max="7960" width="12.5" style="30" customWidth="1"/>
    <col min="7961" max="7961" width="6.125" style="30" customWidth="1"/>
    <col min="7962" max="7962" width="3.125" style="30" customWidth="1"/>
    <col min="7963" max="7964" width="16" style="30" customWidth="1"/>
    <col min="7965" max="7965" width="6.25" style="30" customWidth="1"/>
    <col min="7966" max="7966" width="3.125" style="30" customWidth="1"/>
    <col min="7967" max="7968" width="16" style="30" customWidth="1"/>
    <col min="7969" max="7969" width="6.25" style="30" customWidth="1"/>
    <col min="7970" max="7970" width="3.125" style="30" customWidth="1"/>
    <col min="7971" max="7972" width="16" style="30" customWidth="1"/>
    <col min="7973" max="7973" width="8.75" style="30" customWidth="1"/>
    <col min="7974" max="7975" width="16" style="30" customWidth="1"/>
    <col min="7976" max="7976" width="8.875" style="30" customWidth="1"/>
    <col min="7977" max="7978" width="16" style="30" customWidth="1"/>
    <col min="7979" max="8190" width="9" style="30"/>
    <col min="8191" max="8191" width="4" style="30" customWidth="1"/>
    <col min="8192" max="8192" width="14" style="30" customWidth="1"/>
    <col min="8193" max="8193" width="3.75" style="30" customWidth="1"/>
    <col min="8194" max="8194" width="5" style="30" customWidth="1"/>
    <col min="8195" max="8195" width="2.875" style="30" customWidth="1"/>
    <col min="8196" max="8196" width="5" style="30" customWidth="1"/>
    <col min="8197" max="8197" width="2.75" style="30" customWidth="1"/>
    <col min="8198" max="8199" width="9" style="30"/>
    <col min="8200" max="8200" width="5.375" style="30" customWidth="1"/>
    <col min="8201" max="8201" width="7.875" style="30" customWidth="1"/>
    <col min="8202" max="8203" width="11.25" style="30" customWidth="1"/>
    <col min="8204" max="8204" width="2.625" style="30" customWidth="1"/>
    <col min="8205" max="8205" width="5.125" style="30" customWidth="1"/>
    <col min="8206" max="8206" width="2.625" style="30" customWidth="1"/>
    <col min="8207" max="8207" width="11.25" style="30" customWidth="1"/>
    <col min="8208" max="8209" width="12.5" style="30" customWidth="1"/>
    <col min="8210" max="8210" width="0.125" style="30" customWidth="1"/>
    <col min="8211" max="8214" width="11.25" style="30" customWidth="1"/>
    <col min="8215" max="8216" width="12.5" style="30" customWidth="1"/>
    <col min="8217" max="8217" width="6.125" style="30" customWidth="1"/>
    <col min="8218" max="8218" width="3.125" style="30" customWidth="1"/>
    <col min="8219" max="8220" width="16" style="30" customWidth="1"/>
    <col min="8221" max="8221" width="6.25" style="30" customWidth="1"/>
    <col min="8222" max="8222" width="3.125" style="30" customWidth="1"/>
    <col min="8223" max="8224" width="16" style="30" customWidth="1"/>
    <col min="8225" max="8225" width="6.25" style="30" customWidth="1"/>
    <col min="8226" max="8226" width="3.125" style="30" customWidth="1"/>
    <col min="8227" max="8228" width="16" style="30" customWidth="1"/>
    <col min="8229" max="8229" width="8.75" style="30" customWidth="1"/>
    <col min="8230" max="8231" width="16" style="30" customWidth="1"/>
    <col min="8232" max="8232" width="8.875" style="30" customWidth="1"/>
    <col min="8233" max="8234" width="16" style="30" customWidth="1"/>
    <col min="8235" max="8446" width="9" style="30"/>
    <col min="8447" max="8447" width="4" style="30" customWidth="1"/>
    <col min="8448" max="8448" width="14" style="30" customWidth="1"/>
    <col min="8449" max="8449" width="3.75" style="30" customWidth="1"/>
    <col min="8450" max="8450" width="5" style="30" customWidth="1"/>
    <col min="8451" max="8451" width="2.875" style="30" customWidth="1"/>
    <col min="8452" max="8452" width="5" style="30" customWidth="1"/>
    <col min="8453" max="8453" width="2.75" style="30" customWidth="1"/>
    <col min="8454" max="8455" width="9" style="30"/>
    <col min="8456" max="8456" width="5.375" style="30" customWidth="1"/>
    <col min="8457" max="8457" width="7.875" style="30" customWidth="1"/>
    <col min="8458" max="8459" width="11.25" style="30" customWidth="1"/>
    <col min="8460" max="8460" width="2.625" style="30" customWidth="1"/>
    <col min="8461" max="8461" width="5.125" style="30" customWidth="1"/>
    <col min="8462" max="8462" width="2.625" style="30" customWidth="1"/>
    <col min="8463" max="8463" width="11.25" style="30" customWidth="1"/>
    <col min="8464" max="8465" width="12.5" style="30" customWidth="1"/>
    <col min="8466" max="8466" width="0.125" style="30" customWidth="1"/>
    <col min="8467" max="8470" width="11.25" style="30" customWidth="1"/>
    <col min="8471" max="8472" width="12.5" style="30" customWidth="1"/>
    <col min="8473" max="8473" width="6.125" style="30" customWidth="1"/>
    <col min="8474" max="8474" width="3.125" style="30" customWidth="1"/>
    <col min="8475" max="8476" width="16" style="30" customWidth="1"/>
    <col min="8477" max="8477" width="6.25" style="30" customWidth="1"/>
    <col min="8478" max="8478" width="3.125" style="30" customWidth="1"/>
    <col min="8479" max="8480" width="16" style="30" customWidth="1"/>
    <col min="8481" max="8481" width="6.25" style="30" customWidth="1"/>
    <col min="8482" max="8482" width="3.125" style="30" customWidth="1"/>
    <col min="8483" max="8484" width="16" style="30" customWidth="1"/>
    <col min="8485" max="8485" width="8.75" style="30" customWidth="1"/>
    <col min="8486" max="8487" width="16" style="30" customWidth="1"/>
    <col min="8488" max="8488" width="8.875" style="30" customWidth="1"/>
    <col min="8489" max="8490" width="16" style="30" customWidth="1"/>
    <col min="8491" max="8702" width="9" style="30"/>
    <col min="8703" max="8703" width="4" style="30" customWidth="1"/>
    <col min="8704" max="8704" width="14" style="30" customWidth="1"/>
    <col min="8705" max="8705" width="3.75" style="30" customWidth="1"/>
    <col min="8706" max="8706" width="5" style="30" customWidth="1"/>
    <col min="8707" max="8707" width="2.875" style="30" customWidth="1"/>
    <col min="8708" max="8708" width="5" style="30" customWidth="1"/>
    <col min="8709" max="8709" width="2.75" style="30" customWidth="1"/>
    <col min="8710" max="8711" width="9" style="30"/>
    <col min="8712" max="8712" width="5.375" style="30" customWidth="1"/>
    <col min="8713" max="8713" width="7.875" style="30" customWidth="1"/>
    <col min="8714" max="8715" width="11.25" style="30" customWidth="1"/>
    <col min="8716" max="8716" width="2.625" style="30" customWidth="1"/>
    <col min="8717" max="8717" width="5.125" style="30" customWidth="1"/>
    <col min="8718" max="8718" width="2.625" style="30" customWidth="1"/>
    <col min="8719" max="8719" width="11.25" style="30" customWidth="1"/>
    <col min="8720" max="8721" width="12.5" style="30" customWidth="1"/>
    <col min="8722" max="8722" width="0.125" style="30" customWidth="1"/>
    <col min="8723" max="8726" width="11.25" style="30" customWidth="1"/>
    <col min="8727" max="8728" width="12.5" style="30" customWidth="1"/>
    <col min="8729" max="8729" width="6.125" style="30" customWidth="1"/>
    <col min="8730" max="8730" width="3.125" style="30" customWidth="1"/>
    <col min="8731" max="8732" width="16" style="30" customWidth="1"/>
    <col min="8733" max="8733" width="6.25" style="30" customWidth="1"/>
    <col min="8734" max="8734" width="3.125" style="30" customWidth="1"/>
    <col min="8735" max="8736" width="16" style="30" customWidth="1"/>
    <col min="8737" max="8737" width="6.25" style="30" customWidth="1"/>
    <col min="8738" max="8738" width="3.125" style="30" customWidth="1"/>
    <col min="8739" max="8740" width="16" style="30" customWidth="1"/>
    <col min="8741" max="8741" width="8.75" style="30" customWidth="1"/>
    <col min="8742" max="8743" width="16" style="30" customWidth="1"/>
    <col min="8744" max="8744" width="8.875" style="30" customWidth="1"/>
    <col min="8745" max="8746" width="16" style="30" customWidth="1"/>
    <col min="8747" max="8958" width="9" style="30"/>
    <col min="8959" max="8959" width="4" style="30" customWidth="1"/>
    <col min="8960" max="8960" width="14" style="30" customWidth="1"/>
    <col min="8961" max="8961" width="3.75" style="30" customWidth="1"/>
    <col min="8962" max="8962" width="5" style="30" customWidth="1"/>
    <col min="8963" max="8963" width="2.875" style="30" customWidth="1"/>
    <col min="8964" max="8964" width="5" style="30" customWidth="1"/>
    <col min="8965" max="8965" width="2.75" style="30" customWidth="1"/>
    <col min="8966" max="8967" width="9" style="30"/>
    <col min="8968" max="8968" width="5.375" style="30" customWidth="1"/>
    <col min="8969" max="8969" width="7.875" style="30" customWidth="1"/>
    <col min="8970" max="8971" width="11.25" style="30" customWidth="1"/>
    <col min="8972" max="8972" width="2.625" style="30" customWidth="1"/>
    <col min="8973" max="8973" width="5.125" style="30" customWidth="1"/>
    <col min="8974" max="8974" width="2.625" style="30" customWidth="1"/>
    <col min="8975" max="8975" width="11.25" style="30" customWidth="1"/>
    <col min="8976" max="8977" width="12.5" style="30" customWidth="1"/>
    <col min="8978" max="8978" width="0.125" style="30" customWidth="1"/>
    <col min="8979" max="8982" width="11.25" style="30" customWidth="1"/>
    <col min="8983" max="8984" width="12.5" style="30" customWidth="1"/>
    <col min="8985" max="8985" width="6.125" style="30" customWidth="1"/>
    <col min="8986" max="8986" width="3.125" style="30" customWidth="1"/>
    <col min="8987" max="8988" width="16" style="30" customWidth="1"/>
    <col min="8989" max="8989" width="6.25" style="30" customWidth="1"/>
    <col min="8990" max="8990" width="3.125" style="30" customWidth="1"/>
    <col min="8991" max="8992" width="16" style="30" customWidth="1"/>
    <col min="8993" max="8993" width="6.25" style="30" customWidth="1"/>
    <col min="8994" max="8994" width="3.125" style="30" customWidth="1"/>
    <col min="8995" max="8996" width="16" style="30" customWidth="1"/>
    <col min="8997" max="8997" width="8.75" style="30" customWidth="1"/>
    <col min="8998" max="8999" width="16" style="30" customWidth="1"/>
    <col min="9000" max="9000" width="8.875" style="30" customWidth="1"/>
    <col min="9001" max="9002" width="16" style="30" customWidth="1"/>
    <col min="9003" max="9214" width="9" style="30"/>
    <col min="9215" max="9215" width="4" style="30" customWidth="1"/>
    <col min="9216" max="9216" width="14" style="30" customWidth="1"/>
    <col min="9217" max="9217" width="3.75" style="30" customWidth="1"/>
    <col min="9218" max="9218" width="5" style="30" customWidth="1"/>
    <col min="9219" max="9219" width="2.875" style="30" customWidth="1"/>
    <col min="9220" max="9220" width="5" style="30" customWidth="1"/>
    <col min="9221" max="9221" width="2.75" style="30" customWidth="1"/>
    <col min="9222" max="9223" width="9" style="30"/>
    <col min="9224" max="9224" width="5.375" style="30" customWidth="1"/>
    <col min="9225" max="9225" width="7.875" style="30" customWidth="1"/>
    <col min="9226" max="9227" width="11.25" style="30" customWidth="1"/>
    <col min="9228" max="9228" width="2.625" style="30" customWidth="1"/>
    <col min="9229" max="9229" width="5.125" style="30" customWidth="1"/>
    <col min="9230" max="9230" width="2.625" style="30" customWidth="1"/>
    <col min="9231" max="9231" width="11.25" style="30" customWidth="1"/>
    <col min="9232" max="9233" width="12.5" style="30" customWidth="1"/>
    <col min="9234" max="9234" width="0.125" style="30" customWidth="1"/>
    <col min="9235" max="9238" width="11.25" style="30" customWidth="1"/>
    <col min="9239" max="9240" width="12.5" style="30" customWidth="1"/>
    <col min="9241" max="9241" width="6.125" style="30" customWidth="1"/>
    <col min="9242" max="9242" width="3.125" style="30" customWidth="1"/>
    <col min="9243" max="9244" width="16" style="30" customWidth="1"/>
    <col min="9245" max="9245" width="6.25" style="30" customWidth="1"/>
    <col min="9246" max="9246" width="3.125" style="30" customWidth="1"/>
    <col min="9247" max="9248" width="16" style="30" customWidth="1"/>
    <col min="9249" max="9249" width="6.25" style="30" customWidth="1"/>
    <col min="9250" max="9250" width="3.125" style="30" customWidth="1"/>
    <col min="9251" max="9252" width="16" style="30" customWidth="1"/>
    <col min="9253" max="9253" width="8.75" style="30" customWidth="1"/>
    <col min="9254" max="9255" width="16" style="30" customWidth="1"/>
    <col min="9256" max="9256" width="8.875" style="30" customWidth="1"/>
    <col min="9257" max="9258" width="16" style="30" customWidth="1"/>
    <col min="9259" max="9470" width="9" style="30"/>
    <col min="9471" max="9471" width="4" style="30" customWidth="1"/>
    <col min="9472" max="9472" width="14" style="30" customWidth="1"/>
    <col min="9473" max="9473" width="3.75" style="30" customWidth="1"/>
    <col min="9474" max="9474" width="5" style="30" customWidth="1"/>
    <col min="9475" max="9475" width="2.875" style="30" customWidth="1"/>
    <col min="9476" max="9476" width="5" style="30" customWidth="1"/>
    <col min="9477" max="9477" width="2.75" style="30" customWidth="1"/>
    <col min="9478" max="9479" width="9" style="30"/>
    <col min="9480" max="9480" width="5.375" style="30" customWidth="1"/>
    <col min="9481" max="9481" width="7.875" style="30" customWidth="1"/>
    <col min="9482" max="9483" width="11.25" style="30" customWidth="1"/>
    <col min="9484" max="9484" width="2.625" style="30" customWidth="1"/>
    <col min="9485" max="9485" width="5.125" style="30" customWidth="1"/>
    <col min="9486" max="9486" width="2.625" style="30" customWidth="1"/>
    <col min="9487" max="9487" width="11.25" style="30" customWidth="1"/>
    <col min="9488" max="9489" width="12.5" style="30" customWidth="1"/>
    <col min="9490" max="9490" width="0.125" style="30" customWidth="1"/>
    <col min="9491" max="9494" width="11.25" style="30" customWidth="1"/>
    <col min="9495" max="9496" width="12.5" style="30" customWidth="1"/>
    <col min="9497" max="9497" width="6.125" style="30" customWidth="1"/>
    <col min="9498" max="9498" width="3.125" style="30" customWidth="1"/>
    <col min="9499" max="9500" width="16" style="30" customWidth="1"/>
    <col min="9501" max="9501" width="6.25" style="30" customWidth="1"/>
    <col min="9502" max="9502" width="3.125" style="30" customWidth="1"/>
    <col min="9503" max="9504" width="16" style="30" customWidth="1"/>
    <col min="9505" max="9505" width="6.25" style="30" customWidth="1"/>
    <col min="9506" max="9506" width="3.125" style="30" customWidth="1"/>
    <col min="9507" max="9508" width="16" style="30" customWidth="1"/>
    <col min="9509" max="9509" width="8.75" style="30" customWidth="1"/>
    <col min="9510" max="9511" width="16" style="30" customWidth="1"/>
    <col min="9512" max="9512" width="8.875" style="30" customWidth="1"/>
    <col min="9513" max="9514" width="16" style="30" customWidth="1"/>
    <col min="9515" max="9726" width="9" style="30"/>
    <col min="9727" max="9727" width="4" style="30" customWidth="1"/>
    <col min="9728" max="9728" width="14" style="30" customWidth="1"/>
    <col min="9729" max="9729" width="3.75" style="30" customWidth="1"/>
    <col min="9730" max="9730" width="5" style="30" customWidth="1"/>
    <col min="9731" max="9731" width="2.875" style="30" customWidth="1"/>
    <col min="9732" max="9732" width="5" style="30" customWidth="1"/>
    <col min="9733" max="9733" width="2.75" style="30" customWidth="1"/>
    <col min="9734" max="9735" width="9" style="30"/>
    <col min="9736" max="9736" width="5.375" style="30" customWidth="1"/>
    <col min="9737" max="9737" width="7.875" style="30" customWidth="1"/>
    <col min="9738" max="9739" width="11.25" style="30" customWidth="1"/>
    <col min="9740" max="9740" width="2.625" style="30" customWidth="1"/>
    <col min="9741" max="9741" width="5.125" style="30" customWidth="1"/>
    <col min="9742" max="9742" width="2.625" style="30" customWidth="1"/>
    <col min="9743" max="9743" width="11.25" style="30" customWidth="1"/>
    <col min="9744" max="9745" width="12.5" style="30" customWidth="1"/>
    <col min="9746" max="9746" width="0.125" style="30" customWidth="1"/>
    <col min="9747" max="9750" width="11.25" style="30" customWidth="1"/>
    <col min="9751" max="9752" width="12.5" style="30" customWidth="1"/>
    <col min="9753" max="9753" width="6.125" style="30" customWidth="1"/>
    <col min="9754" max="9754" width="3.125" style="30" customWidth="1"/>
    <col min="9755" max="9756" width="16" style="30" customWidth="1"/>
    <col min="9757" max="9757" width="6.25" style="30" customWidth="1"/>
    <col min="9758" max="9758" width="3.125" style="30" customWidth="1"/>
    <col min="9759" max="9760" width="16" style="30" customWidth="1"/>
    <col min="9761" max="9761" width="6.25" style="30" customWidth="1"/>
    <col min="9762" max="9762" width="3.125" style="30" customWidth="1"/>
    <col min="9763" max="9764" width="16" style="30" customWidth="1"/>
    <col min="9765" max="9765" width="8.75" style="30" customWidth="1"/>
    <col min="9766" max="9767" width="16" style="30" customWidth="1"/>
    <col min="9768" max="9768" width="8.875" style="30" customWidth="1"/>
    <col min="9769" max="9770" width="16" style="30" customWidth="1"/>
    <col min="9771" max="9982" width="9" style="30"/>
    <col min="9983" max="9983" width="4" style="30" customWidth="1"/>
    <col min="9984" max="9984" width="14" style="30" customWidth="1"/>
    <col min="9985" max="9985" width="3.75" style="30" customWidth="1"/>
    <col min="9986" max="9986" width="5" style="30" customWidth="1"/>
    <col min="9987" max="9987" width="2.875" style="30" customWidth="1"/>
    <col min="9988" max="9988" width="5" style="30" customWidth="1"/>
    <col min="9989" max="9989" width="2.75" style="30" customWidth="1"/>
    <col min="9990" max="9991" width="9" style="30"/>
    <col min="9992" max="9992" width="5.375" style="30" customWidth="1"/>
    <col min="9993" max="9993" width="7.875" style="30" customWidth="1"/>
    <col min="9994" max="9995" width="11.25" style="30" customWidth="1"/>
    <col min="9996" max="9996" width="2.625" style="30" customWidth="1"/>
    <col min="9997" max="9997" width="5.125" style="30" customWidth="1"/>
    <col min="9998" max="9998" width="2.625" style="30" customWidth="1"/>
    <col min="9999" max="9999" width="11.25" style="30" customWidth="1"/>
    <col min="10000" max="10001" width="12.5" style="30" customWidth="1"/>
    <col min="10002" max="10002" width="0.125" style="30" customWidth="1"/>
    <col min="10003" max="10006" width="11.25" style="30" customWidth="1"/>
    <col min="10007" max="10008" width="12.5" style="30" customWidth="1"/>
    <col min="10009" max="10009" width="6.125" style="30" customWidth="1"/>
    <col min="10010" max="10010" width="3.125" style="30" customWidth="1"/>
    <col min="10011" max="10012" width="16" style="30" customWidth="1"/>
    <col min="10013" max="10013" width="6.25" style="30" customWidth="1"/>
    <col min="10014" max="10014" width="3.125" style="30" customWidth="1"/>
    <col min="10015" max="10016" width="16" style="30" customWidth="1"/>
    <col min="10017" max="10017" width="6.25" style="30" customWidth="1"/>
    <col min="10018" max="10018" width="3.125" style="30" customWidth="1"/>
    <col min="10019" max="10020" width="16" style="30" customWidth="1"/>
    <col min="10021" max="10021" width="8.75" style="30" customWidth="1"/>
    <col min="10022" max="10023" width="16" style="30" customWidth="1"/>
    <col min="10024" max="10024" width="8.875" style="30" customWidth="1"/>
    <col min="10025" max="10026" width="16" style="30" customWidth="1"/>
    <col min="10027" max="10238" width="9" style="30"/>
    <col min="10239" max="10239" width="4" style="30" customWidth="1"/>
    <col min="10240" max="10240" width="14" style="30" customWidth="1"/>
    <col min="10241" max="10241" width="3.75" style="30" customWidth="1"/>
    <col min="10242" max="10242" width="5" style="30" customWidth="1"/>
    <col min="10243" max="10243" width="2.875" style="30" customWidth="1"/>
    <col min="10244" max="10244" width="5" style="30" customWidth="1"/>
    <col min="10245" max="10245" width="2.75" style="30" customWidth="1"/>
    <col min="10246" max="10247" width="9" style="30"/>
    <col min="10248" max="10248" width="5.375" style="30" customWidth="1"/>
    <col min="10249" max="10249" width="7.875" style="30" customWidth="1"/>
    <col min="10250" max="10251" width="11.25" style="30" customWidth="1"/>
    <col min="10252" max="10252" width="2.625" style="30" customWidth="1"/>
    <col min="10253" max="10253" width="5.125" style="30" customWidth="1"/>
    <col min="10254" max="10254" width="2.625" style="30" customWidth="1"/>
    <col min="10255" max="10255" width="11.25" style="30" customWidth="1"/>
    <col min="10256" max="10257" width="12.5" style="30" customWidth="1"/>
    <col min="10258" max="10258" width="0.125" style="30" customWidth="1"/>
    <col min="10259" max="10262" width="11.25" style="30" customWidth="1"/>
    <col min="10263" max="10264" width="12.5" style="30" customWidth="1"/>
    <col min="10265" max="10265" width="6.125" style="30" customWidth="1"/>
    <col min="10266" max="10266" width="3.125" style="30" customWidth="1"/>
    <col min="10267" max="10268" width="16" style="30" customWidth="1"/>
    <col min="10269" max="10269" width="6.25" style="30" customWidth="1"/>
    <col min="10270" max="10270" width="3.125" style="30" customWidth="1"/>
    <col min="10271" max="10272" width="16" style="30" customWidth="1"/>
    <col min="10273" max="10273" width="6.25" style="30" customWidth="1"/>
    <col min="10274" max="10274" width="3.125" style="30" customWidth="1"/>
    <col min="10275" max="10276" width="16" style="30" customWidth="1"/>
    <col min="10277" max="10277" width="8.75" style="30" customWidth="1"/>
    <col min="10278" max="10279" width="16" style="30" customWidth="1"/>
    <col min="10280" max="10280" width="8.875" style="30" customWidth="1"/>
    <col min="10281" max="10282" width="16" style="30" customWidth="1"/>
    <col min="10283" max="10494" width="9" style="30"/>
    <col min="10495" max="10495" width="4" style="30" customWidth="1"/>
    <col min="10496" max="10496" width="14" style="30" customWidth="1"/>
    <col min="10497" max="10497" width="3.75" style="30" customWidth="1"/>
    <col min="10498" max="10498" width="5" style="30" customWidth="1"/>
    <col min="10499" max="10499" width="2.875" style="30" customWidth="1"/>
    <col min="10500" max="10500" width="5" style="30" customWidth="1"/>
    <col min="10501" max="10501" width="2.75" style="30" customWidth="1"/>
    <col min="10502" max="10503" width="9" style="30"/>
    <col min="10504" max="10504" width="5.375" style="30" customWidth="1"/>
    <col min="10505" max="10505" width="7.875" style="30" customWidth="1"/>
    <col min="10506" max="10507" width="11.25" style="30" customWidth="1"/>
    <col min="10508" max="10508" width="2.625" style="30" customWidth="1"/>
    <col min="10509" max="10509" width="5.125" style="30" customWidth="1"/>
    <col min="10510" max="10510" width="2.625" style="30" customWidth="1"/>
    <col min="10511" max="10511" width="11.25" style="30" customWidth="1"/>
    <col min="10512" max="10513" width="12.5" style="30" customWidth="1"/>
    <col min="10514" max="10514" width="0.125" style="30" customWidth="1"/>
    <col min="10515" max="10518" width="11.25" style="30" customWidth="1"/>
    <col min="10519" max="10520" width="12.5" style="30" customWidth="1"/>
    <col min="10521" max="10521" width="6.125" style="30" customWidth="1"/>
    <col min="10522" max="10522" width="3.125" style="30" customWidth="1"/>
    <col min="10523" max="10524" width="16" style="30" customWidth="1"/>
    <col min="10525" max="10525" width="6.25" style="30" customWidth="1"/>
    <col min="10526" max="10526" width="3.125" style="30" customWidth="1"/>
    <col min="10527" max="10528" width="16" style="30" customWidth="1"/>
    <col min="10529" max="10529" width="6.25" style="30" customWidth="1"/>
    <col min="10530" max="10530" width="3.125" style="30" customWidth="1"/>
    <col min="10531" max="10532" width="16" style="30" customWidth="1"/>
    <col min="10533" max="10533" width="8.75" style="30" customWidth="1"/>
    <col min="10534" max="10535" width="16" style="30" customWidth="1"/>
    <col min="10536" max="10536" width="8.875" style="30" customWidth="1"/>
    <col min="10537" max="10538" width="16" style="30" customWidth="1"/>
    <col min="10539" max="10750" width="9" style="30"/>
    <col min="10751" max="10751" width="4" style="30" customWidth="1"/>
    <col min="10752" max="10752" width="14" style="30" customWidth="1"/>
    <col min="10753" max="10753" width="3.75" style="30" customWidth="1"/>
    <col min="10754" max="10754" width="5" style="30" customWidth="1"/>
    <col min="10755" max="10755" width="2.875" style="30" customWidth="1"/>
    <col min="10756" max="10756" width="5" style="30" customWidth="1"/>
    <col min="10757" max="10757" width="2.75" style="30" customWidth="1"/>
    <col min="10758" max="10759" width="9" style="30"/>
    <col min="10760" max="10760" width="5.375" style="30" customWidth="1"/>
    <col min="10761" max="10761" width="7.875" style="30" customWidth="1"/>
    <col min="10762" max="10763" width="11.25" style="30" customWidth="1"/>
    <col min="10764" max="10764" width="2.625" style="30" customWidth="1"/>
    <col min="10765" max="10765" width="5.125" style="30" customWidth="1"/>
    <col min="10766" max="10766" width="2.625" style="30" customWidth="1"/>
    <col min="10767" max="10767" width="11.25" style="30" customWidth="1"/>
    <col min="10768" max="10769" width="12.5" style="30" customWidth="1"/>
    <col min="10770" max="10770" width="0.125" style="30" customWidth="1"/>
    <col min="10771" max="10774" width="11.25" style="30" customWidth="1"/>
    <col min="10775" max="10776" width="12.5" style="30" customWidth="1"/>
    <col min="10777" max="10777" width="6.125" style="30" customWidth="1"/>
    <col min="10778" max="10778" width="3.125" style="30" customWidth="1"/>
    <col min="10779" max="10780" width="16" style="30" customWidth="1"/>
    <col min="10781" max="10781" width="6.25" style="30" customWidth="1"/>
    <col min="10782" max="10782" width="3.125" style="30" customWidth="1"/>
    <col min="10783" max="10784" width="16" style="30" customWidth="1"/>
    <col min="10785" max="10785" width="6.25" style="30" customWidth="1"/>
    <col min="10786" max="10786" width="3.125" style="30" customWidth="1"/>
    <col min="10787" max="10788" width="16" style="30" customWidth="1"/>
    <col min="10789" max="10789" width="8.75" style="30" customWidth="1"/>
    <col min="10790" max="10791" width="16" style="30" customWidth="1"/>
    <col min="10792" max="10792" width="8.875" style="30" customWidth="1"/>
    <col min="10793" max="10794" width="16" style="30" customWidth="1"/>
    <col min="10795" max="11006" width="9" style="30"/>
    <col min="11007" max="11007" width="4" style="30" customWidth="1"/>
    <col min="11008" max="11008" width="14" style="30" customWidth="1"/>
    <col min="11009" max="11009" width="3.75" style="30" customWidth="1"/>
    <col min="11010" max="11010" width="5" style="30" customWidth="1"/>
    <col min="11011" max="11011" width="2.875" style="30" customWidth="1"/>
    <col min="11012" max="11012" width="5" style="30" customWidth="1"/>
    <col min="11013" max="11013" width="2.75" style="30" customWidth="1"/>
    <col min="11014" max="11015" width="9" style="30"/>
    <col min="11016" max="11016" width="5.375" style="30" customWidth="1"/>
    <col min="11017" max="11017" width="7.875" style="30" customWidth="1"/>
    <col min="11018" max="11019" width="11.25" style="30" customWidth="1"/>
    <col min="11020" max="11020" width="2.625" style="30" customWidth="1"/>
    <col min="11021" max="11021" width="5.125" style="30" customWidth="1"/>
    <col min="11022" max="11022" width="2.625" style="30" customWidth="1"/>
    <col min="11023" max="11023" width="11.25" style="30" customWidth="1"/>
    <col min="11024" max="11025" width="12.5" style="30" customWidth="1"/>
    <col min="11026" max="11026" width="0.125" style="30" customWidth="1"/>
    <col min="11027" max="11030" width="11.25" style="30" customWidth="1"/>
    <col min="11031" max="11032" width="12.5" style="30" customWidth="1"/>
    <col min="11033" max="11033" width="6.125" style="30" customWidth="1"/>
    <col min="11034" max="11034" width="3.125" style="30" customWidth="1"/>
    <col min="11035" max="11036" width="16" style="30" customWidth="1"/>
    <col min="11037" max="11037" width="6.25" style="30" customWidth="1"/>
    <col min="11038" max="11038" width="3.125" style="30" customWidth="1"/>
    <col min="11039" max="11040" width="16" style="30" customWidth="1"/>
    <col min="11041" max="11041" width="6.25" style="30" customWidth="1"/>
    <col min="11042" max="11042" width="3.125" style="30" customWidth="1"/>
    <col min="11043" max="11044" width="16" style="30" customWidth="1"/>
    <col min="11045" max="11045" width="8.75" style="30" customWidth="1"/>
    <col min="11046" max="11047" width="16" style="30" customWidth="1"/>
    <col min="11048" max="11048" width="8.875" style="30" customWidth="1"/>
    <col min="11049" max="11050" width="16" style="30" customWidth="1"/>
    <col min="11051" max="11262" width="9" style="30"/>
    <col min="11263" max="11263" width="4" style="30" customWidth="1"/>
    <col min="11264" max="11264" width="14" style="30" customWidth="1"/>
    <col min="11265" max="11265" width="3.75" style="30" customWidth="1"/>
    <col min="11266" max="11266" width="5" style="30" customWidth="1"/>
    <col min="11267" max="11267" width="2.875" style="30" customWidth="1"/>
    <col min="11268" max="11268" width="5" style="30" customWidth="1"/>
    <col min="11269" max="11269" width="2.75" style="30" customWidth="1"/>
    <col min="11270" max="11271" width="9" style="30"/>
    <col min="11272" max="11272" width="5.375" style="30" customWidth="1"/>
    <col min="11273" max="11273" width="7.875" style="30" customWidth="1"/>
    <col min="11274" max="11275" width="11.25" style="30" customWidth="1"/>
    <col min="11276" max="11276" width="2.625" style="30" customWidth="1"/>
    <col min="11277" max="11277" width="5.125" style="30" customWidth="1"/>
    <col min="11278" max="11278" width="2.625" style="30" customWidth="1"/>
    <col min="11279" max="11279" width="11.25" style="30" customWidth="1"/>
    <col min="11280" max="11281" width="12.5" style="30" customWidth="1"/>
    <col min="11282" max="11282" width="0.125" style="30" customWidth="1"/>
    <col min="11283" max="11286" width="11.25" style="30" customWidth="1"/>
    <col min="11287" max="11288" width="12.5" style="30" customWidth="1"/>
    <col min="11289" max="11289" width="6.125" style="30" customWidth="1"/>
    <col min="11290" max="11290" width="3.125" style="30" customWidth="1"/>
    <col min="11291" max="11292" width="16" style="30" customWidth="1"/>
    <col min="11293" max="11293" width="6.25" style="30" customWidth="1"/>
    <col min="11294" max="11294" width="3.125" style="30" customWidth="1"/>
    <col min="11295" max="11296" width="16" style="30" customWidth="1"/>
    <col min="11297" max="11297" width="6.25" style="30" customWidth="1"/>
    <col min="11298" max="11298" width="3.125" style="30" customWidth="1"/>
    <col min="11299" max="11300" width="16" style="30" customWidth="1"/>
    <col min="11301" max="11301" width="8.75" style="30" customWidth="1"/>
    <col min="11302" max="11303" width="16" style="30" customWidth="1"/>
    <col min="11304" max="11304" width="8.875" style="30" customWidth="1"/>
    <col min="11305" max="11306" width="16" style="30" customWidth="1"/>
    <col min="11307" max="11518" width="9" style="30"/>
    <col min="11519" max="11519" width="4" style="30" customWidth="1"/>
    <col min="11520" max="11520" width="14" style="30" customWidth="1"/>
    <col min="11521" max="11521" width="3.75" style="30" customWidth="1"/>
    <col min="11522" max="11522" width="5" style="30" customWidth="1"/>
    <col min="11523" max="11523" width="2.875" style="30" customWidth="1"/>
    <col min="11524" max="11524" width="5" style="30" customWidth="1"/>
    <col min="11525" max="11525" width="2.75" style="30" customWidth="1"/>
    <col min="11526" max="11527" width="9" style="30"/>
    <col min="11528" max="11528" width="5.375" style="30" customWidth="1"/>
    <col min="11529" max="11529" width="7.875" style="30" customWidth="1"/>
    <col min="11530" max="11531" width="11.25" style="30" customWidth="1"/>
    <col min="11532" max="11532" width="2.625" style="30" customWidth="1"/>
    <col min="11533" max="11533" width="5.125" style="30" customWidth="1"/>
    <col min="11534" max="11534" width="2.625" style="30" customWidth="1"/>
    <col min="11535" max="11535" width="11.25" style="30" customWidth="1"/>
    <col min="11536" max="11537" width="12.5" style="30" customWidth="1"/>
    <col min="11538" max="11538" width="0.125" style="30" customWidth="1"/>
    <col min="11539" max="11542" width="11.25" style="30" customWidth="1"/>
    <col min="11543" max="11544" width="12.5" style="30" customWidth="1"/>
    <col min="11545" max="11545" width="6.125" style="30" customWidth="1"/>
    <col min="11546" max="11546" width="3.125" style="30" customWidth="1"/>
    <col min="11547" max="11548" width="16" style="30" customWidth="1"/>
    <col min="11549" max="11549" width="6.25" style="30" customWidth="1"/>
    <col min="11550" max="11550" width="3.125" style="30" customWidth="1"/>
    <col min="11551" max="11552" width="16" style="30" customWidth="1"/>
    <col min="11553" max="11553" width="6.25" style="30" customWidth="1"/>
    <col min="11554" max="11554" width="3.125" style="30" customWidth="1"/>
    <col min="11555" max="11556" width="16" style="30" customWidth="1"/>
    <col min="11557" max="11557" width="8.75" style="30" customWidth="1"/>
    <col min="11558" max="11559" width="16" style="30" customWidth="1"/>
    <col min="11560" max="11560" width="8.875" style="30" customWidth="1"/>
    <col min="11561" max="11562" width="16" style="30" customWidth="1"/>
    <col min="11563" max="11774" width="9" style="30"/>
    <col min="11775" max="11775" width="4" style="30" customWidth="1"/>
    <col min="11776" max="11776" width="14" style="30" customWidth="1"/>
    <col min="11777" max="11777" width="3.75" style="30" customWidth="1"/>
    <col min="11778" max="11778" width="5" style="30" customWidth="1"/>
    <col min="11779" max="11779" width="2.875" style="30" customWidth="1"/>
    <col min="11780" max="11780" width="5" style="30" customWidth="1"/>
    <col min="11781" max="11781" width="2.75" style="30" customWidth="1"/>
    <col min="11782" max="11783" width="9" style="30"/>
    <col min="11784" max="11784" width="5.375" style="30" customWidth="1"/>
    <col min="11785" max="11785" width="7.875" style="30" customWidth="1"/>
    <col min="11786" max="11787" width="11.25" style="30" customWidth="1"/>
    <col min="11788" max="11788" width="2.625" style="30" customWidth="1"/>
    <col min="11789" max="11789" width="5.125" style="30" customWidth="1"/>
    <col min="11790" max="11790" width="2.625" style="30" customWidth="1"/>
    <col min="11791" max="11791" width="11.25" style="30" customWidth="1"/>
    <col min="11792" max="11793" width="12.5" style="30" customWidth="1"/>
    <col min="11794" max="11794" width="0.125" style="30" customWidth="1"/>
    <col min="11795" max="11798" width="11.25" style="30" customWidth="1"/>
    <col min="11799" max="11800" width="12.5" style="30" customWidth="1"/>
    <col min="11801" max="11801" width="6.125" style="30" customWidth="1"/>
    <col min="11802" max="11802" width="3.125" style="30" customWidth="1"/>
    <col min="11803" max="11804" width="16" style="30" customWidth="1"/>
    <col min="11805" max="11805" width="6.25" style="30" customWidth="1"/>
    <col min="11806" max="11806" width="3.125" style="30" customWidth="1"/>
    <col min="11807" max="11808" width="16" style="30" customWidth="1"/>
    <col min="11809" max="11809" width="6.25" style="30" customWidth="1"/>
    <col min="11810" max="11810" width="3.125" style="30" customWidth="1"/>
    <col min="11811" max="11812" width="16" style="30" customWidth="1"/>
    <col min="11813" max="11813" width="8.75" style="30" customWidth="1"/>
    <col min="11814" max="11815" width="16" style="30" customWidth="1"/>
    <col min="11816" max="11816" width="8.875" style="30" customWidth="1"/>
    <col min="11817" max="11818" width="16" style="30" customWidth="1"/>
    <col min="11819" max="12030" width="9" style="30"/>
    <col min="12031" max="12031" width="4" style="30" customWidth="1"/>
    <col min="12032" max="12032" width="14" style="30" customWidth="1"/>
    <col min="12033" max="12033" width="3.75" style="30" customWidth="1"/>
    <col min="12034" max="12034" width="5" style="30" customWidth="1"/>
    <col min="12035" max="12035" width="2.875" style="30" customWidth="1"/>
    <col min="12036" max="12036" width="5" style="30" customWidth="1"/>
    <col min="12037" max="12037" width="2.75" style="30" customWidth="1"/>
    <col min="12038" max="12039" width="9" style="30"/>
    <col min="12040" max="12040" width="5.375" style="30" customWidth="1"/>
    <col min="12041" max="12041" width="7.875" style="30" customWidth="1"/>
    <col min="12042" max="12043" width="11.25" style="30" customWidth="1"/>
    <col min="12044" max="12044" width="2.625" style="30" customWidth="1"/>
    <col min="12045" max="12045" width="5.125" style="30" customWidth="1"/>
    <col min="12046" max="12046" width="2.625" style="30" customWidth="1"/>
    <col min="12047" max="12047" width="11.25" style="30" customWidth="1"/>
    <col min="12048" max="12049" width="12.5" style="30" customWidth="1"/>
    <col min="12050" max="12050" width="0.125" style="30" customWidth="1"/>
    <col min="12051" max="12054" width="11.25" style="30" customWidth="1"/>
    <col min="12055" max="12056" width="12.5" style="30" customWidth="1"/>
    <col min="12057" max="12057" width="6.125" style="30" customWidth="1"/>
    <col min="12058" max="12058" width="3.125" style="30" customWidth="1"/>
    <col min="12059" max="12060" width="16" style="30" customWidth="1"/>
    <col min="12061" max="12061" width="6.25" style="30" customWidth="1"/>
    <col min="12062" max="12062" width="3.125" style="30" customWidth="1"/>
    <col min="12063" max="12064" width="16" style="30" customWidth="1"/>
    <col min="12065" max="12065" width="6.25" style="30" customWidth="1"/>
    <col min="12066" max="12066" width="3.125" style="30" customWidth="1"/>
    <col min="12067" max="12068" width="16" style="30" customWidth="1"/>
    <col min="12069" max="12069" width="8.75" style="30" customWidth="1"/>
    <col min="12070" max="12071" width="16" style="30" customWidth="1"/>
    <col min="12072" max="12072" width="8.875" style="30" customWidth="1"/>
    <col min="12073" max="12074" width="16" style="30" customWidth="1"/>
    <col min="12075" max="12286" width="9" style="30"/>
    <col min="12287" max="12287" width="4" style="30" customWidth="1"/>
    <col min="12288" max="12288" width="14" style="30" customWidth="1"/>
    <col min="12289" max="12289" width="3.75" style="30" customWidth="1"/>
    <col min="12290" max="12290" width="5" style="30" customWidth="1"/>
    <col min="12291" max="12291" width="2.875" style="30" customWidth="1"/>
    <col min="12292" max="12292" width="5" style="30" customWidth="1"/>
    <col min="12293" max="12293" width="2.75" style="30" customWidth="1"/>
    <col min="12294" max="12295" width="9" style="30"/>
    <col min="12296" max="12296" width="5.375" style="30" customWidth="1"/>
    <col min="12297" max="12297" width="7.875" style="30" customWidth="1"/>
    <col min="12298" max="12299" width="11.25" style="30" customWidth="1"/>
    <col min="12300" max="12300" width="2.625" style="30" customWidth="1"/>
    <col min="12301" max="12301" width="5.125" style="30" customWidth="1"/>
    <col min="12302" max="12302" width="2.625" style="30" customWidth="1"/>
    <col min="12303" max="12303" width="11.25" style="30" customWidth="1"/>
    <col min="12304" max="12305" width="12.5" style="30" customWidth="1"/>
    <col min="12306" max="12306" width="0.125" style="30" customWidth="1"/>
    <col min="12307" max="12310" width="11.25" style="30" customWidth="1"/>
    <col min="12311" max="12312" width="12.5" style="30" customWidth="1"/>
    <col min="12313" max="12313" width="6.125" style="30" customWidth="1"/>
    <col min="12314" max="12314" width="3.125" style="30" customWidth="1"/>
    <col min="12315" max="12316" width="16" style="30" customWidth="1"/>
    <col min="12317" max="12317" width="6.25" style="30" customWidth="1"/>
    <col min="12318" max="12318" width="3.125" style="30" customWidth="1"/>
    <col min="12319" max="12320" width="16" style="30" customWidth="1"/>
    <col min="12321" max="12321" width="6.25" style="30" customWidth="1"/>
    <col min="12322" max="12322" width="3.125" style="30" customWidth="1"/>
    <col min="12323" max="12324" width="16" style="30" customWidth="1"/>
    <col min="12325" max="12325" width="8.75" style="30" customWidth="1"/>
    <col min="12326" max="12327" width="16" style="30" customWidth="1"/>
    <col min="12328" max="12328" width="8.875" style="30" customWidth="1"/>
    <col min="12329" max="12330" width="16" style="30" customWidth="1"/>
    <col min="12331" max="12542" width="9" style="30"/>
    <col min="12543" max="12543" width="4" style="30" customWidth="1"/>
    <col min="12544" max="12544" width="14" style="30" customWidth="1"/>
    <col min="12545" max="12545" width="3.75" style="30" customWidth="1"/>
    <col min="12546" max="12546" width="5" style="30" customWidth="1"/>
    <col min="12547" max="12547" width="2.875" style="30" customWidth="1"/>
    <col min="12548" max="12548" width="5" style="30" customWidth="1"/>
    <col min="12549" max="12549" width="2.75" style="30" customWidth="1"/>
    <col min="12550" max="12551" width="9" style="30"/>
    <col min="12552" max="12552" width="5.375" style="30" customWidth="1"/>
    <col min="12553" max="12553" width="7.875" style="30" customWidth="1"/>
    <col min="12554" max="12555" width="11.25" style="30" customWidth="1"/>
    <col min="12556" max="12556" width="2.625" style="30" customWidth="1"/>
    <col min="12557" max="12557" width="5.125" style="30" customWidth="1"/>
    <col min="12558" max="12558" width="2.625" style="30" customWidth="1"/>
    <col min="12559" max="12559" width="11.25" style="30" customWidth="1"/>
    <col min="12560" max="12561" width="12.5" style="30" customWidth="1"/>
    <col min="12562" max="12562" width="0.125" style="30" customWidth="1"/>
    <col min="12563" max="12566" width="11.25" style="30" customWidth="1"/>
    <col min="12567" max="12568" width="12.5" style="30" customWidth="1"/>
    <col min="12569" max="12569" width="6.125" style="30" customWidth="1"/>
    <col min="12570" max="12570" width="3.125" style="30" customWidth="1"/>
    <col min="12571" max="12572" width="16" style="30" customWidth="1"/>
    <col min="12573" max="12573" width="6.25" style="30" customWidth="1"/>
    <col min="12574" max="12574" width="3.125" style="30" customWidth="1"/>
    <col min="12575" max="12576" width="16" style="30" customWidth="1"/>
    <col min="12577" max="12577" width="6.25" style="30" customWidth="1"/>
    <col min="12578" max="12578" width="3.125" style="30" customWidth="1"/>
    <col min="12579" max="12580" width="16" style="30" customWidth="1"/>
    <col min="12581" max="12581" width="8.75" style="30" customWidth="1"/>
    <col min="12582" max="12583" width="16" style="30" customWidth="1"/>
    <col min="12584" max="12584" width="8.875" style="30" customWidth="1"/>
    <col min="12585" max="12586" width="16" style="30" customWidth="1"/>
    <col min="12587" max="12798" width="9" style="30"/>
    <col min="12799" max="12799" width="4" style="30" customWidth="1"/>
    <col min="12800" max="12800" width="14" style="30" customWidth="1"/>
    <col min="12801" max="12801" width="3.75" style="30" customWidth="1"/>
    <col min="12802" max="12802" width="5" style="30" customWidth="1"/>
    <col min="12803" max="12803" width="2.875" style="30" customWidth="1"/>
    <col min="12804" max="12804" width="5" style="30" customWidth="1"/>
    <col min="12805" max="12805" width="2.75" style="30" customWidth="1"/>
    <col min="12806" max="12807" width="9" style="30"/>
    <col min="12808" max="12808" width="5.375" style="30" customWidth="1"/>
    <col min="12809" max="12809" width="7.875" style="30" customWidth="1"/>
    <col min="12810" max="12811" width="11.25" style="30" customWidth="1"/>
    <col min="12812" max="12812" width="2.625" style="30" customWidth="1"/>
    <col min="12813" max="12813" width="5.125" style="30" customWidth="1"/>
    <col min="12814" max="12814" width="2.625" style="30" customWidth="1"/>
    <col min="12815" max="12815" width="11.25" style="30" customWidth="1"/>
    <col min="12816" max="12817" width="12.5" style="30" customWidth="1"/>
    <col min="12818" max="12818" width="0.125" style="30" customWidth="1"/>
    <col min="12819" max="12822" width="11.25" style="30" customWidth="1"/>
    <col min="12823" max="12824" width="12.5" style="30" customWidth="1"/>
    <col min="12825" max="12825" width="6.125" style="30" customWidth="1"/>
    <col min="12826" max="12826" width="3.125" style="30" customWidth="1"/>
    <col min="12827" max="12828" width="16" style="30" customWidth="1"/>
    <col min="12829" max="12829" width="6.25" style="30" customWidth="1"/>
    <col min="12830" max="12830" width="3.125" style="30" customWidth="1"/>
    <col min="12831" max="12832" width="16" style="30" customWidth="1"/>
    <col min="12833" max="12833" width="6.25" style="30" customWidth="1"/>
    <col min="12834" max="12834" width="3.125" style="30" customWidth="1"/>
    <col min="12835" max="12836" width="16" style="30" customWidth="1"/>
    <col min="12837" max="12837" width="8.75" style="30" customWidth="1"/>
    <col min="12838" max="12839" width="16" style="30" customWidth="1"/>
    <col min="12840" max="12840" width="8.875" style="30" customWidth="1"/>
    <col min="12841" max="12842" width="16" style="30" customWidth="1"/>
    <col min="12843" max="13054" width="9" style="30"/>
    <col min="13055" max="13055" width="4" style="30" customWidth="1"/>
    <col min="13056" max="13056" width="14" style="30" customWidth="1"/>
    <col min="13057" max="13057" width="3.75" style="30" customWidth="1"/>
    <col min="13058" max="13058" width="5" style="30" customWidth="1"/>
    <col min="13059" max="13059" width="2.875" style="30" customWidth="1"/>
    <col min="13060" max="13060" width="5" style="30" customWidth="1"/>
    <col min="13061" max="13061" width="2.75" style="30" customWidth="1"/>
    <col min="13062" max="13063" width="9" style="30"/>
    <col min="13064" max="13064" width="5.375" style="30" customWidth="1"/>
    <col min="13065" max="13065" width="7.875" style="30" customWidth="1"/>
    <col min="13066" max="13067" width="11.25" style="30" customWidth="1"/>
    <col min="13068" max="13068" width="2.625" style="30" customWidth="1"/>
    <col min="13069" max="13069" width="5.125" style="30" customWidth="1"/>
    <col min="13070" max="13070" width="2.625" style="30" customWidth="1"/>
    <col min="13071" max="13071" width="11.25" style="30" customWidth="1"/>
    <col min="13072" max="13073" width="12.5" style="30" customWidth="1"/>
    <col min="13074" max="13074" width="0.125" style="30" customWidth="1"/>
    <col min="13075" max="13078" width="11.25" style="30" customWidth="1"/>
    <col min="13079" max="13080" width="12.5" style="30" customWidth="1"/>
    <col min="13081" max="13081" width="6.125" style="30" customWidth="1"/>
    <col min="13082" max="13082" width="3.125" style="30" customWidth="1"/>
    <col min="13083" max="13084" width="16" style="30" customWidth="1"/>
    <col min="13085" max="13085" width="6.25" style="30" customWidth="1"/>
    <col min="13086" max="13086" width="3.125" style="30" customWidth="1"/>
    <col min="13087" max="13088" width="16" style="30" customWidth="1"/>
    <col min="13089" max="13089" width="6.25" style="30" customWidth="1"/>
    <col min="13090" max="13090" width="3.125" style="30" customWidth="1"/>
    <col min="13091" max="13092" width="16" style="30" customWidth="1"/>
    <col min="13093" max="13093" width="8.75" style="30" customWidth="1"/>
    <col min="13094" max="13095" width="16" style="30" customWidth="1"/>
    <col min="13096" max="13096" width="8.875" style="30" customWidth="1"/>
    <col min="13097" max="13098" width="16" style="30" customWidth="1"/>
    <col min="13099" max="13310" width="9" style="30"/>
    <col min="13311" max="13311" width="4" style="30" customWidth="1"/>
    <col min="13312" max="13312" width="14" style="30" customWidth="1"/>
    <col min="13313" max="13313" width="3.75" style="30" customWidth="1"/>
    <col min="13314" max="13314" width="5" style="30" customWidth="1"/>
    <col min="13315" max="13315" width="2.875" style="30" customWidth="1"/>
    <col min="13316" max="13316" width="5" style="30" customWidth="1"/>
    <col min="13317" max="13317" width="2.75" style="30" customWidth="1"/>
    <col min="13318" max="13319" width="9" style="30"/>
    <col min="13320" max="13320" width="5.375" style="30" customWidth="1"/>
    <col min="13321" max="13321" width="7.875" style="30" customWidth="1"/>
    <col min="13322" max="13323" width="11.25" style="30" customWidth="1"/>
    <col min="13324" max="13324" width="2.625" style="30" customWidth="1"/>
    <col min="13325" max="13325" width="5.125" style="30" customWidth="1"/>
    <col min="13326" max="13326" width="2.625" style="30" customWidth="1"/>
    <col min="13327" max="13327" width="11.25" style="30" customWidth="1"/>
    <col min="13328" max="13329" width="12.5" style="30" customWidth="1"/>
    <col min="13330" max="13330" width="0.125" style="30" customWidth="1"/>
    <col min="13331" max="13334" width="11.25" style="30" customWidth="1"/>
    <col min="13335" max="13336" width="12.5" style="30" customWidth="1"/>
    <col min="13337" max="13337" width="6.125" style="30" customWidth="1"/>
    <col min="13338" max="13338" width="3.125" style="30" customWidth="1"/>
    <col min="13339" max="13340" width="16" style="30" customWidth="1"/>
    <col min="13341" max="13341" width="6.25" style="30" customWidth="1"/>
    <col min="13342" max="13342" width="3.125" style="30" customWidth="1"/>
    <col min="13343" max="13344" width="16" style="30" customWidth="1"/>
    <col min="13345" max="13345" width="6.25" style="30" customWidth="1"/>
    <col min="13346" max="13346" width="3.125" style="30" customWidth="1"/>
    <col min="13347" max="13348" width="16" style="30" customWidth="1"/>
    <col min="13349" max="13349" width="8.75" style="30" customWidth="1"/>
    <col min="13350" max="13351" width="16" style="30" customWidth="1"/>
    <col min="13352" max="13352" width="8.875" style="30" customWidth="1"/>
    <col min="13353" max="13354" width="16" style="30" customWidth="1"/>
    <col min="13355" max="13566" width="9" style="30"/>
    <col min="13567" max="13567" width="4" style="30" customWidth="1"/>
    <col min="13568" max="13568" width="14" style="30" customWidth="1"/>
    <col min="13569" max="13569" width="3.75" style="30" customWidth="1"/>
    <col min="13570" max="13570" width="5" style="30" customWidth="1"/>
    <col min="13571" max="13571" width="2.875" style="30" customWidth="1"/>
    <col min="13572" max="13572" width="5" style="30" customWidth="1"/>
    <col min="13573" max="13573" width="2.75" style="30" customWidth="1"/>
    <col min="13574" max="13575" width="9" style="30"/>
    <col min="13576" max="13576" width="5.375" style="30" customWidth="1"/>
    <col min="13577" max="13577" width="7.875" style="30" customWidth="1"/>
    <col min="13578" max="13579" width="11.25" style="30" customWidth="1"/>
    <col min="13580" max="13580" width="2.625" style="30" customWidth="1"/>
    <col min="13581" max="13581" width="5.125" style="30" customWidth="1"/>
    <col min="13582" max="13582" width="2.625" style="30" customWidth="1"/>
    <col min="13583" max="13583" width="11.25" style="30" customWidth="1"/>
    <col min="13584" max="13585" width="12.5" style="30" customWidth="1"/>
    <col min="13586" max="13586" width="0.125" style="30" customWidth="1"/>
    <col min="13587" max="13590" width="11.25" style="30" customWidth="1"/>
    <col min="13591" max="13592" width="12.5" style="30" customWidth="1"/>
    <col min="13593" max="13593" width="6.125" style="30" customWidth="1"/>
    <col min="13594" max="13594" width="3.125" style="30" customWidth="1"/>
    <col min="13595" max="13596" width="16" style="30" customWidth="1"/>
    <col min="13597" max="13597" width="6.25" style="30" customWidth="1"/>
    <col min="13598" max="13598" width="3.125" style="30" customWidth="1"/>
    <col min="13599" max="13600" width="16" style="30" customWidth="1"/>
    <col min="13601" max="13601" width="6.25" style="30" customWidth="1"/>
    <col min="13602" max="13602" width="3.125" style="30" customWidth="1"/>
    <col min="13603" max="13604" width="16" style="30" customWidth="1"/>
    <col min="13605" max="13605" width="8.75" style="30" customWidth="1"/>
    <col min="13606" max="13607" width="16" style="30" customWidth="1"/>
    <col min="13608" max="13608" width="8.875" style="30" customWidth="1"/>
    <col min="13609" max="13610" width="16" style="30" customWidth="1"/>
    <col min="13611" max="13822" width="9" style="30"/>
    <col min="13823" max="13823" width="4" style="30" customWidth="1"/>
    <col min="13824" max="13824" width="14" style="30" customWidth="1"/>
    <col min="13825" max="13825" width="3.75" style="30" customWidth="1"/>
    <col min="13826" max="13826" width="5" style="30" customWidth="1"/>
    <col min="13827" max="13827" width="2.875" style="30" customWidth="1"/>
    <col min="13828" max="13828" width="5" style="30" customWidth="1"/>
    <col min="13829" max="13829" width="2.75" style="30" customWidth="1"/>
    <col min="13830" max="13831" width="9" style="30"/>
    <col min="13832" max="13832" width="5.375" style="30" customWidth="1"/>
    <col min="13833" max="13833" width="7.875" style="30" customWidth="1"/>
    <col min="13834" max="13835" width="11.25" style="30" customWidth="1"/>
    <col min="13836" max="13836" width="2.625" style="30" customWidth="1"/>
    <col min="13837" max="13837" width="5.125" style="30" customWidth="1"/>
    <col min="13838" max="13838" width="2.625" style="30" customWidth="1"/>
    <col min="13839" max="13839" width="11.25" style="30" customWidth="1"/>
    <col min="13840" max="13841" width="12.5" style="30" customWidth="1"/>
    <col min="13842" max="13842" width="0.125" style="30" customWidth="1"/>
    <col min="13843" max="13846" width="11.25" style="30" customWidth="1"/>
    <col min="13847" max="13848" width="12.5" style="30" customWidth="1"/>
    <col min="13849" max="13849" width="6.125" style="30" customWidth="1"/>
    <col min="13850" max="13850" width="3.125" style="30" customWidth="1"/>
    <col min="13851" max="13852" width="16" style="30" customWidth="1"/>
    <col min="13853" max="13853" width="6.25" style="30" customWidth="1"/>
    <col min="13854" max="13854" width="3.125" style="30" customWidth="1"/>
    <col min="13855" max="13856" width="16" style="30" customWidth="1"/>
    <col min="13857" max="13857" width="6.25" style="30" customWidth="1"/>
    <col min="13858" max="13858" width="3.125" style="30" customWidth="1"/>
    <col min="13859" max="13860" width="16" style="30" customWidth="1"/>
    <col min="13861" max="13861" width="8.75" style="30" customWidth="1"/>
    <col min="13862" max="13863" width="16" style="30" customWidth="1"/>
    <col min="13864" max="13864" width="8.875" style="30" customWidth="1"/>
    <col min="13865" max="13866" width="16" style="30" customWidth="1"/>
    <col min="13867" max="14078" width="9" style="30"/>
    <col min="14079" max="14079" width="4" style="30" customWidth="1"/>
    <col min="14080" max="14080" width="14" style="30" customWidth="1"/>
    <col min="14081" max="14081" width="3.75" style="30" customWidth="1"/>
    <col min="14082" max="14082" width="5" style="30" customWidth="1"/>
    <col min="14083" max="14083" width="2.875" style="30" customWidth="1"/>
    <col min="14084" max="14084" width="5" style="30" customWidth="1"/>
    <col min="14085" max="14085" width="2.75" style="30" customWidth="1"/>
    <col min="14086" max="14087" width="9" style="30"/>
    <col min="14088" max="14088" width="5.375" style="30" customWidth="1"/>
    <col min="14089" max="14089" width="7.875" style="30" customWidth="1"/>
    <col min="14090" max="14091" width="11.25" style="30" customWidth="1"/>
    <col min="14092" max="14092" width="2.625" style="30" customWidth="1"/>
    <col min="14093" max="14093" width="5.125" style="30" customWidth="1"/>
    <col min="14094" max="14094" width="2.625" style="30" customWidth="1"/>
    <col min="14095" max="14095" width="11.25" style="30" customWidth="1"/>
    <col min="14096" max="14097" width="12.5" style="30" customWidth="1"/>
    <col min="14098" max="14098" width="0.125" style="30" customWidth="1"/>
    <col min="14099" max="14102" width="11.25" style="30" customWidth="1"/>
    <col min="14103" max="14104" width="12.5" style="30" customWidth="1"/>
    <col min="14105" max="14105" width="6.125" style="30" customWidth="1"/>
    <col min="14106" max="14106" width="3.125" style="30" customWidth="1"/>
    <col min="14107" max="14108" width="16" style="30" customWidth="1"/>
    <col min="14109" max="14109" width="6.25" style="30" customWidth="1"/>
    <col min="14110" max="14110" width="3.125" style="30" customWidth="1"/>
    <col min="14111" max="14112" width="16" style="30" customWidth="1"/>
    <col min="14113" max="14113" width="6.25" style="30" customWidth="1"/>
    <col min="14114" max="14114" width="3.125" style="30" customWidth="1"/>
    <col min="14115" max="14116" width="16" style="30" customWidth="1"/>
    <col min="14117" max="14117" width="8.75" style="30" customWidth="1"/>
    <col min="14118" max="14119" width="16" style="30" customWidth="1"/>
    <col min="14120" max="14120" width="8.875" style="30" customWidth="1"/>
    <col min="14121" max="14122" width="16" style="30" customWidth="1"/>
    <col min="14123" max="14334" width="9" style="30"/>
    <col min="14335" max="14335" width="4" style="30" customWidth="1"/>
    <col min="14336" max="14336" width="14" style="30" customWidth="1"/>
    <col min="14337" max="14337" width="3.75" style="30" customWidth="1"/>
    <col min="14338" max="14338" width="5" style="30" customWidth="1"/>
    <col min="14339" max="14339" width="2.875" style="30" customWidth="1"/>
    <col min="14340" max="14340" width="5" style="30" customWidth="1"/>
    <col min="14341" max="14341" width="2.75" style="30" customWidth="1"/>
    <col min="14342" max="14343" width="9" style="30"/>
    <col min="14344" max="14344" width="5.375" style="30" customWidth="1"/>
    <col min="14345" max="14345" width="7.875" style="30" customWidth="1"/>
    <col min="14346" max="14347" width="11.25" style="30" customWidth="1"/>
    <col min="14348" max="14348" width="2.625" style="30" customWidth="1"/>
    <col min="14349" max="14349" width="5.125" style="30" customWidth="1"/>
    <col min="14350" max="14350" width="2.625" style="30" customWidth="1"/>
    <col min="14351" max="14351" width="11.25" style="30" customWidth="1"/>
    <col min="14352" max="14353" width="12.5" style="30" customWidth="1"/>
    <col min="14354" max="14354" width="0.125" style="30" customWidth="1"/>
    <col min="14355" max="14358" width="11.25" style="30" customWidth="1"/>
    <col min="14359" max="14360" width="12.5" style="30" customWidth="1"/>
    <col min="14361" max="14361" width="6.125" style="30" customWidth="1"/>
    <col min="14362" max="14362" width="3.125" style="30" customWidth="1"/>
    <col min="14363" max="14364" width="16" style="30" customWidth="1"/>
    <col min="14365" max="14365" width="6.25" style="30" customWidth="1"/>
    <col min="14366" max="14366" width="3.125" style="30" customWidth="1"/>
    <col min="14367" max="14368" width="16" style="30" customWidth="1"/>
    <col min="14369" max="14369" width="6.25" style="30" customWidth="1"/>
    <col min="14370" max="14370" width="3.125" style="30" customWidth="1"/>
    <col min="14371" max="14372" width="16" style="30" customWidth="1"/>
    <col min="14373" max="14373" width="8.75" style="30" customWidth="1"/>
    <col min="14374" max="14375" width="16" style="30" customWidth="1"/>
    <col min="14376" max="14376" width="8.875" style="30" customWidth="1"/>
    <col min="14377" max="14378" width="16" style="30" customWidth="1"/>
    <col min="14379" max="14590" width="9" style="30"/>
    <col min="14591" max="14591" width="4" style="30" customWidth="1"/>
    <col min="14592" max="14592" width="14" style="30" customWidth="1"/>
    <col min="14593" max="14593" width="3.75" style="30" customWidth="1"/>
    <col min="14594" max="14594" width="5" style="30" customWidth="1"/>
    <col min="14595" max="14595" width="2.875" style="30" customWidth="1"/>
    <col min="14596" max="14596" width="5" style="30" customWidth="1"/>
    <col min="14597" max="14597" width="2.75" style="30" customWidth="1"/>
    <col min="14598" max="14599" width="9" style="30"/>
    <col min="14600" max="14600" width="5.375" style="30" customWidth="1"/>
    <col min="14601" max="14601" width="7.875" style="30" customWidth="1"/>
    <col min="14602" max="14603" width="11.25" style="30" customWidth="1"/>
    <col min="14604" max="14604" width="2.625" style="30" customWidth="1"/>
    <col min="14605" max="14605" width="5.125" style="30" customWidth="1"/>
    <col min="14606" max="14606" width="2.625" style="30" customWidth="1"/>
    <col min="14607" max="14607" width="11.25" style="30" customWidth="1"/>
    <col min="14608" max="14609" width="12.5" style="30" customWidth="1"/>
    <col min="14610" max="14610" width="0.125" style="30" customWidth="1"/>
    <col min="14611" max="14614" width="11.25" style="30" customWidth="1"/>
    <col min="14615" max="14616" width="12.5" style="30" customWidth="1"/>
    <col min="14617" max="14617" width="6.125" style="30" customWidth="1"/>
    <col min="14618" max="14618" width="3.125" style="30" customWidth="1"/>
    <col min="14619" max="14620" width="16" style="30" customWidth="1"/>
    <col min="14621" max="14621" width="6.25" style="30" customWidth="1"/>
    <col min="14622" max="14622" width="3.125" style="30" customWidth="1"/>
    <col min="14623" max="14624" width="16" style="30" customWidth="1"/>
    <col min="14625" max="14625" width="6.25" style="30" customWidth="1"/>
    <col min="14626" max="14626" width="3.125" style="30" customWidth="1"/>
    <col min="14627" max="14628" width="16" style="30" customWidth="1"/>
    <col min="14629" max="14629" width="8.75" style="30" customWidth="1"/>
    <col min="14630" max="14631" width="16" style="30" customWidth="1"/>
    <col min="14632" max="14632" width="8.875" style="30" customWidth="1"/>
    <col min="14633" max="14634" width="16" style="30" customWidth="1"/>
    <col min="14635" max="14846" width="9" style="30"/>
    <col min="14847" max="14847" width="4" style="30" customWidth="1"/>
    <col min="14848" max="14848" width="14" style="30" customWidth="1"/>
    <col min="14849" max="14849" width="3.75" style="30" customWidth="1"/>
    <col min="14850" max="14850" width="5" style="30" customWidth="1"/>
    <col min="14851" max="14851" width="2.875" style="30" customWidth="1"/>
    <col min="14852" max="14852" width="5" style="30" customWidth="1"/>
    <col min="14853" max="14853" width="2.75" style="30" customWidth="1"/>
    <col min="14854" max="14855" width="9" style="30"/>
    <col min="14856" max="14856" width="5.375" style="30" customWidth="1"/>
    <col min="14857" max="14857" width="7.875" style="30" customWidth="1"/>
    <col min="14858" max="14859" width="11.25" style="30" customWidth="1"/>
    <col min="14860" max="14860" width="2.625" style="30" customWidth="1"/>
    <col min="14861" max="14861" width="5.125" style="30" customWidth="1"/>
    <col min="14862" max="14862" width="2.625" style="30" customWidth="1"/>
    <col min="14863" max="14863" width="11.25" style="30" customWidth="1"/>
    <col min="14864" max="14865" width="12.5" style="30" customWidth="1"/>
    <col min="14866" max="14866" width="0.125" style="30" customWidth="1"/>
    <col min="14867" max="14870" width="11.25" style="30" customWidth="1"/>
    <col min="14871" max="14872" width="12.5" style="30" customWidth="1"/>
    <col min="14873" max="14873" width="6.125" style="30" customWidth="1"/>
    <col min="14874" max="14874" width="3.125" style="30" customWidth="1"/>
    <col min="14875" max="14876" width="16" style="30" customWidth="1"/>
    <col min="14877" max="14877" width="6.25" style="30" customWidth="1"/>
    <col min="14878" max="14878" width="3.125" style="30" customWidth="1"/>
    <col min="14879" max="14880" width="16" style="30" customWidth="1"/>
    <col min="14881" max="14881" width="6.25" style="30" customWidth="1"/>
    <col min="14882" max="14882" width="3.125" style="30" customWidth="1"/>
    <col min="14883" max="14884" width="16" style="30" customWidth="1"/>
    <col min="14885" max="14885" width="8.75" style="30" customWidth="1"/>
    <col min="14886" max="14887" width="16" style="30" customWidth="1"/>
    <col min="14888" max="14888" width="8.875" style="30" customWidth="1"/>
    <col min="14889" max="14890" width="16" style="30" customWidth="1"/>
    <col min="14891" max="15102" width="9" style="30"/>
    <col min="15103" max="15103" width="4" style="30" customWidth="1"/>
    <col min="15104" max="15104" width="14" style="30" customWidth="1"/>
    <col min="15105" max="15105" width="3.75" style="30" customWidth="1"/>
    <col min="15106" max="15106" width="5" style="30" customWidth="1"/>
    <col min="15107" max="15107" width="2.875" style="30" customWidth="1"/>
    <col min="15108" max="15108" width="5" style="30" customWidth="1"/>
    <col min="15109" max="15109" width="2.75" style="30" customWidth="1"/>
    <col min="15110" max="15111" width="9" style="30"/>
    <col min="15112" max="15112" width="5.375" style="30" customWidth="1"/>
    <col min="15113" max="15113" width="7.875" style="30" customWidth="1"/>
    <col min="15114" max="15115" width="11.25" style="30" customWidth="1"/>
    <col min="15116" max="15116" width="2.625" style="30" customWidth="1"/>
    <col min="15117" max="15117" width="5.125" style="30" customWidth="1"/>
    <col min="15118" max="15118" width="2.625" style="30" customWidth="1"/>
    <col min="15119" max="15119" width="11.25" style="30" customWidth="1"/>
    <col min="15120" max="15121" width="12.5" style="30" customWidth="1"/>
    <col min="15122" max="15122" width="0.125" style="30" customWidth="1"/>
    <col min="15123" max="15126" width="11.25" style="30" customWidth="1"/>
    <col min="15127" max="15128" width="12.5" style="30" customWidth="1"/>
    <col min="15129" max="15129" width="6.125" style="30" customWidth="1"/>
    <col min="15130" max="15130" width="3.125" style="30" customWidth="1"/>
    <col min="15131" max="15132" width="16" style="30" customWidth="1"/>
    <col min="15133" max="15133" width="6.25" style="30" customWidth="1"/>
    <col min="15134" max="15134" width="3.125" style="30" customWidth="1"/>
    <col min="15135" max="15136" width="16" style="30" customWidth="1"/>
    <col min="15137" max="15137" width="6.25" style="30" customWidth="1"/>
    <col min="15138" max="15138" width="3.125" style="30" customWidth="1"/>
    <col min="15139" max="15140" width="16" style="30" customWidth="1"/>
    <col min="15141" max="15141" width="8.75" style="30" customWidth="1"/>
    <col min="15142" max="15143" width="16" style="30" customWidth="1"/>
    <col min="15144" max="15144" width="8.875" style="30" customWidth="1"/>
    <col min="15145" max="15146" width="16" style="30" customWidth="1"/>
    <col min="15147" max="15358" width="9" style="30"/>
    <col min="15359" max="15359" width="4" style="30" customWidth="1"/>
    <col min="15360" max="15360" width="14" style="30" customWidth="1"/>
    <col min="15361" max="15361" width="3.75" style="30" customWidth="1"/>
    <col min="15362" max="15362" width="5" style="30" customWidth="1"/>
    <col min="15363" max="15363" width="2.875" style="30" customWidth="1"/>
    <col min="15364" max="15364" width="5" style="30" customWidth="1"/>
    <col min="15365" max="15365" width="2.75" style="30" customWidth="1"/>
    <col min="15366" max="15367" width="9" style="30"/>
    <col min="15368" max="15368" width="5.375" style="30" customWidth="1"/>
    <col min="15369" max="15369" width="7.875" style="30" customWidth="1"/>
    <col min="15370" max="15371" width="11.25" style="30" customWidth="1"/>
    <col min="15372" max="15372" width="2.625" style="30" customWidth="1"/>
    <col min="15373" max="15373" width="5.125" style="30" customWidth="1"/>
    <col min="15374" max="15374" width="2.625" style="30" customWidth="1"/>
    <col min="15375" max="15375" width="11.25" style="30" customWidth="1"/>
    <col min="15376" max="15377" width="12.5" style="30" customWidth="1"/>
    <col min="15378" max="15378" width="0.125" style="30" customWidth="1"/>
    <col min="15379" max="15382" width="11.25" style="30" customWidth="1"/>
    <col min="15383" max="15384" width="12.5" style="30" customWidth="1"/>
    <col min="15385" max="15385" width="6.125" style="30" customWidth="1"/>
    <col min="15386" max="15386" width="3.125" style="30" customWidth="1"/>
    <col min="15387" max="15388" width="16" style="30" customWidth="1"/>
    <col min="15389" max="15389" width="6.25" style="30" customWidth="1"/>
    <col min="15390" max="15390" width="3.125" style="30" customWidth="1"/>
    <col min="15391" max="15392" width="16" style="30" customWidth="1"/>
    <col min="15393" max="15393" width="6.25" style="30" customWidth="1"/>
    <col min="15394" max="15394" width="3.125" style="30" customWidth="1"/>
    <col min="15395" max="15396" width="16" style="30" customWidth="1"/>
    <col min="15397" max="15397" width="8.75" style="30" customWidth="1"/>
    <col min="15398" max="15399" width="16" style="30" customWidth="1"/>
    <col min="15400" max="15400" width="8.875" style="30" customWidth="1"/>
    <col min="15401" max="15402" width="16" style="30" customWidth="1"/>
    <col min="15403" max="15614" width="9" style="30"/>
    <col min="15615" max="15615" width="4" style="30" customWidth="1"/>
    <col min="15616" max="15616" width="14" style="30" customWidth="1"/>
    <col min="15617" max="15617" width="3.75" style="30" customWidth="1"/>
    <col min="15618" max="15618" width="5" style="30" customWidth="1"/>
    <col min="15619" max="15619" width="2.875" style="30" customWidth="1"/>
    <col min="15620" max="15620" width="5" style="30" customWidth="1"/>
    <col min="15621" max="15621" width="2.75" style="30" customWidth="1"/>
    <col min="15622" max="15623" width="9" style="30"/>
    <col min="15624" max="15624" width="5.375" style="30" customWidth="1"/>
    <col min="15625" max="15625" width="7.875" style="30" customWidth="1"/>
    <col min="15626" max="15627" width="11.25" style="30" customWidth="1"/>
    <col min="15628" max="15628" width="2.625" style="30" customWidth="1"/>
    <col min="15629" max="15629" width="5.125" style="30" customWidth="1"/>
    <col min="15630" max="15630" width="2.625" style="30" customWidth="1"/>
    <col min="15631" max="15631" width="11.25" style="30" customWidth="1"/>
    <col min="15632" max="15633" width="12.5" style="30" customWidth="1"/>
    <col min="15634" max="15634" width="0.125" style="30" customWidth="1"/>
    <col min="15635" max="15638" width="11.25" style="30" customWidth="1"/>
    <col min="15639" max="15640" width="12.5" style="30" customWidth="1"/>
    <col min="15641" max="15641" width="6.125" style="30" customWidth="1"/>
    <col min="15642" max="15642" width="3.125" style="30" customWidth="1"/>
    <col min="15643" max="15644" width="16" style="30" customWidth="1"/>
    <col min="15645" max="15645" width="6.25" style="30" customWidth="1"/>
    <col min="15646" max="15646" width="3.125" style="30" customWidth="1"/>
    <col min="15647" max="15648" width="16" style="30" customWidth="1"/>
    <col min="15649" max="15649" width="6.25" style="30" customWidth="1"/>
    <col min="15650" max="15650" width="3.125" style="30" customWidth="1"/>
    <col min="15651" max="15652" width="16" style="30" customWidth="1"/>
    <col min="15653" max="15653" width="8.75" style="30" customWidth="1"/>
    <col min="15654" max="15655" width="16" style="30" customWidth="1"/>
    <col min="15656" max="15656" width="8.875" style="30" customWidth="1"/>
    <col min="15657" max="15658" width="16" style="30" customWidth="1"/>
    <col min="15659" max="15870" width="9" style="30"/>
    <col min="15871" max="15871" width="4" style="30" customWidth="1"/>
    <col min="15872" max="15872" width="14" style="30" customWidth="1"/>
    <col min="15873" max="15873" width="3.75" style="30" customWidth="1"/>
    <col min="15874" max="15874" width="5" style="30" customWidth="1"/>
    <col min="15875" max="15875" width="2.875" style="30" customWidth="1"/>
    <col min="15876" max="15876" width="5" style="30" customWidth="1"/>
    <col min="15877" max="15877" width="2.75" style="30" customWidth="1"/>
    <col min="15878" max="15879" width="9" style="30"/>
    <col min="15880" max="15880" width="5.375" style="30" customWidth="1"/>
    <col min="15881" max="15881" width="7.875" style="30" customWidth="1"/>
    <col min="15882" max="15883" width="11.25" style="30" customWidth="1"/>
    <col min="15884" max="15884" width="2.625" style="30" customWidth="1"/>
    <col min="15885" max="15885" width="5.125" style="30" customWidth="1"/>
    <col min="15886" max="15886" width="2.625" style="30" customWidth="1"/>
    <col min="15887" max="15887" width="11.25" style="30" customWidth="1"/>
    <col min="15888" max="15889" width="12.5" style="30" customWidth="1"/>
    <col min="15890" max="15890" width="0.125" style="30" customWidth="1"/>
    <col min="15891" max="15894" width="11.25" style="30" customWidth="1"/>
    <col min="15895" max="15896" width="12.5" style="30" customWidth="1"/>
    <col min="15897" max="15897" width="6.125" style="30" customWidth="1"/>
    <col min="15898" max="15898" width="3.125" style="30" customWidth="1"/>
    <col min="15899" max="15900" width="16" style="30" customWidth="1"/>
    <col min="15901" max="15901" width="6.25" style="30" customWidth="1"/>
    <col min="15902" max="15902" width="3.125" style="30" customWidth="1"/>
    <col min="15903" max="15904" width="16" style="30" customWidth="1"/>
    <col min="15905" max="15905" width="6.25" style="30" customWidth="1"/>
    <col min="15906" max="15906" width="3.125" style="30" customWidth="1"/>
    <col min="15907" max="15908" width="16" style="30" customWidth="1"/>
    <col min="15909" max="15909" width="8.75" style="30" customWidth="1"/>
    <col min="15910" max="15911" width="16" style="30" customWidth="1"/>
    <col min="15912" max="15912" width="8.875" style="30" customWidth="1"/>
    <col min="15913" max="15914" width="16" style="30" customWidth="1"/>
    <col min="15915" max="16126" width="9" style="30"/>
    <col min="16127" max="16127" width="4" style="30" customWidth="1"/>
    <col min="16128" max="16128" width="14" style="30" customWidth="1"/>
    <col min="16129" max="16129" width="3.75" style="30" customWidth="1"/>
    <col min="16130" max="16130" width="5" style="30" customWidth="1"/>
    <col min="16131" max="16131" width="2.875" style="30" customWidth="1"/>
    <col min="16132" max="16132" width="5" style="30" customWidth="1"/>
    <col min="16133" max="16133" width="2.75" style="30" customWidth="1"/>
    <col min="16134" max="16135" width="9" style="30"/>
    <col min="16136" max="16136" width="5.375" style="30" customWidth="1"/>
    <col min="16137" max="16137" width="7.875" style="30" customWidth="1"/>
    <col min="16138" max="16139" width="11.25" style="30" customWidth="1"/>
    <col min="16140" max="16140" width="2.625" style="30" customWidth="1"/>
    <col min="16141" max="16141" width="5.125" style="30" customWidth="1"/>
    <col min="16142" max="16142" width="2.625" style="30" customWidth="1"/>
    <col min="16143" max="16143" width="11.25" style="30" customWidth="1"/>
    <col min="16144" max="16145" width="12.5" style="30" customWidth="1"/>
    <col min="16146" max="16146" width="0.125" style="30" customWidth="1"/>
    <col min="16147" max="16150" width="11.25" style="30" customWidth="1"/>
    <col min="16151" max="16152" width="12.5" style="30" customWidth="1"/>
    <col min="16153" max="16153" width="6.125" style="30" customWidth="1"/>
    <col min="16154" max="16154" width="3.125" style="30" customWidth="1"/>
    <col min="16155" max="16156" width="16" style="30" customWidth="1"/>
    <col min="16157" max="16157" width="6.25" style="30" customWidth="1"/>
    <col min="16158" max="16158" width="3.125" style="30" customWidth="1"/>
    <col min="16159" max="16160" width="16" style="30" customWidth="1"/>
    <col min="16161" max="16161" width="6.25" style="30" customWidth="1"/>
    <col min="16162" max="16162" width="3.125" style="30" customWidth="1"/>
    <col min="16163" max="16164" width="16" style="30" customWidth="1"/>
    <col min="16165" max="16165" width="8.75" style="30" customWidth="1"/>
    <col min="16166" max="16167" width="16" style="30" customWidth="1"/>
    <col min="16168" max="16168" width="8.875" style="30" customWidth="1"/>
    <col min="16169" max="16170" width="16" style="30" customWidth="1"/>
    <col min="16171" max="16384" width="9" style="30"/>
  </cols>
  <sheetData>
    <row r="1" spans="1:24" ht="33.75" customHeight="1" thickBot="1">
      <c r="A1" s="94" t="s">
        <v>45</v>
      </c>
      <c r="B1" s="95"/>
      <c r="C1" s="95"/>
      <c r="D1" s="95"/>
      <c r="E1" s="96" t="s">
        <v>46</v>
      </c>
      <c r="F1" s="96"/>
      <c r="G1" s="96"/>
      <c r="H1" s="96"/>
      <c r="I1" s="96"/>
    </row>
    <row r="2" spans="1:24" ht="29.25" customHeight="1" thickBot="1">
      <c r="A2" s="97" t="s">
        <v>47</v>
      </c>
      <c r="B2" s="98"/>
      <c r="C2" s="97" t="s">
        <v>48</v>
      </c>
      <c r="D2" s="99"/>
      <c r="E2" s="99"/>
      <c r="F2" s="99"/>
      <c r="G2" s="98"/>
      <c r="H2" s="100" t="s">
        <v>49</v>
      </c>
      <c r="I2" s="101"/>
      <c r="J2" s="116" t="s">
        <v>50</v>
      </c>
      <c r="K2" s="117"/>
      <c r="L2" s="102" t="s">
        <v>51</v>
      </c>
      <c r="M2" s="103"/>
      <c r="N2" s="103"/>
      <c r="O2" s="104"/>
      <c r="P2" s="32" t="s">
        <v>52</v>
      </c>
      <c r="Q2" s="33" t="s">
        <v>53</v>
      </c>
      <c r="R2" s="34"/>
      <c r="S2" s="35" t="s">
        <v>54</v>
      </c>
      <c r="T2" s="36" t="s">
        <v>55</v>
      </c>
      <c r="U2" s="36" t="s">
        <v>56</v>
      </c>
      <c r="V2" s="37" t="s">
        <v>57</v>
      </c>
      <c r="W2" s="38" t="s">
        <v>58</v>
      </c>
      <c r="X2" s="31" t="s">
        <v>59</v>
      </c>
    </row>
    <row r="3" spans="1:24" ht="29.25" customHeight="1">
      <c r="A3" s="105">
        <v>1</v>
      </c>
      <c r="B3" s="149" t="s">
        <v>60</v>
      </c>
      <c r="C3" s="39">
        <v>17</v>
      </c>
      <c r="D3" s="40">
        <v>8</v>
      </c>
      <c r="E3" s="41" t="s">
        <v>61</v>
      </c>
      <c r="F3" s="40">
        <v>7</v>
      </c>
      <c r="G3" s="42" t="s">
        <v>61</v>
      </c>
      <c r="H3" s="43">
        <v>1500</v>
      </c>
      <c r="I3" s="44">
        <f t="shared" ref="I3:I22" si="0">H3*1.25</f>
        <v>1875</v>
      </c>
      <c r="J3" s="111" t="s">
        <v>62</v>
      </c>
      <c r="K3" s="112"/>
      <c r="L3" s="45" t="s">
        <v>63</v>
      </c>
      <c r="M3" s="46"/>
      <c r="N3" s="47" t="s">
        <v>64</v>
      </c>
      <c r="O3" s="44">
        <f>M3*250</f>
        <v>0</v>
      </c>
      <c r="P3" s="113">
        <f>D4*H4+F4*I4+D3*H3+F3*I3+O5</f>
        <v>61112.5</v>
      </c>
      <c r="Q3" s="131">
        <f>P3-O5</f>
        <v>56112.5</v>
      </c>
      <c r="R3" s="40"/>
      <c r="S3" s="43"/>
      <c r="T3" s="48"/>
      <c r="U3" s="48"/>
      <c r="V3" s="49"/>
      <c r="W3" s="118">
        <f>V3+U3+T3+S3+S5+T5+U5+V5</f>
        <v>0</v>
      </c>
      <c r="X3" s="121">
        <f>P3-W3</f>
        <v>61112.5</v>
      </c>
    </row>
    <row r="4" spans="1:24" ht="29.25" customHeight="1">
      <c r="A4" s="106"/>
      <c r="B4" s="150"/>
      <c r="C4" s="50">
        <v>18</v>
      </c>
      <c r="D4" s="51">
        <v>8</v>
      </c>
      <c r="E4" s="52" t="s">
        <v>61</v>
      </c>
      <c r="F4" s="51">
        <v>7</v>
      </c>
      <c r="G4" s="53" t="s">
        <v>61</v>
      </c>
      <c r="H4" s="54">
        <v>1850</v>
      </c>
      <c r="I4" s="55">
        <f t="shared" si="0"/>
        <v>2312.5</v>
      </c>
      <c r="J4" s="124" t="s">
        <v>62</v>
      </c>
      <c r="K4" s="125"/>
      <c r="L4" s="56" t="s">
        <v>65</v>
      </c>
      <c r="M4" s="51"/>
      <c r="N4" s="57" t="s">
        <v>64</v>
      </c>
      <c r="O4" s="55">
        <f>M4*200</f>
        <v>0</v>
      </c>
      <c r="P4" s="114"/>
      <c r="Q4" s="132"/>
      <c r="R4" s="51"/>
      <c r="S4" s="58" t="s">
        <v>66</v>
      </c>
      <c r="T4" s="59" t="s">
        <v>67</v>
      </c>
      <c r="U4" s="59"/>
      <c r="V4" s="60"/>
      <c r="W4" s="119"/>
      <c r="X4" s="122"/>
    </row>
    <row r="5" spans="1:24" ht="29.25" customHeight="1" thickBot="1">
      <c r="A5" s="107"/>
      <c r="B5" s="151"/>
      <c r="C5" s="61"/>
      <c r="D5" s="62"/>
      <c r="E5" s="63" t="s">
        <v>61</v>
      </c>
      <c r="F5" s="62"/>
      <c r="G5" s="64" t="s">
        <v>61</v>
      </c>
      <c r="H5" s="65">
        <v>2000</v>
      </c>
      <c r="I5" s="66">
        <f t="shared" si="0"/>
        <v>2500</v>
      </c>
      <c r="J5" s="126"/>
      <c r="K5" s="127"/>
      <c r="L5" s="67" t="s">
        <v>68</v>
      </c>
      <c r="M5" s="62"/>
      <c r="N5" s="68" t="s">
        <v>69</v>
      </c>
      <c r="O5" s="66">
        <v>5000</v>
      </c>
      <c r="P5" s="115"/>
      <c r="Q5" s="133"/>
      <c r="R5" s="62"/>
      <c r="S5" s="65"/>
      <c r="T5" s="69"/>
      <c r="U5" s="69"/>
      <c r="V5" s="66"/>
      <c r="W5" s="120"/>
      <c r="X5" s="123"/>
    </row>
    <row r="6" spans="1:24" ht="29.25" customHeight="1">
      <c r="A6" s="128">
        <v>2</v>
      </c>
      <c r="B6" s="149" t="s">
        <v>70</v>
      </c>
      <c r="C6" s="39">
        <v>17</v>
      </c>
      <c r="D6" s="40">
        <v>8</v>
      </c>
      <c r="E6" s="41" t="s">
        <v>61</v>
      </c>
      <c r="F6" s="40">
        <v>7</v>
      </c>
      <c r="G6" s="42" t="s">
        <v>61</v>
      </c>
      <c r="H6" s="43">
        <v>1500</v>
      </c>
      <c r="I6" s="44">
        <f t="shared" si="0"/>
        <v>1875</v>
      </c>
      <c r="J6" s="111" t="s">
        <v>62</v>
      </c>
      <c r="K6" s="112"/>
      <c r="L6" s="45" t="s">
        <v>63</v>
      </c>
      <c r="M6" s="46"/>
      <c r="N6" s="47" t="s">
        <v>64</v>
      </c>
      <c r="O6" s="44">
        <f>M6*250</f>
        <v>0</v>
      </c>
      <c r="P6" s="113">
        <f>D7*H7+F7*I7+D6*H6+F6*I6+O8</f>
        <v>61112.5</v>
      </c>
      <c r="Q6" s="131">
        <f>P6-O8</f>
        <v>56112.5</v>
      </c>
      <c r="R6" s="40"/>
      <c r="S6" s="43"/>
      <c r="T6" s="48"/>
      <c r="U6" s="48"/>
      <c r="V6" s="49"/>
      <c r="W6" s="118">
        <f>V6+U6+T6+S6+S8+T8+U8+V8</f>
        <v>0</v>
      </c>
      <c r="X6" s="121">
        <f>P6-W6</f>
        <v>61112.5</v>
      </c>
    </row>
    <row r="7" spans="1:24" ht="29.25" customHeight="1">
      <c r="A7" s="129"/>
      <c r="B7" s="150"/>
      <c r="C7" s="50">
        <v>18</v>
      </c>
      <c r="D7" s="51">
        <v>8</v>
      </c>
      <c r="E7" s="52" t="s">
        <v>61</v>
      </c>
      <c r="F7" s="51">
        <v>7</v>
      </c>
      <c r="G7" s="53" t="s">
        <v>61</v>
      </c>
      <c r="H7" s="54">
        <v>1850</v>
      </c>
      <c r="I7" s="55">
        <f t="shared" si="0"/>
        <v>2312.5</v>
      </c>
      <c r="J7" s="124" t="s">
        <v>62</v>
      </c>
      <c r="K7" s="125"/>
      <c r="L7" s="56" t="s">
        <v>65</v>
      </c>
      <c r="M7" s="51"/>
      <c r="N7" s="57" t="s">
        <v>64</v>
      </c>
      <c r="O7" s="55">
        <f>M7*200</f>
        <v>0</v>
      </c>
      <c r="P7" s="114"/>
      <c r="Q7" s="132"/>
      <c r="R7" s="51"/>
      <c r="S7" s="58" t="s">
        <v>66</v>
      </c>
      <c r="T7" s="59" t="s">
        <v>67</v>
      </c>
      <c r="U7" s="59"/>
      <c r="V7" s="60"/>
      <c r="W7" s="119"/>
      <c r="X7" s="122"/>
    </row>
    <row r="8" spans="1:24" ht="29.25" customHeight="1" thickBot="1">
      <c r="A8" s="130"/>
      <c r="B8" s="151"/>
      <c r="C8" s="61"/>
      <c r="D8" s="62"/>
      <c r="E8" s="63" t="s">
        <v>61</v>
      </c>
      <c r="F8" s="62"/>
      <c r="G8" s="64" t="s">
        <v>61</v>
      </c>
      <c r="H8" s="65">
        <v>2000</v>
      </c>
      <c r="I8" s="66">
        <f t="shared" si="0"/>
        <v>2500</v>
      </c>
      <c r="J8" s="126"/>
      <c r="K8" s="127"/>
      <c r="L8" s="67" t="s">
        <v>68</v>
      </c>
      <c r="M8" s="62"/>
      <c r="N8" s="68" t="s">
        <v>69</v>
      </c>
      <c r="O8" s="66">
        <v>5000</v>
      </c>
      <c r="P8" s="115"/>
      <c r="Q8" s="133"/>
      <c r="R8" s="62"/>
      <c r="S8" s="65"/>
      <c r="T8" s="69"/>
      <c r="U8" s="69"/>
      <c r="V8" s="66"/>
      <c r="W8" s="120"/>
      <c r="X8" s="123"/>
    </row>
    <row r="9" spans="1:24" ht="29.25" customHeight="1">
      <c r="A9" s="134">
        <v>3</v>
      </c>
      <c r="B9" s="149" t="s">
        <v>71</v>
      </c>
      <c r="C9" s="39">
        <v>17</v>
      </c>
      <c r="D9" s="40">
        <v>8</v>
      </c>
      <c r="E9" s="41" t="s">
        <v>61</v>
      </c>
      <c r="F9" s="40">
        <v>7</v>
      </c>
      <c r="G9" s="42" t="s">
        <v>61</v>
      </c>
      <c r="H9" s="43">
        <v>1500</v>
      </c>
      <c r="I9" s="44">
        <f t="shared" si="0"/>
        <v>1875</v>
      </c>
      <c r="J9" s="111" t="s">
        <v>62</v>
      </c>
      <c r="K9" s="112"/>
      <c r="L9" s="45" t="s">
        <v>63</v>
      </c>
      <c r="M9" s="46"/>
      <c r="N9" s="47" t="s">
        <v>64</v>
      </c>
      <c r="O9" s="44">
        <f>M9*250</f>
        <v>0</v>
      </c>
      <c r="P9" s="113">
        <f>D10*H10+F10*I10+O11+D9*H9+F9*I9+D11*H11</f>
        <v>61112.5</v>
      </c>
      <c r="Q9" s="131">
        <f>P9-O11</f>
        <v>56112.5</v>
      </c>
      <c r="R9" s="40"/>
      <c r="S9" s="43"/>
      <c r="T9" s="48"/>
      <c r="U9" s="48"/>
      <c r="V9" s="44"/>
      <c r="W9" s="118">
        <f>V9+U9+T9+S9+S11+T11+U11+V11</f>
        <v>0</v>
      </c>
      <c r="X9" s="121">
        <f>P9-W9</f>
        <v>61112.5</v>
      </c>
    </row>
    <row r="10" spans="1:24" ht="29.25" customHeight="1">
      <c r="A10" s="135"/>
      <c r="B10" s="150"/>
      <c r="C10" s="50">
        <v>18</v>
      </c>
      <c r="D10" s="51">
        <v>8</v>
      </c>
      <c r="E10" s="52" t="s">
        <v>61</v>
      </c>
      <c r="F10" s="51">
        <v>7</v>
      </c>
      <c r="G10" s="53" t="s">
        <v>61</v>
      </c>
      <c r="H10" s="54">
        <v>1850</v>
      </c>
      <c r="I10" s="55">
        <f t="shared" si="0"/>
        <v>2312.5</v>
      </c>
      <c r="J10" s="124" t="s">
        <v>62</v>
      </c>
      <c r="K10" s="125"/>
      <c r="L10" s="56" t="s">
        <v>65</v>
      </c>
      <c r="M10" s="51"/>
      <c r="N10" s="57" t="s">
        <v>64</v>
      </c>
      <c r="O10" s="55">
        <f>M10*200</f>
        <v>0</v>
      </c>
      <c r="P10" s="114"/>
      <c r="Q10" s="132"/>
      <c r="R10" s="51"/>
      <c r="S10" s="58" t="s">
        <v>66</v>
      </c>
      <c r="T10" s="59" t="s">
        <v>67</v>
      </c>
      <c r="U10" s="59"/>
      <c r="V10" s="60"/>
      <c r="W10" s="119"/>
      <c r="X10" s="122"/>
    </row>
    <row r="11" spans="1:24" ht="29.25" customHeight="1" thickBot="1">
      <c r="A11" s="136"/>
      <c r="B11" s="151"/>
      <c r="C11" s="61"/>
      <c r="D11" s="62"/>
      <c r="E11" s="63" t="s">
        <v>61</v>
      </c>
      <c r="F11" s="62"/>
      <c r="G11" s="64" t="s">
        <v>61</v>
      </c>
      <c r="H11" s="65">
        <v>1850</v>
      </c>
      <c r="I11" s="66">
        <v>2312.5</v>
      </c>
      <c r="J11" s="126"/>
      <c r="K11" s="127"/>
      <c r="L11" s="67" t="s">
        <v>68</v>
      </c>
      <c r="M11" s="62"/>
      <c r="N11" s="68" t="s">
        <v>69</v>
      </c>
      <c r="O11" s="66">
        <v>5000</v>
      </c>
      <c r="P11" s="115"/>
      <c r="Q11" s="133"/>
      <c r="R11" s="62"/>
      <c r="S11" s="65"/>
      <c r="T11" s="69"/>
      <c r="U11" s="69"/>
      <c r="V11" s="66"/>
      <c r="W11" s="120"/>
      <c r="X11" s="123"/>
    </row>
    <row r="12" spans="1:24" ht="29.25" customHeight="1">
      <c r="A12" s="137">
        <v>6</v>
      </c>
      <c r="B12" s="108" t="s">
        <v>72</v>
      </c>
      <c r="C12" s="39">
        <v>10</v>
      </c>
      <c r="D12" s="40">
        <v>6</v>
      </c>
      <c r="E12" s="41" t="s">
        <v>61</v>
      </c>
      <c r="F12" s="40"/>
      <c r="G12" s="42" t="s">
        <v>61</v>
      </c>
      <c r="H12" s="43">
        <v>1500</v>
      </c>
      <c r="I12" s="44">
        <f t="shared" ref="I12:I13" si="1">H12*1.25</f>
        <v>1875</v>
      </c>
      <c r="J12" s="111" t="s">
        <v>73</v>
      </c>
      <c r="K12" s="112"/>
      <c r="L12" s="45" t="s">
        <v>63</v>
      </c>
      <c r="M12" s="46"/>
      <c r="N12" s="47" t="s">
        <v>64</v>
      </c>
      <c r="O12" s="44">
        <f>M12*250</f>
        <v>0</v>
      </c>
      <c r="P12" s="113">
        <f>D13*H13+F13*I13+O14+D12*H12+F12*I12+D14*H14</f>
        <v>34200</v>
      </c>
      <c r="Q12" s="131">
        <f>P12-O14</f>
        <v>31200</v>
      </c>
      <c r="R12" s="40"/>
      <c r="S12" s="43"/>
      <c r="T12" s="48"/>
      <c r="U12" s="48"/>
      <c r="V12" s="44"/>
      <c r="W12" s="118">
        <f>V12+U12+T12+S12+S14+T14+U14+V14</f>
        <v>0</v>
      </c>
      <c r="X12" s="121">
        <f>P12-W12</f>
        <v>34200</v>
      </c>
    </row>
    <row r="13" spans="1:24" ht="29.25" customHeight="1">
      <c r="A13" s="138"/>
      <c r="B13" s="109"/>
      <c r="C13" s="50">
        <v>11</v>
      </c>
      <c r="D13" s="51">
        <v>6</v>
      </c>
      <c r="E13" s="52" t="s">
        <v>61</v>
      </c>
      <c r="F13" s="51"/>
      <c r="G13" s="53" t="s">
        <v>61</v>
      </c>
      <c r="H13" s="54">
        <v>1850</v>
      </c>
      <c r="I13" s="55">
        <f t="shared" si="1"/>
        <v>2312.5</v>
      </c>
      <c r="J13" s="124" t="s">
        <v>73</v>
      </c>
      <c r="K13" s="125"/>
      <c r="L13" s="56" t="s">
        <v>65</v>
      </c>
      <c r="M13" s="51"/>
      <c r="N13" s="57" t="s">
        <v>64</v>
      </c>
      <c r="O13" s="55">
        <f>M13*200</f>
        <v>0</v>
      </c>
      <c r="P13" s="114"/>
      <c r="Q13" s="132"/>
      <c r="R13" s="51"/>
      <c r="S13" s="58" t="s">
        <v>66</v>
      </c>
      <c r="T13" s="59" t="s">
        <v>67</v>
      </c>
      <c r="U13" s="59"/>
      <c r="V13" s="60"/>
      <c r="W13" s="119"/>
      <c r="X13" s="122"/>
    </row>
    <row r="14" spans="1:24" ht="29.25" customHeight="1" thickBot="1">
      <c r="A14" s="139"/>
      <c r="B14" s="110"/>
      <c r="C14" s="61">
        <v>12</v>
      </c>
      <c r="D14" s="62">
        <v>6</v>
      </c>
      <c r="E14" s="63" t="s">
        <v>61</v>
      </c>
      <c r="F14" s="62"/>
      <c r="G14" s="64" t="s">
        <v>61</v>
      </c>
      <c r="H14" s="65">
        <v>1850</v>
      </c>
      <c r="I14" s="66">
        <f>H14*1.25</f>
        <v>2312.5</v>
      </c>
      <c r="J14" s="126" t="s">
        <v>73</v>
      </c>
      <c r="K14" s="127"/>
      <c r="L14" s="67" t="s">
        <v>68</v>
      </c>
      <c r="M14" s="62"/>
      <c r="N14" s="68" t="s">
        <v>69</v>
      </c>
      <c r="O14" s="66">
        <v>3000</v>
      </c>
      <c r="P14" s="115"/>
      <c r="Q14" s="133"/>
      <c r="R14" s="62"/>
      <c r="S14" s="65"/>
      <c r="T14" s="69"/>
      <c r="U14" s="69"/>
      <c r="V14" s="66"/>
      <c r="W14" s="120"/>
      <c r="X14" s="123"/>
    </row>
    <row r="15" spans="1:24" ht="29.25" customHeight="1">
      <c r="A15" s="134">
        <v>4</v>
      </c>
      <c r="B15" s="108" t="s">
        <v>74</v>
      </c>
      <c r="C15" s="39">
        <v>10</v>
      </c>
      <c r="D15" s="40">
        <v>6</v>
      </c>
      <c r="E15" s="41" t="s">
        <v>61</v>
      </c>
      <c r="F15" s="40"/>
      <c r="G15" s="42" t="s">
        <v>61</v>
      </c>
      <c r="H15" s="43">
        <v>1500</v>
      </c>
      <c r="I15" s="44">
        <f>H15*1.25</f>
        <v>1875</v>
      </c>
      <c r="J15" s="111" t="s">
        <v>73</v>
      </c>
      <c r="K15" s="112"/>
      <c r="L15" s="45" t="s">
        <v>63</v>
      </c>
      <c r="M15" s="46"/>
      <c r="N15" s="47" t="s">
        <v>64</v>
      </c>
      <c r="O15" s="44">
        <f>M15*250</f>
        <v>0</v>
      </c>
      <c r="P15" s="113">
        <f>D16*H16+F16*I16+O17+D15*H15+F15*I15+D17*H17</f>
        <v>34200</v>
      </c>
      <c r="Q15" s="131">
        <f>P15-O17</f>
        <v>31200</v>
      </c>
      <c r="R15" s="40"/>
      <c r="S15" s="43"/>
      <c r="T15" s="48"/>
      <c r="U15" s="48"/>
      <c r="V15" s="44"/>
      <c r="W15" s="118">
        <f>V15+U15+T15+S15+S17+T17+U17+V17</f>
        <v>0</v>
      </c>
      <c r="X15" s="121">
        <f>P15-W15</f>
        <v>34200</v>
      </c>
    </row>
    <row r="16" spans="1:24" ht="29.25" customHeight="1">
      <c r="A16" s="135"/>
      <c r="B16" s="109"/>
      <c r="C16" s="50">
        <v>11</v>
      </c>
      <c r="D16" s="51">
        <v>6</v>
      </c>
      <c r="E16" s="52" t="s">
        <v>61</v>
      </c>
      <c r="F16" s="51"/>
      <c r="G16" s="53" t="s">
        <v>61</v>
      </c>
      <c r="H16" s="54">
        <v>1850</v>
      </c>
      <c r="I16" s="55">
        <f>H16*1.25</f>
        <v>2312.5</v>
      </c>
      <c r="J16" s="124" t="s">
        <v>73</v>
      </c>
      <c r="K16" s="125"/>
      <c r="L16" s="56" t="s">
        <v>65</v>
      </c>
      <c r="M16" s="51"/>
      <c r="N16" s="57" t="s">
        <v>64</v>
      </c>
      <c r="O16" s="55">
        <f>M16*200</f>
        <v>0</v>
      </c>
      <c r="P16" s="114"/>
      <c r="Q16" s="132"/>
      <c r="R16" s="51"/>
      <c r="S16" s="58" t="s">
        <v>66</v>
      </c>
      <c r="T16" s="59" t="s">
        <v>67</v>
      </c>
      <c r="U16" s="59"/>
      <c r="V16" s="60"/>
      <c r="W16" s="119"/>
      <c r="X16" s="122"/>
    </row>
    <row r="17" spans="1:24" ht="29.25" customHeight="1" thickBot="1">
      <c r="A17" s="136"/>
      <c r="B17" s="110"/>
      <c r="C17" s="61">
        <v>12</v>
      </c>
      <c r="D17" s="62">
        <v>6</v>
      </c>
      <c r="E17" s="63" t="s">
        <v>61</v>
      </c>
      <c r="F17" s="62"/>
      <c r="G17" s="64" t="s">
        <v>61</v>
      </c>
      <c r="H17" s="65">
        <v>1850</v>
      </c>
      <c r="I17" s="66">
        <f>H17*1.25</f>
        <v>2312.5</v>
      </c>
      <c r="J17" s="126" t="s">
        <v>73</v>
      </c>
      <c r="K17" s="127"/>
      <c r="L17" s="67" t="s">
        <v>68</v>
      </c>
      <c r="M17" s="62"/>
      <c r="N17" s="68" t="s">
        <v>69</v>
      </c>
      <c r="O17" s="66">
        <v>3000</v>
      </c>
      <c r="P17" s="115"/>
      <c r="Q17" s="133"/>
      <c r="R17" s="62"/>
      <c r="S17" s="65"/>
      <c r="T17" s="69"/>
      <c r="U17" s="69"/>
      <c r="V17" s="66"/>
      <c r="W17" s="120"/>
      <c r="X17" s="123"/>
    </row>
    <row r="18" spans="1:24" ht="29.25" customHeight="1">
      <c r="A18" s="137">
        <v>5</v>
      </c>
      <c r="B18" s="108" t="s">
        <v>76</v>
      </c>
      <c r="C18" s="39">
        <v>17</v>
      </c>
      <c r="D18" s="40"/>
      <c r="E18" s="41" t="s">
        <v>61</v>
      </c>
      <c r="F18" s="40"/>
      <c r="G18" s="42" t="s">
        <v>61</v>
      </c>
      <c r="H18" s="111">
        <v>50000</v>
      </c>
      <c r="I18" s="112"/>
      <c r="J18" s="111" t="s">
        <v>62</v>
      </c>
      <c r="K18" s="112"/>
      <c r="L18" s="45" t="s">
        <v>63</v>
      </c>
      <c r="M18" s="46"/>
      <c r="N18" s="47" t="s">
        <v>64</v>
      </c>
      <c r="O18" s="44">
        <f>M18*250</f>
        <v>0</v>
      </c>
      <c r="P18" s="113">
        <f>H18+H19</f>
        <v>100000</v>
      </c>
      <c r="Q18" s="131">
        <f>P18-O20</f>
        <v>100000</v>
      </c>
      <c r="R18" s="40"/>
      <c r="S18" s="43"/>
      <c r="T18" s="48"/>
      <c r="U18" s="48"/>
      <c r="V18" s="44"/>
      <c r="W18" s="118">
        <f>V18+U18+T18+S18+S20+T20+U20+V20</f>
        <v>0</v>
      </c>
      <c r="X18" s="121">
        <f>P18-W18</f>
        <v>100000</v>
      </c>
    </row>
    <row r="19" spans="1:24" ht="29.25" customHeight="1">
      <c r="A19" s="138"/>
      <c r="B19" s="109"/>
      <c r="C19" s="50">
        <v>18</v>
      </c>
      <c r="D19" s="51"/>
      <c r="E19" s="52" t="s">
        <v>61</v>
      </c>
      <c r="F19" s="51"/>
      <c r="G19" s="53" t="s">
        <v>61</v>
      </c>
      <c r="H19" s="124">
        <v>50000</v>
      </c>
      <c r="I19" s="125"/>
      <c r="J19" s="124" t="s">
        <v>62</v>
      </c>
      <c r="K19" s="125"/>
      <c r="L19" s="56" t="s">
        <v>65</v>
      </c>
      <c r="M19" s="51"/>
      <c r="N19" s="57" t="s">
        <v>64</v>
      </c>
      <c r="O19" s="55">
        <f>M19*200</f>
        <v>0</v>
      </c>
      <c r="P19" s="114"/>
      <c r="Q19" s="132"/>
      <c r="R19" s="51"/>
      <c r="S19" s="58" t="s">
        <v>66</v>
      </c>
      <c r="T19" s="59" t="s">
        <v>67</v>
      </c>
      <c r="U19" s="59"/>
      <c r="V19" s="60"/>
      <c r="W19" s="119"/>
      <c r="X19" s="122"/>
    </row>
    <row r="20" spans="1:24" ht="29.25" customHeight="1" thickBot="1">
      <c r="A20" s="139"/>
      <c r="B20" s="110"/>
      <c r="C20" s="61"/>
      <c r="D20" s="62"/>
      <c r="E20" s="63" t="s">
        <v>61</v>
      </c>
      <c r="F20" s="62"/>
      <c r="G20" s="64" t="s">
        <v>61</v>
      </c>
      <c r="H20" s="126"/>
      <c r="I20" s="127"/>
      <c r="J20" s="126"/>
      <c r="K20" s="127"/>
      <c r="L20" s="67" t="s">
        <v>68</v>
      </c>
      <c r="M20" s="62"/>
      <c r="N20" s="68" t="s">
        <v>69</v>
      </c>
      <c r="O20" s="66"/>
      <c r="P20" s="115"/>
      <c r="Q20" s="133"/>
      <c r="R20" s="62"/>
      <c r="S20" s="65"/>
      <c r="T20" s="69"/>
      <c r="U20" s="69"/>
      <c r="V20" s="66"/>
      <c r="W20" s="120"/>
      <c r="X20" s="123"/>
    </row>
    <row r="21" spans="1:24" ht="29.25" customHeight="1">
      <c r="A21" s="137">
        <v>6</v>
      </c>
      <c r="B21" s="108"/>
      <c r="C21" s="39"/>
      <c r="D21" s="40"/>
      <c r="E21" s="41" t="s">
        <v>61</v>
      </c>
      <c r="F21" s="40"/>
      <c r="G21" s="42" t="s">
        <v>61</v>
      </c>
      <c r="H21" s="43">
        <v>1500</v>
      </c>
      <c r="I21" s="44">
        <f t="shared" si="0"/>
        <v>1875</v>
      </c>
      <c r="J21" s="111"/>
      <c r="K21" s="112"/>
      <c r="L21" s="45" t="s">
        <v>63</v>
      </c>
      <c r="M21" s="46"/>
      <c r="N21" s="47" t="s">
        <v>64</v>
      </c>
      <c r="O21" s="44">
        <f>M21*250</f>
        <v>0</v>
      </c>
      <c r="P21" s="113">
        <f>D22*H22+F22*I22+O23+D21*H21+F21*I21+D23*H23</f>
        <v>0</v>
      </c>
      <c r="Q21" s="131">
        <f>P21-O23</f>
        <v>0</v>
      </c>
      <c r="R21" s="40"/>
      <c r="S21" s="43"/>
      <c r="T21" s="48"/>
      <c r="U21" s="48"/>
      <c r="V21" s="44"/>
      <c r="W21" s="118">
        <f>V21+U21+T21+S21+S23+T23+U23+V23</f>
        <v>0</v>
      </c>
      <c r="X21" s="121">
        <f>P21-W21</f>
        <v>0</v>
      </c>
    </row>
    <row r="22" spans="1:24" ht="29.25" customHeight="1">
      <c r="A22" s="138"/>
      <c r="B22" s="109"/>
      <c r="C22" s="50"/>
      <c r="D22" s="51"/>
      <c r="E22" s="52" t="s">
        <v>61</v>
      </c>
      <c r="F22" s="51"/>
      <c r="G22" s="53" t="s">
        <v>61</v>
      </c>
      <c r="H22" s="54">
        <v>1850</v>
      </c>
      <c r="I22" s="55">
        <f t="shared" si="0"/>
        <v>2312.5</v>
      </c>
      <c r="J22" s="140"/>
      <c r="K22" s="141"/>
      <c r="L22" s="56" t="s">
        <v>65</v>
      </c>
      <c r="M22" s="51"/>
      <c r="N22" s="57" t="s">
        <v>64</v>
      </c>
      <c r="O22" s="55">
        <f>M22*200</f>
        <v>0</v>
      </c>
      <c r="P22" s="114"/>
      <c r="Q22" s="132"/>
      <c r="R22" s="51"/>
      <c r="S22" s="58" t="s">
        <v>66</v>
      </c>
      <c r="T22" s="59" t="s">
        <v>67</v>
      </c>
      <c r="U22" s="59"/>
      <c r="V22" s="60"/>
      <c r="W22" s="119"/>
      <c r="X22" s="122"/>
    </row>
    <row r="23" spans="1:24" ht="29.25" customHeight="1" thickBot="1">
      <c r="A23" s="139"/>
      <c r="B23" s="110"/>
      <c r="C23" s="61"/>
      <c r="D23" s="62"/>
      <c r="E23" s="63" t="s">
        <v>61</v>
      </c>
      <c r="F23" s="62"/>
      <c r="G23" s="64" t="s">
        <v>61</v>
      </c>
      <c r="H23" s="65">
        <v>1850</v>
      </c>
      <c r="I23" s="66">
        <f>H23*1.25</f>
        <v>2312.5</v>
      </c>
      <c r="J23" s="142"/>
      <c r="K23" s="143"/>
      <c r="L23" s="67" t="s">
        <v>68</v>
      </c>
      <c r="M23" s="62"/>
      <c r="N23" s="68" t="s">
        <v>69</v>
      </c>
      <c r="O23" s="66"/>
      <c r="P23" s="115"/>
      <c r="Q23" s="133"/>
      <c r="R23" s="62"/>
      <c r="S23" s="65"/>
      <c r="T23" s="69"/>
      <c r="U23" s="69"/>
      <c r="V23" s="66"/>
      <c r="W23" s="120"/>
      <c r="X23" s="123"/>
    </row>
    <row r="24" spans="1:24" ht="29.25" customHeight="1">
      <c r="W24" s="144">
        <f>SUM(X3:X23)</f>
        <v>351737.5</v>
      </c>
      <c r="X24" s="145"/>
    </row>
    <row r="25" spans="1:24" ht="29.25" customHeight="1" thickBot="1">
      <c r="W25" s="146"/>
      <c r="X25" s="147"/>
    </row>
    <row r="26" spans="1:24" ht="25.5" customHeight="1"/>
    <row r="27" spans="1:24" ht="25.5" customHeight="1"/>
    <row r="28" spans="1:24" ht="25.5" customHeight="1"/>
    <row r="29" spans="1:24" ht="25.5" customHeight="1"/>
    <row r="30" spans="1:24" ht="25.5" customHeight="1"/>
    <row r="31" spans="1:24" ht="25.5" customHeight="1"/>
    <row r="32" spans="1:24" ht="25.5" customHeight="1"/>
    <row r="33" spans="12:15" ht="25.5" customHeight="1"/>
    <row r="34" spans="12:15" ht="25.5" customHeight="1"/>
    <row r="35" spans="12:15" ht="25.5" customHeight="1"/>
    <row r="36" spans="12:15" ht="25.5" customHeight="1">
      <c r="L36" s="148">
        <v>4</v>
      </c>
      <c r="M36" s="148"/>
      <c r="N36" s="148"/>
      <c r="O36" s="148"/>
    </row>
  </sheetData>
  <mergeCells count="72">
    <mergeCell ref="X21:X23"/>
    <mergeCell ref="J22:K22"/>
    <mergeCell ref="J23:K23"/>
    <mergeCell ref="W24:X25"/>
    <mergeCell ref="L36:O36"/>
    <mergeCell ref="W21:W23"/>
    <mergeCell ref="A21:A23"/>
    <mergeCell ref="B21:B23"/>
    <mergeCell ref="J21:K21"/>
    <mergeCell ref="P21:P23"/>
    <mergeCell ref="Q21:Q23"/>
    <mergeCell ref="X18:X20"/>
    <mergeCell ref="H19:I19"/>
    <mergeCell ref="J19:K19"/>
    <mergeCell ref="H20:I20"/>
    <mergeCell ref="J20:K20"/>
    <mergeCell ref="W15:W17"/>
    <mergeCell ref="X15:X17"/>
    <mergeCell ref="J16:K16"/>
    <mergeCell ref="J17:K17"/>
    <mergeCell ref="A18:A20"/>
    <mergeCell ref="B18:B20"/>
    <mergeCell ref="H18:I18"/>
    <mergeCell ref="J18:K18"/>
    <mergeCell ref="P18:P20"/>
    <mergeCell ref="Q18:Q20"/>
    <mergeCell ref="A15:A17"/>
    <mergeCell ref="B15:B17"/>
    <mergeCell ref="J15:K15"/>
    <mergeCell ref="P15:P17"/>
    <mergeCell ref="Q15:Q17"/>
    <mergeCell ref="W18:W20"/>
    <mergeCell ref="W9:W11"/>
    <mergeCell ref="X9:X11"/>
    <mergeCell ref="J10:K10"/>
    <mergeCell ref="J11:K11"/>
    <mergeCell ref="A12:A14"/>
    <mergeCell ref="B12:B14"/>
    <mergeCell ref="J12:K12"/>
    <mergeCell ref="Q12:Q14"/>
    <mergeCell ref="W12:W14"/>
    <mergeCell ref="X12:X14"/>
    <mergeCell ref="J13:K13"/>
    <mergeCell ref="J14:K14"/>
    <mergeCell ref="P12:P14"/>
    <mergeCell ref="A9:A11"/>
    <mergeCell ref="J9:K9"/>
    <mergeCell ref="P9:P11"/>
    <mergeCell ref="Q9:Q11"/>
    <mergeCell ref="W3:W5"/>
    <mergeCell ref="X3:X5"/>
    <mergeCell ref="J4:K4"/>
    <mergeCell ref="J5:K5"/>
    <mergeCell ref="A6:A8"/>
    <mergeCell ref="J6:K6"/>
    <mergeCell ref="P6:P8"/>
    <mergeCell ref="Q6:Q8"/>
    <mergeCell ref="W6:W8"/>
    <mergeCell ref="Q3:Q5"/>
    <mergeCell ref="X6:X8"/>
    <mergeCell ref="J7:K7"/>
    <mergeCell ref="J8:K8"/>
    <mergeCell ref="L2:O2"/>
    <mergeCell ref="A3:A5"/>
    <mergeCell ref="J3:K3"/>
    <mergeCell ref="P3:P5"/>
    <mergeCell ref="J2:K2"/>
    <mergeCell ref="A1:D1"/>
    <mergeCell ref="E1:I1"/>
    <mergeCell ref="A2:B2"/>
    <mergeCell ref="C2:G2"/>
    <mergeCell ref="H2:I2"/>
  </mergeCells>
  <phoneticPr fontId="2"/>
  <pageMargins left="0.16" right="0.16" top="0.22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バイト</vt:lpstr>
      <vt:lpstr>現金ホームセンター・その他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2024-02-07T06:54:55Z</cp:lastPrinted>
  <dcterms:created xsi:type="dcterms:W3CDTF">2015-06-05T18:19:34Z</dcterms:created>
  <dcterms:modified xsi:type="dcterms:W3CDTF">2024-02-07T07:17:19Z</dcterms:modified>
</cp:coreProperties>
</file>