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shizu\OneDrive\デスクトップ\"/>
    </mc:Choice>
  </mc:AlternateContent>
  <xr:revisionPtr revIDLastSave="0" documentId="13_ncr:1_{5F157FC6-FA94-42DA-9AA7-2BFB5526528A}" xr6:coauthVersionLast="47" xr6:coauthVersionMax="47" xr10:uidLastSave="{00000000-0000-0000-0000-000000000000}"/>
  <bookViews>
    <workbookView xWindow="-120" yWindow="-120" windowWidth="29040" windowHeight="15720" activeTab="3" xr2:uid="{41D78CB4-4A03-4A87-AC81-453BD2D608B1}"/>
  </bookViews>
  <sheets>
    <sheet name="救護所見積" sheetId="1" r:id="rId1"/>
    <sheet name="エイドステーション見積" sheetId="2" r:id="rId2"/>
    <sheet name="救護所請求" sheetId="3" r:id="rId3"/>
    <sheet name="エイドステーション請求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5" i="4" l="1"/>
  <c r="F380" i="4"/>
  <c r="F379" i="4"/>
  <c r="F378" i="4"/>
  <c r="F377" i="4"/>
  <c r="F376" i="4"/>
  <c r="F375" i="4"/>
  <c r="F374" i="4"/>
  <c r="F373" i="4"/>
  <c r="F372" i="4"/>
  <c r="F371" i="4"/>
  <c r="F370" i="4"/>
  <c r="F369" i="4"/>
  <c r="F368" i="4"/>
  <c r="F367" i="4"/>
  <c r="F366" i="4"/>
  <c r="F365" i="4"/>
  <c r="F364" i="4"/>
  <c r="F363" i="4"/>
  <c r="F362" i="4"/>
  <c r="F361" i="4"/>
  <c r="F360" i="4"/>
  <c r="F359" i="4"/>
  <c r="F358" i="4"/>
  <c r="F357" i="4"/>
  <c r="F356" i="4"/>
  <c r="F355" i="4"/>
  <c r="F354" i="4"/>
  <c r="F353" i="4"/>
  <c r="F352" i="4"/>
  <c r="F351" i="4"/>
  <c r="F350" i="4"/>
  <c r="F349" i="4"/>
  <c r="F348" i="4"/>
  <c r="F347" i="4"/>
  <c r="F346" i="4"/>
  <c r="F345" i="4"/>
  <c r="F344" i="4"/>
  <c r="F343" i="4"/>
  <c r="F342" i="4"/>
  <c r="F341" i="4"/>
  <c r="F340" i="4"/>
  <c r="F339" i="4"/>
  <c r="F338" i="4"/>
  <c r="F337" i="4"/>
  <c r="F336" i="4"/>
  <c r="F335" i="4"/>
  <c r="F334" i="4"/>
  <c r="F333" i="4"/>
  <c r="F332" i="4"/>
  <c r="F331" i="4"/>
  <c r="F330" i="4"/>
  <c r="F329" i="4"/>
  <c r="F328" i="4"/>
  <c r="F327" i="4"/>
  <c r="F326" i="4"/>
  <c r="F325" i="4"/>
  <c r="F382" i="4" s="1"/>
  <c r="F319" i="4"/>
  <c r="F318" i="4"/>
  <c r="F317" i="4"/>
  <c r="F316" i="4"/>
  <c r="F315" i="4"/>
  <c r="F314" i="4"/>
  <c r="F313" i="4"/>
  <c r="F312" i="4"/>
  <c r="F311" i="4"/>
  <c r="F310" i="4"/>
  <c r="F309" i="4"/>
  <c r="F308" i="4"/>
  <c r="F307" i="4"/>
  <c r="F306" i="4"/>
  <c r="F305" i="4"/>
  <c r="F304" i="4"/>
  <c r="F303" i="4"/>
  <c r="F302" i="4"/>
  <c r="F301" i="4"/>
  <c r="F300" i="4"/>
  <c r="F299" i="4"/>
  <c r="F298" i="4"/>
  <c r="F297" i="4"/>
  <c r="F296" i="4"/>
  <c r="F295" i="4"/>
  <c r="F294" i="4"/>
  <c r="F293" i="4"/>
  <c r="F292" i="4"/>
  <c r="F291" i="4"/>
  <c r="F290" i="4"/>
  <c r="F289" i="4"/>
  <c r="F288" i="4"/>
  <c r="F287" i="4"/>
  <c r="F286" i="4"/>
  <c r="F285" i="4"/>
  <c r="F284" i="4"/>
  <c r="F283" i="4"/>
  <c r="F282" i="4"/>
  <c r="F281" i="4"/>
  <c r="F280" i="4"/>
  <c r="F279" i="4"/>
  <c r="F278" i="4"/>
  <c r="F277" i="4"/>
  <c r="F276" i="4"/>
  <c r="F275" i="4"/>
  <c r="F274" i="4"/>
  <c r="F273" i="4"/>
  <c r="F272" i="4"/>
  <c r="F271" i="4"/>
  <c r="F270" i="4"/>
  <c r="F269" i="4"/>
  <c r="F268" i="4"/>
  <c r="F267" i="4"/>
  <c r="F266" i="4"/>
  <c r="F265" i="4"/>
  <c r="F264" i="4"/>
  <c r="F321" i="4" s="1"/>
  <c r="F258" i="4"/>
  <c r="F257" i="4"/>
  <c r="F256" i="4"/>
  <c r="F255" i="4"/>
  <c r="F254" i="4"/>
  <c r="F253" i="4"/>
  <c r="F252" i="4"/>
  <c r="F251" i="4"/>
  <c r="F250" i="4"/>
  <c r="F249" i="4"/>
  <c r="F248" i="4"/>
  <c r="F247" i="4"/>
  <c r="F246" i="4"/>
  <c r="F245" i="4"/>
  <c r="F244" i="4"/>
  <c r="F243" i="4"/>
  <c r="F242" i="4"/>
  <c r="F241" i="4"/>
  <c r="F240" i="4"/>
  <c r="F239" i="4"/>
  <c r="F238" i="4"/>
  <c r="F237" i="4"/>
  <c r="F236" i="4"/>
  <c r="F235" i="4"/>
  <c r="F234" i="4"/>
  <c r="F233" i="4"/>
  <c r="F232" i="4"/>
  <c r="F231" i="4"/>
  <c r="F230" i="4"/>
  <c r="F229" i="4"/>
  <c r="F228" i="4"/>
  <c r="F227" i="4"/>
  <c r="F226" i="4"/>
  <c r="F225" i="4"/>
  <c r="F224" i="4"/>
  <c r="F223" i="4"/>
  <c r="F222" i="4"/>
  <c r="F221" i="4"/>
  <c r="F220" i="4"/>
  <c r="F219" i="4"/>
  <c r="F218" i="4"/>
  <c r="F217" i="4"/>
  <c r="F216" i="4"/>
  <c r="F215" i="4"/>
  <c r="F214" i="4"/>
  <c r="F213" i="4"/>
  <c r="F212" i="4"/>
  <c r="F211" i="4"/>
  <c r="F210" i="4"/>
  <c r="F209" i="4"/>
  <c r="F208" i="4"/>
  <c r="F207" i="4"/>
  <c r="F206" i="4"/>
  <c r="F205" i="4"/>
  <c r="F204" i="4"/>
  <c r="F203" i="4"/>
  <c r="F260" i="4" s="1"/>
  <c r="F197" i="4"/>
  <c r="F196" i="4"/>
  <c r="F195" i="4"/>
  <c r="F194" i="4"/>
  <c r="F193" i="4"/>
  <c r="F192" i="4"/>
  <c r="F191" i="4"/>
  <c r="F190" i="4"/>
  <c r="F189" i="4"/>
  <c r="F188" i="4"/>
  <c r="F187" i="4"/>
  <c r="F186" i="4"/>
  <c r="F185" i="4"/>
  <c r="F184" i="4"/>
  <c r="F183" i="4"/>
  <c r="F182" i="4"/>
  <c r="F181" i="4"/>
  <c r="F180" i="4"/>
  <c r="F179" i="4"/>
  <c r="F178" i="4"/>
  <c r="F177" i="4"/>
  <c r="F176" i="4"/>
  <c r="F175" i="4"/>
  <c r="F174" i="4"/>
  <c r="F173" i="4"/>
  <c r="F172" i="4"/>
  <c r="F171" i="4"/>
  <c r="F170" i="4"/>
  <c r="F169" i="4"/>
  <c r="F168" i="4"/>
  <c r="F167" i="4"/>
  <c r="F166" i="4"/>
  <c r="F165" i="4"/>
  <c r="F164" i="4"/>
  <c r="F163" i="4"/>
  <c r="F162" i="4"/>
  <c r="F161" i="4"/>
  <c r="F160" i="4"/>
  <c r="F159" i="4"/>
  <c r="F158" i="4"/>
  <c r="F157" i="4"/>
  <c r="F156" i="4"/>
  <c r="F155" i="4"/>
  <c r="F154" i="4"/>
  <c r="F153" i="4"/>
  <c r="F152" i="4"/>
  <c r="F151" i="4"/>
  <c r="F150" i="4"/>
  <c r="F149" i="4"/>
  <c r="F148" i="4"/>
  <c r="F147" i="4"/>
  <c r="F146" i="4"/>
  <c r="F145" i="4"/>
  <c r="F144" i="4"/>
  <c r="F143" i="4"/>
  <c r="F142" i="4"/>
  <c r="F199" i="4" s="1"/>
  <c r="F136" i="4"/>
  <c r="F135" i="4"/>
  <c r="F134" i="4"/>
  <c r="F133" i="4"/>
  <c r="F132" i="4"/>
  <c r="F131" i="4"/>
  <c r="F130" i="4"/>
  <c r="F129" i="4"/>
  <c r="F128" i="4"/>
  <c r="F127" i="4"/>
  <c r="F126" i="4"/>
  <c r="F125" i="4"/>
  <c r="F124" i="4"/>
  <c r="F123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F81" i="4"/>
  <c r="F138" i="4" s="1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77" i="4" s="1"/>
  <c r="F384" i="4" s="1"/>
  <c r="F386" i="4" s="1"/>
  <c r="F210" i="3"/>
  <c r="F208" i="3"/>
  <c r="F207" i="3"/>
  <c r="F206" i="3"/>
  <c r="F205" i="3"/>
  <c r="F204" i="3"/>
  <c r="F203" i="3"/>
  <c r="F202" i="3"/>
  <c r="F201" i="3"/>
  <c r="F200" i="3"/>
  <c r="F199" i="3"/>
  <c r="F198" i="3"/>
  <c r="F197" i="3"/>
  <c r="F196" i="3"/>
  <c r="F195" i="3"/>
  <c r="F190" i="3"/>
  <c r="F189" i="3"/>
  <c r="D189" i="3"/>
  <c r="F188" i="3"/>
  <c r="F187" i="3"/>
  <c r="F186" i="3"/>
  <c r="F185" i="3"/>
  <c r="F184" i="3"/>
  <c r="F183" i="3"/>
  <c r="F182" i="3"/>
  <c r="F191" i="3" s="1"/>
  <c r="F181" i="3"/>
  <c r="F176" i="3"/>
  <c r="F175" i="3"/>
  <c r="F174" i="3"/>
  <c r="F173" i="3"/>
  <c r="F172" i="3"/>
  <c r="F171" i="3"/>
  <c r="F170" i="3"/>
  <c r="F169" i="3"/>
  <c r="D168" i="3"/>
  <c r="F168" i="3" s="1"/>
  <c r="F167" i="3"/>
  <c r="F166" i="3"/>
  <c r="F165" i="3"/>
  <c r="F164" i="3"/>
  <c r="F163" i="3"/>
  <c r="F162" i="3"/>
  <c r="F161" i="3"/>
  <c r="F160" i="3"/>
  <c r="F159" i="3"/>
  <c r="F158" i="3"/>
  <c r="F157" i="3"/>
  <c r="F156" i="3"/>
  <c r="F155" i="3"/>
  <c r="F154" i="3"/>
  <c r="F177" i="3" s="1"/>
  <c r="F149" i="3"/>
  <c r="F148" i="3"/>
  <c r="F147" i="3"/>
  <c r="F146" i="3"/>
  <c r="F145" i="3"/>
  <c r="F144" i="3"/>
  <c r="F143" i="3"/>
  <c r="F142" i="3"/>
  <c r="F141" i="3"/>
  <c r="D141" i="3"/>
  <c r="F140" i="3"/>
  <c r="F139" i="3"/>
  <c r="F138" i="3"/>
  <c r="F137" i="3"/>
  <c r="F136" i="3"/>
  <c r="F135" i="3"/>
  <c r="F134" i="3"/>
  <c r="F133" i="3"/>
  <c r="F132" i="3"/>
  <c r="F131" i="3"/>
  <c r="F130" i="3"/>
  <c r="F129" i="3"/>
  <c r="F128" i="3"/>
  <c r="F127" i="3"/>
  <c r="F150" i="3" s="1"/>
  <c r="F122" i="3"/>
  <c r="F121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23" i="3" s="1"/>
  <c r="F102" i="3"/>
  <c r="F101" i="3"/>
  <c r="F96" i="3"/>
  <c r="F95" i="3"/>
  <c r="F94" i="3"/>
  <c r="F93" i="3"/>
  <c r="F92" i="3"/>
  <c r="F91" i="3"/>
  <c r="F90" i="3"/>
  <c r="F89" i="3"/>
  <c r="F88" i="3"/>
  <c r="D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97" i="3" s="1"/>
  <c r="F69" i="3"/>
  <c r="F68" i="3"/>
  <c r="F67" i="3"/>
  <c r="F66" i="3"/>
  <c r="F65" i="3"/>
  <c r="F64" i="3"/>
  <c r="F63" i="3"/>
  <c r="F62" i="3"/>
  <c r="D61" i="3"/>
  <c r="F61" i="3" s="1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2" i="3"/>
  <c r="F41" i="3"/>
  <c r="F40" i="3"/>
  <c r="F39" i="3"/>
  <c r="F38" i="3"/>
  <c r="F37" i="3"/>
  <c r="F36" i="3"/>
  <c r="F35" i="3"/>
  <c r="D34" i="3"/>
  <c r="F34" i="3" s="1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43" i="3" s="1"/>
  <c r="F393" i="2"/>
  <c r="F385" i="2"/>
  <c r="F380" i="2"/>
  <c r="F379" i="2"/>
  <c r="F378" i="2"/>
  <c r="F377" i="2"/>
  <c r="F376" i="2"/>
  <c r="F375" i="2"/>
  <c r="F374" i="2"/>
  <c r="F373" i="2"/>
  <c r="F372" i="2"/>
  <c r="F371" i="2"/>
  <c r="F370" i="2"/>
  <c r="F369" i="2"/>
  <c r="F368" i="2"/>
  <c r="F367" i="2"/>
  <c r="F366" i="2"/>
  <c r="F365" i="2"/>
  <c r="F364" i="2"/>
  <c r="F363" i="2"/>
  <c r="F362" i="2"/>
  <c r="F361" i="2"/>
  <c r="F360" i="2"/>
  <c r="F359" i="2"/>
  <c r="F358" i="2"/>
  <c r="F357" i="2"/>
  <c r="F356" i="2"/>
  <c r="F355" i="2"/>
  <c r="F354" i="2"/>
  <c r="F353" i="2"/>
  <c r="F352" i="2"/>
  <c r="F351" i="2"/>
  <c r="F350" i="2"/>
  <c r="F349" i="2"/>
  <c r="F348" i="2"/>
  <c r="F347" i="2"/>
  <c r="F346" i="2"/>
  <c r="F345" i="2"/>
  <c r="F344" i="2"/>
  <c r="F343" i="2"/>
  <c r="F342" i="2"/>
  <c r="F341" i="2"/>
  <c r="F340" i="2"/>
  <c r="F339" i="2"/>
  <c r="F338" i="2"/>
  <c r="F337" i="2"/>
  <c r="F336" i="2"/>
  <c r="F335" i="2"/>
  <c r="F334" i="2"/>
  <c r="F333" i="2"/>
  <c r="F332" i="2"/>
  <c r="F331" i="2"/>
  <c r="F330" i="2"/>
  <c r="F329" i="2"/>
  <c r="F328" i="2"/>
  <c r="F327" i="2"/>
  <c r="F326" i="2"/>
  <c r="F325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6" i="2"/>
  <c r="F305" i="2"/>
  <c r="F304" i="2"/>
  <c r="F303" i="2"/>
  <c r="F302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68" i="2"/>
  <c r="F69" i="2"/>
  <c r="F70" i="2"/>
  <c r="F71" i="2"/>
  <c r="F72" i="2"/>
  <c r="F73" i="2"/>
  <c r="F74" i="2"/>
  <c r="F75" i="2"/>
  <c r="F56" i="2"/>
  <c r="F57" i="2"/>
  <c r="F58" i="2"/>
  <c r="F59" i="2"/>
  <c r="F60" i="2"/>
  <c r="F61" i="2"/>
  <c r="F62" i="2"/>
  <c r="F63" i="2"/>
  <c r="F64" i="2"/>
  <c r="F65" i="2"/>
  <c r="F66" i="2"/>
  <c r="F67" i="2"/>
  <c r="F44" i="2"/>
  <c r="F45" i="2"/>
  <c r="F46" i="2"/>
  <c r="F47" i="2"/>
  <c r="F48" i="2"/>
  <c r="F49" i="2"/>
  <c r="F50" i="2"/>
  <c r="F51" i="2"/>
  <c r="F52" i="2"/>
  <c r="F53" i="2"/>
  <c r="F54" i="2"/>
  <c r="F55" i="2"/>
  <c r="F43" i="2"/>
  <c r="F387" i="4" l="1"/>
  <c r="F388" i="4" s="1"/>
  <c r="F390" i="4" s="1"/>
  <c r="F70" i="3"/>
  <c r="F211" i="3" s="1"/>
  <c r="F215" i="3" s="1"/>
  <c r="F382" i="2"/>
  <c r="F321" i="2"/>
  <c r="F260" i="2"/>
  <c r="F199" i="2"/>
  <c r="F138" i="2"/>
  <c r="F20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391" i="4" l="1"/>
  <c r="F393" i="4" s="1"/>
  <c r="C12" i="4" s="1"/>
  <c r="F216" i="3"/>
  <c r="F217" i="3"/>
  <c r="F219" i="3" s="1"/>
  <c r="F77" i="2"/>
  <c r="F384" i="2" s="1"/>
  <c r="F176" i="1"/>
  <c r="F175" i="1"/>
  <c r="F174" i="1"/>
  <c r="F173" i="1"/>
  <c r="F172" i="1"/>
  <c r="F171" i="1"/>
  <c r="F170" i="1"/>
  <c r="F169" i="1"/>
  <c r="D168" i="1"/>
  <c r="F168" i="1" s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49" i="1"/>
  <c r="F148" i="1"/>
  <c r="F147" i="1"/>
  <c r="F146" i="1"/>
  <c r="F145" i="1"/>
  <c r="F144" i="1"/>
  <c r="F143" i="1"/>
  <c r="F142" i="1"/>
  <c r="D141" i="1"/>
  <c r="F141" i="1" s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96" i="1"/>
  <c r="F95" i="1"/>
  <c r="F94" i="1"/>
  <c r="F93" i="1"/>
  <c r="F92" i="1"/>
  <c r="F91" i="1"/>
  <c r="F90" i="1"/>
  <c r="F89" i="1"/>
  <c r="D88" i="1"/>
  <c r="F88" i="1" s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69" i="1"/>
  <c r="F68" i="1"/>
  <c r="F67" i="1"/>
  <c r="F66" i="1"/>
  <c r="F65" i="1"/>
  <c r="F64" i="1"/>
  <c r="F63" i="1"/>
  <c r="F62" i="1"/>
  <c r="D61" i="1"/>
  <c r="F61" i="1" s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220" i="3" l="1"/>
  <c r="F221" i="3" s="1"/>
  <c r="C12" i="3" s="1"/>
  <c r="F386" i="2"/>
  <c r="F177" i="1"/>
  <c r="F150" i="1"/>
  <c r="F123" i="1"/>
  <c r="F97" i="1"/>
  <c r="F70" i="1"/>
  <c r="F36" i="1"/>
  <c r="F37" i="1"/>
  <c r="F38" i="1"/>
  <c r="F210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0" i="1"/>
  <c r="D189" i="1"/>
  <c r="F189" i="1" s="1"/>
  <c r="F188" i="1"/>
  <c r="F187" i="1"/>
  <c r="F186" i="1"/>
  <c r="F185" i="1"/>
  <c r="F184" i="1"/>
  <c r="F183" i="1"/>
  <c r="F182" i="1"/>
  <c r="F181" i="1"/>
  <c r="F35" i="1"/>
  <c r="D34" i="1"/>
  <c r="F34" i="1" s="1"/>
  <c r="F33" i="1"/>
  <c r="F32" i="1"/>
  <c r="F31" i="1"/>
  <c r="F30" i="1"/>
  <c r="F29" i="1"/>
  <c r="F28" i="1"/>
  <c r="F27" i="1"/>
  <c r="F26" i="1"/>
  <c r="F25" i="1"/>
  <c r="F24" i="1"/>
  <c r="F42" i="1"/>
  <c r="F41" i="1"/>
  <c r="F40" i="1"/>
  <c r="F39" i="1"/>
  <c r="F23" i="1"/>
  <c r="F22" i="1"/>
  <c r="F21" i="1"/>
  <c r="F20" i="1"/>
  <c r="F387" i="2" l="1"/>
  <c r="F388" i="2" s="1"/>
  <c r="F390" i="2" s="1"/>
  <c r="F191" i="1"/>
  <c r="F208" i="1"/>
  <c r="F43" i="1"/>
  <c r="F211" i="1" s="1"/>
  <c r="F215" i="1" s="1"/>
  <c r="F391" i="2" l="1"/>
  <c r="C12" i="2" s="1"/>
  <c r="F216" i="1" l="1"/>
  <c r="F217" i="1" s="1"/>
  <c r="F219" i="1" s="1"/>
  <c r="F220" i="1" l="1"/>
  <c r="F221" i="1" s="1"/>
  <c r="C12" i="1" s="1"/>
</calcChain>
</file>

<file path=xl/sharedStrings.xml><?xml version="1.0" encoding="utf-8"?>
<sst xmlns="http://schemas.openxmlformats.org/spreadsheetml/2006/main" count="1881" uniqueCount="133">
  <si>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5"/>
  </si>
  <si>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5"/>
  </si>
  <si>
    <t>商品合計</t>
    <rPh sb="0" eb="2">
      <t>ショウヒン</t>
    </rPh>
    <rPh sb="2" eb="4">
      <t>ゴウケイ</t>
    </rPh>
    <phoneticPr fontId="5"/>
  </si>
  <si>
    <t>（消費税込金額）</t>
    <rPh sb="1" eb="4">
      <t>ショウヒゼイ</t>
    </rPh>
    <rPh sb="4" eb="5">
      <t>コ</t>
    </rPh>
    <rPh sb="5" eb="7">
      <t>キンガク</t>
    </rPh>
    <phoneticPr fontId="5"/>
  </si>
  <si>
    <t>商品の内訳</t>
    <rPh sb="0" eb="2">
      <t>ショウヒン</t>
    </rPh>
    <rPh sb="3" eb="5">
      <t>ウチワケ</t>
    </rPh>
    <phoneticPr fontId="5"/>
  </si>
  <si>
    <t>救護所設置及び備品（使用日8月8日）</t>
    <rPh sb="0" eb="3">
      <t>キュウゴショ</t>
    </rPh>
    <rPh sb="3" eb="5">
      <t>セッチ</t>
    </rPh>
    <rPh sb="5" eb="6">
      <t>オヨ</t>
    </rPh>
    <rPh sb="7" eb="9">
      <t>ビヒン</t>
    </rPh>
    <rPh sb="10" eb="13">
      <t>シヨウビ</t>
    </rPh>
    <rPh sb="14" eb="15">
      <t>ガツ</t>
    </rPh>
    <rPh sb="16" eb="17">
      <t>ヒ</t>
    </rPh>
    <phoneticPr fontId="5"/>
  </si>
  <si>
    <t>商　　品　　名</t>
    <rPh sb="0" eb="1">
      <t>ショウ</t>
    </rPh>
    <rPh sb="3" eb="4">
      <t>シナ</t>
    </rPh>
    <rPh sb="6" eb="7">
      <t>メイ</t>
    </rPh>
    <phoneticPr fontId="5"/>
  </si>
  <si>
    <t>仕　　様</t>
    <rPh sb="0" eb="1">
      <t>ツコウ</t>
    </rPh>
    <rPh sb="3" eb="4">
      <t>サマ</t>
    </rPh>
    <phoneticPr fontId="5"/>
  </si>
  <si>
    <t>数量</t>
    <rPh sb="0" eb="2">
      <t>スウリョウ</t>
    </rPh>
    <phoneticPr fontId="5"/>
  </si>
  <si>
    <t>単価</t>
    <rPh sb="0" eb="2">
      <t>タンカ</t>
    </rPh>
    <phoneticPr fontId="5"/>
  </si>
  <si>
    <t>合計</t>
    <rPh sb="0" eb="2">
      <t>ゴウケイ</t>
    </rPh>
    <phoneticPr fontId="5"/>
  </si>
  <si>
    <t>１、実施本部（市民会館前）</t>
    <rPh sb="2" eb="4">
      <t>ジッシ</t>
    </rPh>
    <rPh sb="4" eb="6">
      <t>ホンブ</t>
    </rPh>
    <rPh sb="7" eb="9">
      <t>シミン</t>
    </rPh>
    <rPh sb="9" eb="11">
      <t>カイカン</t>
    </rPh>
    <rPh sb="11" eb="12">
      <t>マエ</t>
    </rPh>
    <phoneticPr fontId="5"/>
  </si>
  <si>
    <t>テント</t>
    <phoneticPr fontId="5"/>
  </si>
  <si>
    <t>2k×2k</t>
    <phoneticPr fontId="5"/>
  </si>
  <si>
    <t>テーブル</t>
    <phoneticPr fontId="5"/>
  </si>
  <si>
    <t>椅子</t>
    <rPh sb="0" eb="2">
      <t>イス</t>
    </rPh>
    <phoneticPr fontId="5"/>
  </si>
  <si>
    <t>ＡＥＤ</t>
    <phoneticPr fontId="5"/>
  </si>
  <si>
    <t>血圧計</t>
    <rPh sb="0" eb="3">
      <t>ケツアツケイ</t>
    </rPh>
    <phoneticPr fontId="5"/>
  </si>
  <si>
    <t>パルスオキシメーター</t>
    <phoneticPr fontId="5"/>
  </si>
  <si>
    <t>担架</t>
    <rPh sb="0" eb="2">
      <t>タンカ</t>
    </rPh>
    <phoneticPr fontId="5"/>
  </si>
  <si>
    <t>発電機</t>
    <rPh sb="0" eb="3">
      <t>ハツデンキ</t>
    </rPh>
    <phoneticPr fontId="5"/>
  </si>
  <si>
    <t>コンセント工事</t>
    <rPh sb="5" eb="7">
      <t>コウジ</t>
    </rPh>
    <phoneticPr fontId="5"/>
  </si>
  <si>
    <t>内部蛍光灯（配線含む）</t>
    <rPh sb="0" eb="5">
      <t>ナイブケイコウトウ</t>
    </rPh>
    <rPh sb="6" eb="9">
      <t>ハイセンフク</t>
    </rPh>
    <phoneticPr fontId="5"/>
  </si>
  <si>
    <t>看板</t>
    <rPh sb="0" eb="2">
      <t>カンバン</t>
    </rPh>
    <phoneticPr fontId="5"/>
  </si>
  <si>
    <t>折りたたみベッド</t>
    <rPh sb="0" eb="1">
      <t>オ</t>
    </rPh>
    <phoneticPr fontId="5"/>
  </si>
  <si>
    <t>スポットクーラー</t>
    <phoneticPr fontId="5"/>
  </si>
  <si>
    <t>クーラーボックス</t>
    <phoneticPr fontId="5"/>
  </si>
  <si>
    <t>車椅子</t>
    <rPh sb="0" eb="3">
      <t>クルマイス</t>
    </rPh>
    <phoneticPr fontId="5"/>
  </si>
  <si>
    <t>水（ペットボトル）</t>
    <rPh sb="0" eb="1">
      <t>ミズ</t>
    </rPh>
    <phoneticPr fontId="5"/>
  </si>
  <si>
    <t>550ml</t>
    <phoneticPr fontId="5"/>
  </si>
  <si>
    <t>経口補水液（ペットボトル）</t>
    <rPh sb="0" eb="2">
      <t>ケイコウ</t>
    </rPh>
    <rPh sb="2" eb="4">
      <t>ホスイ</t>
    </rPh>
    <rPh sb="4" eb="5">
      <t>エキ</t>
    </rPh>
    <phoneticPr fontId="5"/>
  </si>
  <si>
    <t>OS-1  50ｍｌ</t>
    <phoneticPr fontId="5"/>
  </si>
  <si>
    <t>経口補水ゼリー（OS-1　200ｇ）</t>
    <rPh sb="0" eb="2">
      <t>ケイコウ</t>
    </rPh>
    <rPh sb="2" eb="4">
      <t>ホスイ</t>
    </rPh>
    <phoneticPr fontId="5"/>
  </si>
  <si>
    <t>OS-1　200ｇ</t>
    <phoneticPr fontId="5"/>
  </si>
  <si>
    <t>アイスノン</t>
    <phoneticPr fontId="10"/>
  </si>
  <si>
    <t>大</t>
    <rPh sb="0" eb="1">
      <t>ダイ</t>
    </rPh>
    <phoneticPr fontId="5"/>
  </si>
  <si>
    <t>保冷剤（500ｇ）</t>
    <rPh sb="0" eb="2">
      <t>ホレイ</t>
    </rPh>
    <rPh sb="2" eb="3">
      <t>ザイ</t>
    </rPh>
    <phoneticPr fontId="5"/>
  </si>
  <si>
    <t>５００ｇ</t>
    <phoneticPr fontId="5"/>
  </si>
  <si>
    <t>瞬間冷却パック</t>
    <rPh sb="0" eb="4">
      <t>シュンカンレイキャク</t>
    </rPh>
    <phoneticPr fontId="5"/>
  </si>
  <si>
    <t>氷</t>
    <rPh sb="0" eb="1">
      <t>コオリ</t>
    </rPh>
    <phoneticPr fontId="5"/>
  </si>
  <si>
    <t>貫目</t>
    <rPh sb="0" eb="2">
      <t>カンメ</t>
    </rPh>
    <phoneticPr fontId="5"/>
  </si>
  <si>
    <t>ドライアイス</t>
    <phoneticPr fontId="10"/>
  </si>
  <si>
    <t>ｋｇ</t>
    <phoneticPr fontId="5"/>
  </si>
  <si>
    <t>小　　　計</t>
    <rPh sb="0" eb="1">
      <t>ショウ</t>
    </rPh>
    <rPh sb="4" eb="5">
      <t>ケイ</t>
    </rPh>
    <phoneticPr fontId="5"/>
  </si>
  <si>
    <t>２、大津港ターミナル前</t>
    <rPh sb="2" eb="5">
      <t>オオツコウ</t>
    </rPh>
    <rPh sb="10" eb="11">
      <t>マエ</t>
    </rPh>
    <phoneticPr fontId="5"/>
  </si>
  <si>
    <t>３、びわ湖ホール西（勤福センター前）</t>
    <rPh sb="4" eb="5">
      <t>コ</t>
    </rPh>
    <rPh sb="8" eb="9">
      <t>ニシ</t>
    </rPh>
    <rPh sb="10" eb="12">
      <t>キンロウシャフクシ</t>
    </rPh>
    <rPh sb="16" eb="17">
      <t>マエ</t>
    </rPh>
    <phoneticPr fontId="5"/>
  </si>
  <si>
    <t>４、におの浜スポーツセンター</t>
    <rPh sb="5" eb="6">
      <t>ハマ</t>
    </rPh>
    <phoneticPr fontId="5"/>
  </si>
  <si>
    <t>７、ボートレースびわこ</t>
    <phoneticPr fontId="5"/>
  </si>
  <si>
    <t>７、草津現地本部</t>
    <rPh sb="2" eb="4">
      <t>クサツ</t>
    </rPh>
    <rPh sb="4" eb="6">
      <t>ゲンチ</t>
    </rPh>
    <rPh sb="6" eb="8">
      <t>ホンブ</t>
    </rPh>
    <phoneticPr fontId="5"/>
  </si>
  <si>
    <t>救護用テント（2ｋ×4ｋ）ロイヤル</t>
    <rPh sb="0" eb="2">
      <t>キュウゴ</t>
    </rPh>
    <rPh sb="2" eb="3">
      <t>ヨウ</t>
    </rPh>
    <phoneticPr fontId="5"/>
  </si>
  <si>
    <t>内部蛍光灯</t>
    <rPh sb="0" eb="2">
      <t>ナイブ</t>
    </rPh>
    <rPh sb="2" eb="5">
      <t>ケイコウトウ</t>
    </rPh>
    <phoneticPr fontId="5"/>
  </si>
  <si>
    <t>予備ＡＥＤ</t>
    <rPh sb="0" eb="2">
      <t>ヨビ</t>
    </rPh>
    <phoneticPr fontId="5"/>
  </si>
  <si>
    <t>備品計</t>
    <rPh sb="0" eb="2">
      <t>ビヒン</t>
    </rPh>
    <rPh sb="2" eb="3">
      <t>ケイ</t>
    </rPh>
    <phoneticPr fontId="5"/>
  </si>
  <si>
    <t>計1</t>
    <rPh sb="0" eb="1">
      <t>ケイ</t>
    </rPh>
    <phoneticPr fontId="5"/>
  </si>
  <si>
    <t>諸経費</t>
    <rPh sb="0" eb="3">
      <t>ショケイヒ</t>
    </rPh>
    <phoneticPr fontId="5"/>
  </si>
  <si>
    <t>％</t>
    <phoneticPr fontId="5"/>
  </si>
  <si>
    <t>計2</t>
    <rPh sb="0" eb="1">
      <t>ケイ</t>
    </rPh>
    <phoneticPr fontId="5"/>
  </si>
  <si>
    <t>課税対象額</t>
    <rPh sb="0" eb="2">
      <t>カゼイ</t>
    </rPh>
    <rPh sb="2" eb="5">
      <t>タイショウガク</t>
    </rPh>
    <phoneticPr fontId="5"/>
  </si>
  <si>
    <t>消費税</t>
    <rPh sb="0" eb="3">
      <t>ショウヒゼイ</t>
    </rPh>
    <phoneticPr fontId="5"/>
  </si>
  <si>
    <t>税</t>
    <rPh sb="0" eb="1">
      <t>ゼイ</t>
    </rPh>
    <phoneticPr fontId="3"/>
  </si>
  <si>
    <t>OS-1  50０ｍｌ</t>
    <phoneticPr fontId="5"/>
  </si>
  <si>
    <t>５、大津駅前（逢坂市民センター）</t>
    <rPh sb="2" eb="4">
      <t>オオツ</t>
    </rPh>
    <rPh sb="4" eb="6">
      <t>エキマエ</t>
    </rPh>
    <rPh sb="7" eb="11">
      <t>オウサカシミン</t>
    </rPh>
    <phoneticPr fontId="5"/>
  </si>
  <si>
    <t>６、膳所駅前（平野公民館）</t>
    <rPh sb="2" eb="4">
      <t>ゼゼ</t>
    </rPh>
    <rPh sb="4" eb="5">
      <t>エキ</t>
    </rPh>
    <rPh sb="5" eb="6">
      <t>マエ</t>
    </rPh>
    <rPh sb="7" eb="12">
      <t>ヒラノコウミンカン</t>
    </rPh>
    <phoneticPr fontId="5"/>
  </si>
  <si>
    <t>１　業務用地</t>
    <rPh sb="2" eb="6">
      <t>ギョウムヨウチ</t>
    </rPh>
    <phoneticPr fontId="5"/>
  </si>
  <si>
    <t>救急救命士</t>
    <rPh sb="0" eb="5">
      <t>キュウキュウキュウメイシ</t>
    </rPh>
    <phoneticPr fontId="3"/>
  </si>
  <si>
    <t>14:00～23:00</t>
    <phoneticPr fontId="3"/>
  </si>
  <si>
    <t>３ｍワンタッチ</t>
    <phoneticPr fontId="5"/>
  </si>
  <si>
    <t>小　　　計①</t>
    <rPh sb="0" eb="1">
      <t>ショウ</t>
    </rPh>
    <rPh sb="4" eb="5">
      <t>ケイ</t>
    </rPh>
    <phoneticPr fontId="5"/>
  </si>
  <si>
    <t>小　　　計②</t>
    <rPh sb="0" eb="1">
      <t>ショウ</t>
    </rPh>
    <rPh sb="4" eb="5">
      <t>ケイ</t>
    </rPh>
    <phoneticPr fontId="5"/>
  </si>
  <si>
    <t>小　　　計③</t>
    <rPh sb="0" eb="1">
      <t>ショウ</t>
    </rPh>
    <rPh sb="4" eb="5">
      <t>ケイ</t>
    </rPh>
    <phoneticPr fontId="5"/>
  </si>
  <si>
    <t>小　　　計④</t>
    <rPh sb="0" eb="1">
      <t>ショウ</t>
    </rPh>
    <rPh sb="4" eb="5">
      <t>ケイ</t>
    </rPh>
    <phoneticPr fontId="5"/>
  </si>
  <si>
    <t>小　　　計⑤</t>
    <rPh sb="0" eb="1">
      <t>ショウ</t>
    </rPh>
    <rPh sb="4" eb="5">
      <t>ケイ</t>
    </rPh>
    <phoneticPr fontId="5"/>
  </si>
  <si>
    <t>小　　　計⑥</t>
    <rPh sb="0" eb="1">
      <t>ショウ</t>
    </rPh>
    <rPh sb="4" eb="5">
      <t>ケイ</t>
    </rPh>
    <phoneticPr fontId="5"/>
  </si>
  <si>
    <t>小　　　計⑦</t>
    <rPh sb="0" eb="1">
      <t>ショウ</t>
    </rPh>
    <rPh sb="4" eb="5">
      <t>ケイ</t>
    </rPh>
    <phoneticPr fontId="5"/>
  </si>
  <si>
    <t>備品計①～⑦</t>
    <rPh sb="0" eb="2">
      <t>ビヒン</t>
    </rPh>
    <rPh sb="2" eb="3">
      <t>ケイ</t>
    </rPh>
    <phoneticPr fontId="5"/>
  </si>
  <si>
    <t>輸送・配送（前日）・回収（当日）</t>
    <rPh sb="0" eb="2">
      <t>ユソウ</t>
    </rPh>
    <rPh sb="3" eb="5">
      <t>ハイソウ</t>
    </rPh>
    <rPh sb="6" eb="8">
      <t>ゼンジツ</t>
    </rPh>
    <rPh sb="10" eb="12">
      <t>カイシュウ</t>
    </rPh>
    <rPh sb="13" eb="15">
      <t>トウジツ</t>
    </rPh>
    <phoneticPr fontId="5"/>
  </si>
  <si>
    <t>一式</t>
    <rPh sb="0" eb="2">
      <t>イッシキ</t>
    </rPh>
    <phoneticPr fontId="3"/>
  </si>
  <si>
    <t>当日チャーター</t>
    <rPh sb="0" eb="2">
      <t>トウジツ</t>
    </rPh>
    <phoneticPr fontId="3"/>
  </si>
  <si>
    <t>ナースバッグ</t>
    <phoneticPr fontId="3"/>
  </si>
  <si>
    <t>毛布</t>
    <rPh sb="0" eb="2">
      <t>モウフ</t>
    </rPh>
    <phoneticPr fontId="3"/>
  </si>
  <si>
    <t>タオルケット</t>
    <phoneticPr fontId="3"/>
  </si>
  <si>
    <t>大判バスタオル</t>
    <rPh sb="0" eb="2">
      <t>オオバン</t>
    </rPh>
    <phoneticPr fontId="3"/>
  </si>
  <si>
    <t>バスタオル</t>
    <phoneticPr fontId="3"/>
  </si>
  <si>
    <t>フェイスタオル</t>
    <phoneticPr fontId="3"/>
  </si>
  <si>
    <t>ティッシュ</t>
    <phoneticPr fontId="3"/>
  </si>
  <si>
    <t>ペーパータオル</t>
    <phoneticPr fontId="3"/>
  </si>
  <si>
    <t>除菌ペーパー</t>
    <rPh sb="0" eb="2">
      <t>ジョキン</t>
    </rPh>
    <phoneticPr fontId="3"/>
  </si>
  <si>
    <t>介護用ビニール手袋</t>
    <rPh sb="0" eb="3">
      <t>カイゴヨウ</t>
    </rPh>
    <rPh sb="7" eb="9">
      <t>テブクロ</t>
    </rPh>
    <phoneticPr fontId="3"/>
  </si>
  <si>
    <t>紙コップ</t>
    <rPh sb="0" eb="1">
      <t>カミ</t>
    </rPh>
    <phoneticPr fontId="3"/>
  </si>
  <si>
    <t>軍手</t>
    <rPh sb="0" eb="2">
      <t>グンテ</t>
    </rPh>
    <phoneticPr fontId="3"/>
  </si>
  <si>
    <t>ラップ</t>
    <phoneticPr fontId="3"/>
  </si>
  <si>
    <t>吐瀉用ビニール袋</t>
    <rPh sb="0" eb="2">
      <t>トシャ</t>
    </rPh>
    <rPh sb="2" eb="3">
      <t>ヨウ</t>
    </rPh>
    <rPh sb="7" eb="8">
      <t>ブクロ</t>
    </rPh>
    <phoneticPr fontId="3"/>
  </si>
  <si>
    <t>ストロー</t>
    <phoneticPr fontId="3"/>
  </si>
  <si>
    <t>三角巾</t>
    <rPh sb="0" eb="3">
      <t>サンカクキン</t>
    </rPh>
    <phoneticPr fontId="3"/>
  </si>
  <si>
    <t>マスク</t>
    <phoneticPr fontId="3"/>
  </si>
  <si>
    <t>滅菌ガーゼ（M）</t>
    <rPh sb="0" eb="2">
      <t>メッキン</t>
    </rPh>
    <phoneticPr fontId="3"/>
  </si>
  <si>
    <t>滅菌ガーゼ（L）</t>
    <rPh sb="0" eb="2">
      <t>メッキン</t>
    </rPh>
    <phoneticPr fontId="3"/>
  </si>
  <si>
    <t>ポアテープ</t>
    <phoneticPr fontId="3"/>
  </si>
  <si>
    <t>消毒液</t>
    <rPh sb="0" eb="3">
      <t>ショウドクエキ</t>
    </rPh>
    <phoneticPr fontId="3"/>
  </si>
  <si>
    <t>ショットメン（消毒用アルコール綿）</t>
    <rPh sb="7" eb="10">
      <t>ショウドクヨウ</t>
    </rPh>
    <rPh sb="15" eb="16">
      <t>メン</t>
    </rPh>
    <phoneticPr fontId="3"/>
  </si>
  <si>
    <t>包帯</t>
    <rPh sb="0" eb="2">
      <t>ホウタイ</t>
    </rPh>
    <phoneticPr fontId="3"/>
  </si>
  <si>
    <t>バンドエイド</t>
    <phoneticPr fontId="3"/>
  </si>
  <si>
    <t>人工呼吸用マスク</t>
    <rPh sb="0" eb="5">
      <t>ジンコウコキュウヨウ</t>
    </rPh>
    <phoneticPr fontId="3"/>
  </si>
  <si>
    <t>体温計</t>
    <rPh sb="0" eb="3">
      <t>タイオンケイ</t>
    </rPh>
    <phoneticPr fontId="3"/>
  </si>
  <si>
    <t>ピンセット</t>
    <phoneticPr fontId="3"/>
  </si>
  <si>
    <t>はさみ</t>
    <phoneticPr fontId="3"/>
  </si>
  <si>
    <t>綿棒</t>
    <rPh sb="0" eb="2">
      <t>メンボウ</t>
    </rPh>
    <phoneticPr fontId="3"/>
  </si>
  <si>
    <t>冷却シート</t>
    <rPh sb="0" eb="2">
      <t>レイキャク</t>
    </rPh>
    <phoneticPr fontId="3"/>
  </si>
  <si>
    <t>虫刺され用品（ムヒ）</t>
    <rPh sb="0" eb="2">
      <t>ムシサ</t>
    </rPh>
    <rPh sb="4" eb="6">
      <t>ヨウヒン</t>
    </rPh>
    <phoneticPr fontId="3"/>
  </si>
  <si>
    <t>アルミブランケット</t>
    <phoneticPr fontId="3"/>
  </si>
  <si>
    <t>ガーゼ</t>
    <phoneticPr fontId="3"/>
  </si>
  <si>
    <t>2枚入り</t>
    <rPh sb="1" eb="3">
      <t>マイイ</t>
    </rPh>
    <phoneticPr fontId="3"/>
  </si>
  <si>
    <t>本</t>
    <rPh sb="0" eb="1">
      <t>ホン</t>
    </rPh>
    <phoneticPr fontId="3"/>
  </si>
  <si>
    <t>枚</t>
    <rPh sb="0" eb="1">
      <t>マイ</t>
    </rPh>
    <phoneticPr fontId="3"/>
  </si>
  <si>
    <t>本</t>
    <phoneticPr fontId="3"/>
  </si>
  <si>
    <t>双</t>
    <rPh sb="0" eb="1">
      <t>ソウ</t>
    </rPh>
    <phoneticPr fontId="3"/>
  </si>
  <si>
    <t>個</t>
    <rPh sb="0" eb="1">
      <t>コ</t>
    </rPh>
    <phoneticPr fontId="3"/>
  </si>
  <si>
    <t>袋</t>
    <rPh sb="0" eb="1">
      <t>フクロ</t>
    </rPh>
    <phoneticPr fontId="3"/>
  </si>
  <si>
    <t>２　一般B</t>
    <rPh sb="2" eb="4">
      <t>イッパン</t>
    </rPh>
    <phoneticPr fontId="5"/>
  </si>
  <si>
    <t>３　びわ湖ホール</t>
    <rPh sb="4" eb="5">
      <t>コ</t>
    </rPh>
    <phoneticPr fontId="5"/>
  </si>
  <si>
    <t>14:00～22:00</t>
    <phoneticPr fontId="3"/>
  </si>
  <si>
    <t>４　楽天エリア</t>
    <rPh sb="2" eb="4">
      <t>ラクテン</t>
    </rPh>
    <phoneticPr fontId="5"/>
  </si>
  <si>
    <t>５　有料観覧席内琵琶湖ホテル前</t>
    <rPh sb="2" eb="4">
      <t>ユウリョウ</t>
    </rPh>
    <rPh sb="4" eb="8">
      <t>カンランセキナイ</t>
    </rPh>
    <rPh sb="8" eb="11">
      <t>ビワコ</t>
    </rPh>
    <rPh sb="14" eb="15">
      <t>マエ</t>
    </rPh>
    <phoneticPr fontId="5"/>
  </si>
  <si>
    <t>17:00～22:00</t>
    <phoneticPr fontId="3"/>
  </si>
  <si>
    <t>６　有料観覧席内マリーナ・ターミナル</t>
    <rPh sb="2" eb="4">
      <t>ユウリョウ</t>
    </rPh>
    <rPh sb="4" eb="8">
      <t>カンランセキナイ</t>
    </rPh>
    <phoneticPr fontId="5"/>
  </si>
  <si>
    <t>救急救命士14:00～逢坂支所</t>
    <rPh sb="0" eb="5">
      <t>キュウキュウキュウメイシ</t>
    </rPh>
    <rPh sb="11" eb="15">
      <t>オウサカシショ</t>
    </rPh>
    <phoneticPr fontId="3"/>
  </si>
  <si>
    <t>冷凍車（氷・ドライアイス用）</t>
    <rPh sb="0" eb="3">
      <t>レイトウシャ</t>
    </rPh>
    <rPh sb="4" eb="5">
      <t>コオリ</t>
    </rPh>
    <rPh sb="12" eb="13">
      <t>ヨウ</t>
    </rPh>
    <phoneticPr fontId="3"/>
  </si>
  <si>
    <t>設営・撤去テント等（輸送費含む）</t>
    <rPh sb="0" eb="2">
      <t>セツエイ</t>
    </rPh>
    <rPh sb="3" eb="5">
      <t>テッキョ</t>
    </rPh>
    <rPh sb="8" eb="9">
      <t>ナド</t>
    </rPh>
    <rPh sb="10" eb="13">
      <t>ユソウヒ</t>
    </rPh>
    <rPh sb="13" eb="14">
      <t>フク</t>
    </rPh>
    <phoneticPr fontId="3"/>
  </si>
  <si>
    <t>当日配送</t>
    <rPh sb="0" eb="4">
      <t>トウジツハイソウ</t>
    </rPh>
    <phoneticPr fontId="3"/>
  </si>
  <si>
    <t>救命士交通費</t>
    <rPh sb="0" eb="3">
      <t>キュウメイシ</t>
    </rPh>
    <rPh sb="3" eb="6">
      <t>コウツウヒ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</si>
  <si>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</si>
  <si>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5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</si>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</sst>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u/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b/>
      <sz val="11"/>
      <name val="BIZ UDPゴシック"/>
      <family val="3"/>
      <charset val="128"/>
    </font>
    <font>
      <b/>
      <u/>
      <sz val="12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u/>
      <sz val="18"/>
      <name val="BIZ UDPゴシック"/>
      <family val="3"/>
      <charset val="128"/>
    </font>
    <font>
      <sz val="2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12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6" fontId="6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6" fontId="2" fillId="0" borderId="8" xfId="2" applyFont="1" applyBorder="1" applyAlignment="1">
      <alignment horizontal="right" vertical="center"/>
    </xf>
    <xf numFmtId="6" fontId="2" fillId="0" borderId="8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3" xfId="0" applyFont="1" applyBorder="1">
      <alignment vertical="center"/>
    </xf>
    <xf numFmtId="6" fontId="2" fillId="0" borderId="7" xfId="2" applyFont="1" applyBorder="1" applyAlignment="1">
      <alignment horizontal="right" vertical="center"/>
    </xf>
    <xf numFmtId="6" fontId="2" fillId="0" borderId="7" xfId="0" applyNumberFormat="1" applyFont="1" applyBorder="1" applyAlignment="1">
      <alignment horizontal="right" vertical="center"/>
    </xf>
    <xf numFmtId="0" fontId="2" fillId="0" borderId="14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6" fontId="2" fillId="0" borderId="14" xfId="2" applyFont="1" applyBorder="1" applyAlignment="1">
      <alignment horizontal="right" vertical="center"/>
    </xf>
    <xf numFmtId="0" fontId="2" fillId="0" borderId="8" xfId="3" applyFont="1" applyBorder="1">
      <alignment vertical="center"/>
    </xf>
    <xf numFmtId="0" fontId="2" fillId="0" borderId="8" xfId="3" applyFont="1" applyBorder="1" applyAlignment="1">
      <alignment horizontal="center" vertical="center"/>
    </xf>
    <xf numFmtId="0" fontId="2" fillId="0" borderId="8" xfId="3" applyFont="1" applyBorder="1" applyAlignment="1">
      <alignment horizontal="right" vertical="center"/>
    </xf>
    <xf numFmtId="6" fontId="2" fillId="0" borderId="15" xfId="0" applyNumberFormat="1" applyFont="1" applyBorder="1" applyAlignment="1">
      <alignment horizontal="right" vertical="center"/>
    </xf>
    <xf numFmtId="0" fontId="2" fillId="0" borderId="8" xfId="3" applyFont="1" applyBorder="1" applyAlignment="1">
      <alignment horizontal="left" vertical="center"/>
    </xf>
    <xf numFmtId="0" fontId="2" fillId="0" borderId="16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6" fontId="2" fillId="0" borderId="18" xfId="2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6" fontId="2" fillId="0" borderId="19" xfId="2" applyFont="1" applyBorder="1" applyAlignment="1">
      <alignment horizontal="right" vertical="center"/>
    </xf>
    <xf numFmtId="6" fontId="2" fillId="0" borderId="19" xfId="0" applyNumberFormat="1" applyFont="1" applyBorder="1" applyAlignment="1">
      <alignment horizontal="right" vertical="center"/>
    </xf>
    <xf numFmtId="38" fontId="2" fillId="0" borderId="18" xfId="1" applyFont="1" applyBorder="1">
      <alignment vertical="center"/>
    </xf>
    <xf numFmtId="6" fontId="2" fillId="0" borderId="17" xfId="2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0" xfId="0" applyFont="1" applyBorder="1">
      <alignment vertical="center"/>
    </xf>
    <xf numFmtId="0" fontId="2" fillId="0" borderId="21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6" fontId="2" fillId="0" borderId="21" xfId="2" applyFont="1" applyBorder="1" applyAlignment="1">
      <alignment horizontal="center" vertical="center"/>
    </xf>
    <xf numFmtId="6" fontId="2" fillId="0" borderId="21" xfId="0" applyNumberFormat="1" applyFont="1" applyBorder="1" applyAlignment="1">
      <alignment horizontal="right" vertical="center"/>
    </xf>
    <xf numFmtId="0" fontId="2" fillId="0" borderId="22" xfId="0" applyFont="1" applyBorder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6" fontId="2" fillId="0" borderId="23" xfId="0" applyNumberFormat="1" applyFont="1" applyBorder="1" applyAlignment="1">
      <alignment horizontal="right" vertical="center"/>
    </xf>
    <xf numFmtId="0" fontId="2" fillId="0" borderId="24" xfId="0" applyFont="1" applyBorder="1">
      <alignment vertical="center"/>
    </xf>
    <xf numFmtId="6" fontId="2" fillId="0" borderId="17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left" vertical="center"/>
    </xf>
    <xf numFmtId="0" fontId="2" fillId="0" borderId="7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25" xfId="0" applyFont="1" applyBorder="1">
      <alignment vertical="center"/>
    </xf>
    <xf numFmtId="0" fontId="2" fillId="0" borderId="26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6" fontId="2" fillId="0" borderId="26" xfId="0" applyNumberFormat="1" applyFont="1" applyBorder="1" applyAlignment="1">
      <alignment horizontal="right" vertical="center"/>
    </xf>
    <xf numFmtId="0" fontId="11" fillId="0" borderId="28" xfId="0" applyFont="1" applyBorder="1" applyAlignment="1">
      <alignment horizontal="center" vertical="center"/>
    </xf>
    <xf numFmtId="9" fontId="11" fillId="0" borderId="30" xfId="0" applyNumberFormat="1" applyFont="1" applyBorder="1" applyAlignment="1">
      <alignment horizontal="center" vertical="center"/>
    </xf>
    <xf numFmtId="9" fontId="11" fillId="0" borderId="31" xfId="0" applyNumberFormat="1" applyFont="1" applyBorder="1" applyAlignment="1">
      <alignment horizontal="center" vertical="center"/>
    </xf>
    <xf numFmtId="9" fontId="11" fillId="0" borderId="32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6" fontId="2" fillId="0" borderId="33" xfId="2" applyFont="1" applyBorder="1" applyAlignment="1">
      <alignment horizontal="center" vertical="center"/>
    </xf>
    <xf numFmtId="6" fontId="2" fillId="0" borderId="34" xfId="0" applyNumberFormat="1" applyFont="1" applyBorder="1" applyAlignment="1">
      <alignment horizontal="center" vertical="center"/>
    </xf>
    <xf numFmtId="6" fontId="2" fillId="0" borderId="35" xfId="0" applyNumberFormat="1" applyFont="1" applyBorder="1" applyAlignment="1">
      <alignment horizontal="right" vertical="center"/>
    </xf>
    <xf numFmtId="6" fontId="2" fillId="0" borderId="36" xfId="0" applyNumberFormat="1" applyFont="1" applyBorder="1" applyAlignment="1">
      <alignment horizontal="right" vertical="center"/>
    </xf>
    <xf numFmtId="6" fontId="2" fillId="0" borderId="37" xfId="0" applyNumberFormat="1" applyFont="1" applyBorder="1" applyAlignment="1">
      <alignment horizontal="right" vertical="center"/>
    </xf>
    <xf numFmtId="9" fontId="11" fillId="0" borderId="0" xfId="0" applyNumberFormat="1" applyFont="1" applyAlignment="1">
      <alignment horizontal="center" vertical="center"/>
    </xf>
    <xf numFmtId="9" fontId="11" fillId="0" borderId="38" xfId="0" applyNumberFormat="1" applyFont="1" applyBorder="1" applyAlignment="1">
      <alignment horizontal="center" vertical="center"/>
    </xf>
    <xf numFmtId="0" fontId="2" fillId="0" borderId="39" xfId="0" applyFont="1" applyBorder="1">
      <alignment vertical="center"/>
    </xf>
    <xf numFmtId="0" fontId="2" fillId="0" borderId="29" xfId="0" applyFont="1" applyBorder="1">
      <alignment vertical="center"/>
    </xf>
    <xf numFmtId="6" fontId="2" fillId="0" borderId="13" xfId="2" applyFont="1" applyBorder="1" applyAlignment="1">
      <alignment horizontal="right" vertical="center"/>
    </xf>
    <xf numFmtId="6" fontId="2" fillId="0" borderId="41" xfId="0" applyNumberFormat="1" applyFont="1" applyBorder="1" applyAlignment="1">
      <alignment horizontal="right" vertical="center"/>
    </xf>
    <xf numFmtId="0" fontId="2" fillId="0" borderId="42" xfId="0" applyFont="1" applyBorder="1">
      <alignment vertical="center"/>
    </xf>
    <xf numFmtId="0" fontId="2" fillId="0" borderId="42" xfId="0" applyFont="1" applyBorder="1" applyAlignment="1">
      <alignment horizontal="center" vertical="center"/>
    </xf>
    <xf numFmtId="6" fontId="2" fillId="0" borderId="42" xfId="2" applyFont="1" applyBorder="1" applyAlignment="1">
      <alignment horizontal="right" vertical="center"/>
    </xf>
    <xf numFmtId="6" fontId="2" fillId="0" borderId="42" xfId="0" applyNumberFormat="1" applyFont="1" applyBorder="1" applyAlignment="1">
      <alignment horizontal="right" vertical="center"/>
    </xf>
    <xf numFmtId="9" fontId="11" fillId="0" borderId="42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6" fontId="2" fillId="0" borderId="23" xfId="2" applyFont="1" applyBorder="1" applyAlignment="1">
      <alignment horizontal="right" vertical="center"/>
    </xf>
    <xf numFmtId="6" fontId="2" fillId="0" borderId="34" xfId="0" applyNumberFormat="1" applyFont="1" applyBorder="1" applyAlignment="1">
      <alignment horizontal="right" vertical="center"/>
    </xf>
    <xf numFmtId="0" fontId="2" fillId="0" borderId="43" xfId="0" applyFont="1" applyBorder="1">
      <alignment vertical="center"/>
    </xf>
    <xf numFmtId="9" fontId="11" fillId="0" borderId="44" xfId="0" applyNumberFormat="1" applyFont="1" applyBorder="1" applyAlignment="1">
      <alignment horizontal="center" vertical="center"/>
    </xf>
    <xf numFmtId="6" fontId="2" fillId="0" borderId="33" xfId="0" applyNumberFormat="1" applyFont="1" applyBorder="1" applyAlignment="1">
      <alignment horizontal="right" vertical="center"/>
    </xf>
    <xf numFmtId="0" fontId="2" fillId="0" borderId="40" xfId="0" applyFont="1" applyBorder="1">
      <alignment vertical="center"/>
    </xf>
    <xf numFmtId="9" fontId="11" fillId="0" borderId="45" xfId="0" applyNumberFormat="1" applyFont="1" applyBorder="1" applyAlignment="1">
      <alignment horizontal="center" vertical="center"/>
    </xf>
    <xf numFmtId="38" fontId="2" fillId="0" borderId="42" xfId="1" applyFont="1" applyBorder="1">
      <alignment vertical="center"/>
    </xf>
    <xf numFmtId="0" fontId="6" fillId="0" borderId="10" xfId="0" applyFont="1" applyBorder="1">
      <alignment vertical="center"/>
    </xf>
    <xf numFmtId="0" fontId="2" fillId="0" borderId="41" xfId="0" applyFont="1" applyBorder="1" applyAlignment="1">
      <alignment horizontal="center" vertical="center"/>
    </xf>
    <xf numFmtId="6" fontId="2" fillId="0" borderId="41" xfId="2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6" fontId="2" fillId="0" borderId="14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left" vertical="center"/>
    </xf>
    <xf numFmtId="0" fontId="2" fillId="0" borderId="46" xfId="0" applyFont="1" applyBorder="1">
      <alignment vertical="center"/>
    </xf>
    <xf numFmtId="38" fontId="2" fillId="0" borderId="47" xfId="1" applyFont="1" applyBorder="1">
      <alignment vertical="center"/>
    </xf>
    <xf numFmtId="0" fontId="2" fillId="0" borderId="48" xfId="0" applyFont="1" applyBorder="1">
      <alignment vertical="center"/>
    </xf>
    <xf numFmtId="0" fontId="2" fillId="0" borderId="49" xfId="0" applyFont="1" applyBorder="1">
      <alignment vertical="center"/>
    </xf>
    <xf numFmtId="0" fontId="2" fillId="0" borderId="27" xfId="0" applyFont="1" applyBorder="1" applyAlignment="1">
      <alignment horizontal="center" vertical="center"/>
    </xf>
    <xf numFmtId="9" fontId="12" fillId="0" borderId="43" xfId="0" applyNumberFormat="1" applyFont="1" applyBorder="1">
      <alignment vertical="center"/>
    </xf>
    <xf numFmtId="6" fontId="2" fillId="0" borderId="37" xfId="2" applyFont="1" applyBorder="1" applyAlignment="1">
      <alignment horizontal="right" vertical="center"/>
    </xf>
    <xf numFmtId="6" fontId="2" fillId="0" borderId="15" xfId="2" applyFont="1" applyBorder="1" applyAlignment="1">
      <alignment horizontal="right" vertical="center"/>
    </xf>
    <xf numFmtId="6" fontId="2" fillId="0" borderId="50" xfId="0" applyNumberFormat="1" applyFont="1" applyBorder="1" applyAlignment="1">
      <alignment horizontal="right" vertical="center"/>
    </xf>
    <xf numFmtId="0" fontId="14" fillId="0" borderId="0" xfId="0" applyFont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58" fontId="6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left" vertical="center" indent="3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</cellXfs>
  <cellStyles count="4">
    <cellStyle name="桁区切り" xfId="1" builtinId="6"/>
    <cellStyle name="通貨" xfId="2" builtinId="7"/>
    <cellStyle name="標準" xfId="0" builtinId="0"/>
    <cellStyle name="標準 2" xfId="3" xr:uid="{8DDF10BA-FB58-4899-AE1F-25E3A51CC2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127000</xdr:colOff>
      <xdr:row>10</xdr:row>
      <xdr:rowOff>174625</xdr:rowOff>
    </xdr:from>
    <xdr:to>
      <xdr:col>5</xdr:col>
      <xdr:colOff>428625</xdr:colOff>
      <xdr:row>13</xdr:row>
      <xdr:rowOff>12533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56E17003-4D89-47A0-9808-DD8BF09EC203}"/>
            </a:ext>
          </a:extLst>
        </xdr:cNvPr>
        <xdr:cNvGrpSpPr>
          <a:grpSpLocks/>
        </xdr:cNvGrpSpPr>
      </xdr:nvGrpSpPr>
      <xdr:grpSpPr bwMode="auto">
        <a:xfrm>
          <a:off x="3799138" y="3683836"/>
          <a:ext cx="1968500" cy="890671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C66A37F-5555-7ADC-7FC3-262C5E3B51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F4D0049F-E254-33EB-D87E-829D5CD503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5D1CC43-1B83-097B-7E85-61DEBDF352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DFE46B04-3350-23AF-B0B4-5BA4C19DF5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9261F8F7-702D-FA7C-963C-E980AB3BCC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2581A68-7C74-8777-97D3-E60DADFB3F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6</xdr:row>
      <xdr:rowOff>0</xdr:rowOff>
    </xdr:from>
    <xdr:to>
      <xdr:col>2</xdr:col>
      <xdr:colOff>922020</xdr:colOff>
      <xdr:row>8</xdr:row>
      <xdr:rowOff>114300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75C0833-D3C6-42A0-9685-A9CDA2D84B09}"/>
            </a:ext>
          </a:extLst>
        </xdr:cNvPr>
        <xdr:cNvSpPr txBox="1">
          <a:spLocks noChangeArrowheads="1"/>
        </xdr:cNvSpPr>
      </xdr:nvSpPr>
      <xdr:spPr bwMode="auto">
        <a:xfrm>
          <a:off x="571500" y="1082040"/>
          <a:ext cx="346710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426118</xdr:colOff>
      <xdr:row>5</xdr:row>
      <xdr:rowOff>300789</xdr:rowOff>
    </xdr:from>
    <xdr:to>
      <xdr:col>7</xdr:col>
      <xdr:colOff>18958</xdr:colOff>
      <xdr:row>10</xdr:row>
      <xdr:rowOff>187950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A63B5A98-AD89-40A7-A69E-103EF8B5CFCE}"/>
            </a:ext>
          </a:extLst>
        </xdr:cNvPr>
        <xdr:cNvGrpSpPr/>
      </xdr:nvGrpSpPr>
      <xdr:grpSpPr>
        <a:xfrm>
          <a:off x="2970296" y="2055394"/>
          <a:ext cx="3816425" cy="1641767"/>
          <a:chOff x="3176128" y="1388207"/>
          <a:chExt cx="3829050" cy="600716"/>
        </a:xfrm>
      </xdr:grpSpPr>
      <xdr:sp macro="" textlink="">
        <xdr:nvSpPr>
          <xdr:cNvPr id="16" name="Text Box 2">
            <a:extLst>
              <a:ext uri="{FF2B5EF4-FFF2-40B4-BE49-F238E27FC236}">
                <a16:creationId xmlns:a16="http://schemas.microsoft.com/office/drawing/2014/main" id="{EC8B9CBC-9526-D23D-9847-4C75CD9A3308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7" name="Text Box 3">
            <a:extLst>
              <a:ext uri="{FF2B5EF4-FFF2-40B4-BE49-F238E27FC236}">
                <a16:creationId xmlns:a16="http://schemas.microsoft.com/office/drawing/2014/main" id="{50DDD28D-F4F8-7B1D-DC22-EA5D9FA57C95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8" name="Text Box 4">
            <a:extLst>
              <a:ext uri="{FF2B5EF4-FFF2-40B4-BE49-F238E27FC236}">
                <a16:creationId xmlns:a16="http://schemas.microsoft.com/office/drawing/2014/main" id="{0F0B8DC9-9ECC-EE78-8A61-CC9D81B8C91E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9" name="Text Box 5">
            <a:extLst>
              <a:ext uri="{FF2B5EF4-FFF2-40B4-BE49-F238E27FC236}">
                <a16:creationId xmlns:a16="http://schemas.microsoft.com/office/drawing/2014/main" id="{00F7617E-894D-7F4D-F349-A01DBC9B4E6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127000</xdr:colOff>
      <xdr:row>10</xdr:row>
      <xdr:rowOff>174625</xdr:rowOff>
    </xdr:from>
    <xdr:to>
      <xdr:col>5</xdr:col>
      <xdr:colOff>428625</xdr:colOff>
      <xdr:row>12</xdr:row>
      <xdr:rowOff>285750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A2368A7E-C72D-4F0F-AAB7-FDF0180CAFB3}"/>
            </a:ext>
          </a:extLst>
        </xdr:cNvPr>
        <xdr:cNvGrpSpPr>
          <a:grpSpLocks/>
        </xdr:cNvGrpSpPr>
      </xdr:nvGrpSpPr>
      <xdr:grpSpPr bwMode="auto">
        <a:xfrm>
          <a:off x="3794125" y="3698875"/>
          <a:ext cx="1968500" cy="815975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7F685B6E-CAB8-EB8F-1F49-75CABBF933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FFD24C0D-C188-A440-4EED-A597DD34038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BB6F4C7C-E6D2-36B5-40AF-F12FAA569AB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276AFC68-0E2E-4E3F-D365-4FAD3E88396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1586B2CD-EEA9-8C4F-1018-8840A9132F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FBBC6656-D78A-7C40-B967-C31A49C032A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6</xdr:row>
      <xdr:rowOff>0</xdr:rowOff>
    </xdr:from>
    <xdr:to>
      <xdr:col>2</xdr:col>
      <xdr:colOff>922020</xdr:colOff>
      <xdr:row>8</xdr:row>
      <xdr:rowOff>114300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7B33AF32-FEF7-4EE4-82FA-484519D6122A}"/>
            </a:ext>
          </a:extLst>
        </xdr:cNvPr>
        <xdr:cNvSpPr txBox="1">
          <a:spLocks noChangeArrowheads="1"/>
        </xdr:cNvSpPr>
      </xdr:nvSpPr>
      <xdr:spPr bwMode="auto">
        <a:xfrm>
          <a:off x="0" y="1082040"/>
          <a:ext cx="346710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409574</xdr:colOff>
      <xdr:row>5</xdr:row>
      <xdr:rowOff>257175</xdr:rowOff>
    </xdr:from>
    <xdr:to>
      <xdr:col>7</xdr:col>
      <xdr:colOff>6424</xdr:colOff>
      <xdr:row>10</xdr:row>
      <xdr:rowOff>136817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E1C81837-EAB2-44B3-B692-34DE3C3B2B9C}"/>
            </a:ext>
          </a:extLst>
        </xdr:cNvPr>
        <xdr:cNvGrpSpPr/>
      </xdr:nvGrpSpPr>
      <xdr:grpSpPr>
        <a:xfrm>
          <a:off x="2952749" y="2019300"/>
          <a:ext cx="3816425" cy="1641767"/>
          <a:chOff x="3176128" y="1388207"/>
          <a:chExt cx="3829050" cy="600716"/>
        </a:xfrm>
      </xdr:grpSpPr>
      <xdr:sp macro="" textlink="">
        <xdr:nvSpPr>
          <xdr:cNvPr id="16" name="Text Box 2">
            <a:extLst>
              <a:ext uri="{FF2B5EF4-FFF2-40B4-BE49-F238E27FC236}">
                <a16:creationId xmlns:a16="http://schemas.microsoft.com/office/drawing/2014/main" id="{5652A6E5-7EC0-F799-83BE-258810CCE34D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7" name="Text Box 3">
            <a:extLst>
              <a:ext uri="{FF2B5EF4-FFF2-40B4-BE49-F238E27FC236}">
                <a16:creationId xmlns:a16="http://schemas.microsoft.com/office/drawing/2014/main" id="{F8B37D2B-2265-E535-9B58-AE3640050F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8" name="Text Box 4">
            <a:extLst>
              <a:ext uri="{FF2B5EF4-FFF2-40B4-BE49-F238E27FC236}">
                <a16:creationId xmlns:a16="http://schemas.microsoft.com/office/drawing/2014/main" id="{43C73AEA-D170-3343-575C-A7F92DA7E7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9" name="Text Box 5">
            <a:extLst>
              <a:ext uri="{FF2B5EF4-FFF2-40B4-BE49-F238E27FC236}">
                <a16:creationId xmlns:a16="http://schemas.microsoft.com/office/drawing/2014/main" id="{BFDF0A95-7A12-342B-B9B0-B8F434D02A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239796</xdr:colOff>
      <xdr:row>12</xdr:row>
      <xdr:rowOff>36765</xdr:rowOff>
    </xdr:from>
    <xdr:to>
      <xdr:col>5</xdr:col>
      <xdr:colOff>1092869</xdr:colOff>
      <xdr:row>14</xdr:row>
      <xdr:rowOff>100265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29AB0872-EB55-49E9-B8BA-3CBBDCC316E3}"/>
            </a:ext>
          </a:extLst>
        </xdr:cNvPr>
        <xdr:cNvGrpSpPr>
          <a:grpSpLocks/>
        </xdr:cNvGrpSpPr>
      </xdr:nvGrpSpPr>
      <xdr:grpSpPr bwMode="auto">
        <a:xfrm>
          <a:off x="4463382" y="2743870"/>
          <a:ext cx="1968500" cy="514684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CF325B8F-D362-C63A-D5D0-A7502B46F13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0EA39E76-3BA6-6A14-0C8A-F82CFBF5E2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793B20D1-F551-4F73-A0FB-59D816D89BA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3282BDE7-788F-BC3A-DE7D-6129DBB9471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6F5A5D24-8E38-6652-E065-E7569838EE6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88D1781A-C47A-4243-EAA2-2ED282D9CB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6</xdr:row>
      <xdr:rowOff>0</xdr:rowOff>
    </xdr:from>
    <xdr:to>
      <xdr:col>2</xdr:col>
      <xdr:colOff>922020</xdr:colOff>
      <xdr:row>8</xdr:row>
      <xdr:rowOff>114300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8E01745-EDCA-4F56-B403-790C72835D4E}"/>
            </a:ext>
          </a:extLst>
        </xdr:cNvPr>
        <xdr:cNvSpPr txBox="1">
          <a:spLocks noChangeArrowheads="1"/>
        </xdr:cNvSpPr>
      </xdr:nvSpPr>
      <xdr:spPr bwMode="auto">
        <a:xfrm>
          <a:off x="0" y="2114550"/>
          <a:ext cx="346519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下記の通り御請求をさせていただきますので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1102894</xdr:colOff>
      <xdr:row>6</xdr:row>
      <xdr:rowOff>99260</xdr:rowOff>
    </xdr:from>
    <xdr:to>
      <xdr:col>8</xdr:col>
      <xdr:colOff>81622</xdr:colOff>
      <xdr:row>12</xdr:row>
      <xdr:rowOff>75197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237D1B0A-E7EC-4CEF-9B67-B3B12679C181}"/>
            </a:ext>
          </a:extLst>
        </xdr:cNvPr>
        <xdr:cNvGrpSpPr/>
      </xdr:nvGrpSpPr>
      <xdr:grpSpPr>
        <a:xfrm>
          <a:off x="3647072" y="1452813"/>
          <a:ext cx="3816425" cy="1329489"/>
          <a:chOff x="3176128" y="1388207"/>
          <a:chExt cx="3829050" cy="600716"/>
        </a:xfrm>
      </xdr:grpSpPr>
      <xdr:sp macro="" textlink="">
        <xdr:nvSpPr>
          <xdr:cNvPr id="11" name="Text Box 2">
            <a:extLst>
              <a:ext uri="{FF2B5EF4-FFF2-40B4-BE49-F238E27FC236}">
                <a16:creationId xmlns:a16="http://schemas.microsoft.com/office/drawing/2014/main" id="{CA96C745-3A27-6ADB-FDCD-46D9A072EB1C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2" name="Text Box 3">
            <a:extLst>
              <a:ext uri="{FF2B5EF4-FFF2-40B4-BE49-F238E27FC236}">
                <a16:creationId xmlns:a16="http://schemas.microsoft.com/office/drawing/2014/main" id="{9628923C-235F-384B-0431-DA9C54D8490C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3" name="Text Box 4">
            <a:extLst>
              <a:ext uri="{FF2B5EF4-FFF2-40B4-BE49-F238E27FC236}">
                <a16:creationId xmlns:a16="http://schemas.microsoft.com/office/drawing/2014/main" id="{CEE09C75-5138-083A-3574-C09A61EEF52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（株）ＣＳＩ　Ｌｅａｄ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4" name="Text Box 5">
            <a:extLst>
              <a:ext uri="{FF2B5EF4-FFF2-40B4-BE49-F238E27FC236}">
                <a16:creationId xmlns:a16="http://schemas.microsoft.com/office/drawing/2014/main" id="{28C30D18-6E62-235F-5671-79E75A1B49D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212725</xdr:colOff>
      <xdr:row>12</xdr:row>
      <xdr:rowOff>136525</xdr:rowOff>
    </xdr:from>
    <xdr:to>
      <xdr:col>5</xdr:col>
      <xdr:colOff>1066800</xdr:colOff>
      <xdr:row>15</xdr:row>
      <xdr:rowOff>133350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DE27E211-5AEA-4DA7-B71A-332A4F4B095F}"/>
            </a:ext>
          </a:extLst>
        </xdr:cNvPr>
        <xdr:cNvGrpSpPr>
          <a:grpSpLocks/>
        </xdr:cNvGrpSpPr>
      </xdr:nvGrpSpPr>
      <xdr:grpSpPr bwMode="auto">
        <a:xfrm>
          <a:off x="4432300" y="2651125"/>
          <a:ext cx="1968500" cy="654050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726E5CDB-8A94-240F-E5B4-060525A6F5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AF505D88-79E3-D40C-1DBE-BC458AAD4E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E8EDF78E-FFC3-702D-7181-CEC2FD4481D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F6688E90-E4E1-7C1B-DA3A-C7288625A7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C0419BDF-C1A7-0C9F-D819-753D02FA5C4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7548AFDC-EE96-6391-FBE0-1E0E3F532FF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6</xdr:row>
      <xdr:rowOff>0</xdr:rowOff>
    </xdr:from>
    <xdr:to>
      <xdr:col>2</xdr:col>
      <xdr:colOff>922020</xdr:colOff>
      <xdr:row>8</xdr:row>
      <xdr:rowOff>114300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D473E8B8-DE37-4D24-915F-1E4C3DC3D2F5}"/>
            </a:ext>
          </a:extLst>
        </xdr:cNvPr>
        <xdr:cNvSpPr txBox="1">
          <a:spLocks noChangeArrowheads="1"/>
        </xdr:cNvSpPr>
      </xdr:nvSpPr>
      <xdr:spPr bwMode="auto">
        <a:xfrm>
          <a:off x="0" y="2114550"/>
          <a:ext cx="346519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下記の通りご請求させていただきますので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1076325</xdr:colOff>
      <xdr:row>5</xdr:row>
      <xdr:rowOff>161925</xdr:rowOff>
    </xdr:from>
    <xdr:to>
      <xdr:col>8</xdr:col>
      <xdr:colOff>63575</xdr:colOff>
      <xdr:row>12</xdr:row>
      <xdr:rowOff>24564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0825B50C-4A2E-48D0-A299-A431B6E1681A}"/>
            </a:ext>
          </a:extLst>
        </xdr:cNvPr>
        <xdr:cNvGrpSpPr/>
      </xdr:nvGrpSpPr>
      <xdr:grpSpPr>
        <a:xfrm>
          <a:off x="3619500" y="1209675"/>
          <a:ext cx="3816425" cy="1329489"/>
          <a:chOff x="3176128" y="1388207"/>
          <a:chExt cx="3829050" cy="600716"/>
        </a:xfrm>
      </xdr:grpSpPr>
      <xdr:sp macro="" textlink="">
        <xdr:nvSpPr>
          <xdr:cNvPr id="16" name="Text Box 2">
            <a:extLst>
              <a:ext uri="{FF2B5EF4-FFF2-40B4-BE49-F238E27FC236}">
                <a16:creationId xmlns:a16="http://schemas.microsoft.com/office/drawing/2014/main" id="{0860741D-E170-9366-9B8D-C80B836443AC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7" name="Text Box 3">
            <a:extLst>
              <a:ext uri="{FF2B5EF4-FFF2-40B4-BE49-F238E27FC236}">
                <a16:creationId xmlns:a16="http://schemas.microsoft.com/office/drawing/2014/main" id="{E1DD33BB-3C4E-5B71-7140-21322A63969E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8" name="Text Box 4">
            <a:extLst>
              <a:ext uri="{FF2B5EF4-FFF2-40B4-BE49-F238E27FC236}">
                <a16:creationId xmlns:a16="http://schemas.microsoft.com/office/drawing/2014/main" id="{F8C79E3B-BB9B-0D51-3FE6-37200350EB7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（株）ＣＳＩ　Ｌｅａｄ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9" name="Text Box 5">
            <a:extLst>
              <a:ext uri="{FF2B5EF4-FFF2-40B4-BE49-F238E27FC236}">
                <a16:creationId xmlns:a16="http://schemas.microsoft.com/office/drawing/2014/main" id="{B4C5AAAE-12B7-9A67-C40A-F196C15465A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A3E13-F19E-46E7-AF65-BAC2F9ED0145}">
  <dimension ref="A2:G221"/>
  <sheetViews>
    <sheetView view="pageBreakPreview" zoomScale="76" zoomScaleNormal="100" zoomScaleSheetLayoutView="76" workbookViewId="0">
      <selection activeCell="L10" sqref="L10"/>
    </sheetView>
  </sheetViews>
  <sheetFormatPr defaultColWidth="8" defaultRowHeight="28.15" customHeight="1" x14ac:dyDescent="0.4"/>
  <cols>
    <col min="1" max="1" width="5.75" style="1" customWidth="1"/>
    <col min="2" max="2" width="27.625" style="1" customWidth="1"/>
    <col min="3" max="3" width="14.75" style="1" customWidth="1"/>
    <col min="4" max="4" width="7.25" style="1" customWidth="1"/>
    <col min="5" max="6" width="14.625" style="1" customWidth="1"/>
    <col min="7" max="7" width="4.125" style="1" customWidth="1"/>
    <col min="8" max="8" width="8" style="1"/>
    <col min="9" max="9" width="8.375" style="1" bestFit="1" customWidth="1"/>
    <col min="10" max="16384" width="8" style="1"/>
  </cols>
  <sheetData>
    <row r="2" spans="1:7" ht="28.15" customHeight="1" x14ac:dyDescent="0.4">
      <c r="A2" s="117" t="s">
        <v>0</v>
      </c>
      <c r="B2" s="117"/>
      <c r="C2" s="117"/>
      <c r="D2" s="117"/>
      <c r="E2" s="117"/>
      <c r="F2" s="117"/>
      <c r="G2" s="3"/>
    </row>
    <row r="3" spans="1:7" ht="28.15" customHeight="1" x14ac:dyDescent="0.4">
      <c r="A3" s="2"/>
      <c r="B3" s="4"/>
      <c r="C3" s="4"/>
      <c r="D3" s="4"/>
      <c r="E3" s="118">
        <v>45506</v>
      </c>
      <c r="F3" s="118"/>
      <c r="G3" s="5"/>
    </row>
    <row r="5" spans="1:7" ht="28.15" customHeight="1" x14ac:dyDescent="0.4">
      <c r="A5" s="6" t="s">
        <v>1</v>
      </c>
      <c r="B5" s="7"/>
    </row>
    <row r="11" spans="1:7" ht="28.15" customHeight="1" x14ac:dyDescent="0.4">
      <c r="C11" s="8"/>
      <c r="D11" s="8"/>
      <c r="E11" s="8"/>
    </row>
    <row r="12" spans="1:7" ht="28.15" customHeight="1" x14ac:dyDescent="0.4">
      <c r="A12" s="119" t="s">
        <v>2</v>
      </c>
      <c r="B12" s="119"/>
      <c r="C12" s="9">
        <f>F221</f>
        <v>1479940</v>
      </c>
      <c r="D12" s="8"/>
      <c r="E12" s="8"/>
    </row>
    <row r="13" spans="1:7" ht="28.15" customHeight="1" x14ac:dyDescent="0.4">
      <c r="C13" s="10" t="s">
        <v>3</v>
      </c>
    </row>
    <row r="16" spans="1:7" ht="28.15" customHeight="1" x14ac:dyDescent="0.4">
      <c r="A16" s="120" t="s">
        <v>4</v>
      </c>
      <c r="B16" s="120"/>
    </row>
    <row r="17" spans="1:7" ht="28.15" customHeight="1" thickBot="1" x14ac:dyDescent="0.45">
      <c r="A17" s="121" t="s">
        <v>5</v>
      </c>
      <c r="B17" s="121"/>
      <c r="C17" s="121"/>
      <c r="D17" s="121"/>
      <c r="E17" s="121"/>
    </row>
    <row r="18" spans="1:7" ht="28.15" customHeight="1" thickBot="1" x14ac:dyDescent="0.45">
      <c r="A18" s="11"/>
      <c r="B18" s="12" t="s">
        <v>6</v>
      </c>
      <c r="C18" s="13" t="s">
        <v>7</v>
      </c>
      <c r="D18" s="13" t="s">
        <v>8</v>
      </c>
      <c r="E18" s="13" t="s">
        <v>9</v>
      </c>
      <c r="F18" s="13" t="s">
        <v>10</v>
      </c>
      <c r="G18" s="69" t="s">
        <v>59</v>
      </c>
    </row>
    <row r="19" spans="1:7" ht="28.15" customHeight="1" x14ac:dyDescent="0.4">
      <c r="A19" s="14" t="s">
        <v>11</v>
      </c>
      <c r="B19" s="15"/>
      <c r="C19" s="73"/>
      <c r="D19" s="57"/>
      <c r="E19" s="74"/>
      <c r="F19" s="75"/>
      <c r="G19" s="71"/>
    </row>
    <row r="20" spans="1:7" ht="28.15" customHeight="1" x14ac:dyDescent="0.4">
      <c r="A20" s="20"/>
      <c r="B20" s="17" t="s">
        <v>16</v>
      </c>
      <c r="C20" s="21"/>
      <c r="D20" s="17">
        <v>1</v>
      </c>
      <c r="E20" s="22">
        <v>18000</v>
      </c>
      <c r="F20" s="35">
        <f>D20*E20</f>
        <v>18000</v>
      </c>
      <c r="G20" s="72">
        <v>0.1</v>
      </c>
    </row>
    <row r="21" spans="1:7" ht="28.15" customHeight="1" x14ac:dyDescent="0.4">
      <c r="A21" s="20"/>
      <c r="B21" s="17" t="s">
        <v>17</v>
      </c>
      <c r="C21" s="21"/>
      <c r="D21" s="17">
        <v>1</v>
      </c>
      <c r="E21" s="22">
        <v>2500</v>
      </c>
      <c r="F21" s="35">
        <f>D21*E21</f>
        <v>2500</v>
      </c>
      <c r="G21" s="72">
        <v>0.1</v>
      </c>
    </row>
    <row r="22" spans="1:7" ht="28.15" customHeight="1" x14ac:dyDescent="0.4">
      <c r="A22" s="20"/>
      <c r="B22" s="17" t="s">
        <v>18</v>
      </c>
      <c r="C22" s="21"/>
      <c r="D22" s="17">
        <v>1</v>
      </c>
      <c r="E22" s="22">
        <v>3500</v>
      </c>
      <c r="F22" s="35">
        <f>D22*E22</f>
        <v>3500</v>
      </c>
      <c r="G22" s="72">
        <v>0.1</v>
      </c>
    </row>
    <row r="23" spans="1:7" ht="28.15" customHeight="1" x14ac:dyDescent="0.4">
      <c r="A23" s="20"/>
      <c r="B23" s="17" t="s">
        <v>19</v>
      </c>
      <c r="C23" s="21"/>
      <c r="D23" s="17">
        <v>1</v>
      </c>
      <c r="E23" s="22">
        <v>5200</v>
      </c>
      <c r="F23" s="35">
        <f>D23*E23</f>
        <v>5200</v>
      </c>
      <c r="G23" s="72">
        <v>0.1</v>
      </c>
    </row>
    <row r="24" spans="1:7" ht="28.15" customHeight="1" x14ac:dyDescent="0.4">
      <c r="A24" s="24"/>
      <c r="B24" s="25" t="s">
        <v>24</v>
      </c>
      <c r="C24" s="21"/>
      <c r="D24" s="26">
        <v>1</v>
      </c>
      <c r="E24" s="27">
        <v>3600</v>
      </c>
      <c r="F24" s="35">
        <f>D24*E24</f>
        <v>3600</v>
      </c>
      <c r="G24" s="72">
        <v>0.1</v>
      </c>
    </row>
    <row r="25" spans="1:7" ht="28.15" customHeight="1" x14ac:dyDescent="0.4">
      <c r="A25" s="24"/>
      <c r="B25" s="25" t="s">
        <v>25</v>
      </c>
      <c r="C25" s="21"/>
      <c r="D25" s="26">
        <v>1</v>
      </c>
      <c r="E25" s="27">
        <v>14000</v>
      </c>
      <c r="F25" s="35">
        <f t="shared" ref="F25:F35" si="0">D25*E25</f>
        <v>14000</v>
      </c>
      <c r="G25" s="72">
        <v>0.1</v>
      </c>
    </row>
    <row r="26" spans="1:7" ht="28.15" customHeight="1" x14ac:dyDescent="0.4">
      <c r="A26" s="24"/>
      <c r="B26" s="25" t="s">
        <v>26</v>
      </c>
      <c r="C26" s="21"/>
      <c r="D26" s="26">
        <v>2</v>
      </c>
      <c r="E26" s="27">
        <v>4000</v>
      </c>
      <c r="F26" s="35">
        <f t="shared" si="0"/>
        <v>8000</v>
      </c>
      <c r="G26" s="72">
        <v>0.1</v>
      </c>
    </row>
    <row r="27" spans="1:7" ht="28.15" customHeight="1" x14ac:dyDescent="0.4">
      <c r="A27" s="24"/>
      <c r="B27" s="29" t="s">
        <v>27</v>
      </c>
      <c r="C27" s="30"/>
      <c r="D27" s="26">
        <v>2</v>
      </c>
      <c r="E27" s="31">
        <v>4000</v>
      </c>
      <c r="F27" s="76">
        <f t="shared" si="0"/>
        <v>8000</v>
      </c>
      <c r="G27" s="72">
        <v>0.1</v>
      </c>
    </row>
    <row r="28" spans="1:7" ht="28.15" customHeight="1" x14ac:dyDescent="0.4">
      <c r="A28" s="20"/>
      <c r="B28" s="32" t="s">
        <v>28</v>
      </c>
      <c r="C28" s="33" t="s">
        <v>29</v>
      </c>
      <c r="D28" s="34">
        <v>24</v>
      </c>
      <c r="E28" s="22">
        <v>80</v>
      </c>
      <c r="F28" s="35">
        <f t="shared" si="0"/>
        <v>1920</v>
      </c>
      <c r="G28" s="72">
        <v>0.1</v>
      </c>
    </row>
    <row r="29" spans="1:7" ht="28.15" customHeight="1" x14ac:dyDescent="0.4">
      <c r="A29" s="20"/>
      <c r="B29" s="32" t="s">
        <v>30</v>
      </c>
      <c r="C29" s="33" t="s">
        <v>60</v>
      </c>
      <c r="D29" s="34">
        <v>24</v>
      </c>
      <c r="E29" s="22">
        <v>205</v>
      </c>
      <c r="F29" s="35">
        <f t="shared" si="0"/>
        <v>4920</v>
      </c>
      <c r="G29" s="72">
        <v>0.1</v>
      </c>
    </row>
    <row r="30" spans="1:7" ht="28.15" customHeight="1" x14ac:dyDescent="0.4">
      <c r="A30" s="20"/>
      <c r="B30" s="32" t="s">
        <v>32</v>
      </c>
      <c r="C30" s="21" t="s">
        <v>33</v>
      </c>
      <c r="D30" s="34">
        <v>10</v>
      </c>
      <c r="E30" s="22">
        <v>185</v>
      </c>
      <c r="F30" s="35">
        <f t="shared" si="0"/>
        <v>1850</v>
      </c>
      <c r="G30" s="72">
        <v>0.1</v>
      </c>
    </row>
    <row r="31" spans="1:7" ht="28.15" customHeight="1" x14ac:dyDescent="0.4">
      <c r="A31" s="20"/>
      <c r="B31" s="32" t="s">
        <v>34</v>
      </c>
      <c r="C31" s="33" t="s">
        <v>35</v>
      </c>
      <c r="D31" s="34">
        <v>3</v>
      </c>
      <c r="E31" s="22">
        <v>1600</v>
      </c>
      <c r="F31" s="35">
        <f t="shared" si="0"/>
        <v>4800</v>
      </c>
      <c r="G31" s="72">
        <v>0.1</v>
      </c>
    </row>
    <row r="32" spans="1:7" ht="28.15" customHeight="1" x14ac:dyDescent="0.4">
      <c r="A32" s="20"/>
      <c r="B32" s="36" t="s">
        <v>36</v>
      </c>
      <c r="C32" s="33" t="s">
        <v>37</v>
      </c>
      <c r="D32" s="34">
        <v>2</v>
      </c>
      <c r="E32" s="22">
        <v>600</v>
      </c>
      <c r="F32" s="35">
        <f t="shared" si="0"/>
        <v>1200</v>
      </c>
      <c r="G32" s="72">
        <v>0.1</v>
      </c>
    </row>
    <row r="33" spans="1:7" ht="28.15" customHeight="1" x14ac:dyDescent="0.4">
      <c r="A33" s="20"/>
      <c r="B33" s="36" t="s">
        <v>38</v>
      </c>
      <c r="C33" s="33"/>
      <c r="D33" s="34">
        <v>10</v>
      </c>
      <c r="E33" s="22">
        <v>150</v>
      </c>
      <c r="F33" s="35">
        <f t="shared" si="0"/>
        <v>1500</v>
      </c>
      <c r="G33" s="72">
        <v>0.1</v>
      </c>
    </row>
    <row r="34" spans="1:7" ht="28.15" customHeight="1" x14ac:dyDescent="0.4">
      <c r="A34" s="20"/>
      <c r="B34" s="32" t="s">
        <v>39</v>
      </c>
      <c r="C34" s="33" t="s">
        <v>40</v>
      </c>
      <c r="D34" s="34">
        <f>+D42*2</f>
        <v>2</v>
      </c>
      <c r="E34" s="22">
        <v>700</v>
      </c>
      <c r="F34" s="35">
        <f t="shared" si="0"/>
        <v>1400</v>
      </c>
      <c r="G34" s="72">
        <v>0.1</v>
      </c>
    </row>
    <row r="35" spans="1:7" ht="28.15" customHeight="1" x14ac:dyDescent="0.4">
      <c r="A35" s="20"/>
      <c r="B35" s="32" t="s">
        <v>41</v>
      </c>
      <c r="C35" s="33" t="s">
        <v>42</v>
      </c>
      <c r="D35" s="34">
        <v>4</v>
      </c>
      <c r="E35" s="22">
        <v>700</v>
      </c>
      <c r="F35" s="35">
        <f t="shared" si="0"/>
        <v>2800</v>
      </c>
      <c r="G35" s="72">
        <v>0.1</v>
      </c>
    </row>
    <row r="36" spans="1:7" ht="28.15" customHeight="1" x14ac:dyDescent="0.4">
      <c r="A36" s="18"/>
      <c r="B36" s="19" t="s">
        <v>12</v>
      </c>
      <c r="C36" s="16" t="s">
        <v>13</v>
      </c>
      <c r="D36" s="17">
        <v>1</v>
      </c>
      <c r="E36" s="27">
        <v>16000</v>
      </c>
      <c r="F36" s="35">
        <f t="shared" ref="F36:F38" si="1">D36*E36</f>
        <v>16000</v>
      </c>
      <c r="G36" s="72">
        <v>0.1</v>
      </c>
    </row>
    <row r="37" spans="1:7" ht="28.15" customHeight="1" x14ac:dyDescent="0.4">
      <c r="A37" s="18"/>
      <c r="B37" s="19" t="s">
        <v>14</v>
      </c>
      <c r="C37" s="16"/>
      <c r="D37" s="17">
        <v>2</v>
      </c>
      <c r="E37" s="27">
        <v>1200</v>
      </c>
      <c r="F37" s="35">
        <f t="shared" si="1"/>
        <v>2400</v>
      </c>
      <c r="G37" s="72">
        <v>0.1</v>
      </c>
    </row>
    <row r="38" spans="1:7" ht="28.15" customHeight="1" x14ac:dyDescent="0.4">
      <c r="A38" s="18"/>
      <c r="B38" s="19" t="s">
        <v>15</v>
      </c>
      <c r="C38" s="16"/>
      <c r="D38" s="17">
        <v>4</v>
      </c>
      <c r="E38" s="27">
        <v>300</v>
      </c>
      <c r="F38" s="35">
        <f t="shared" si="1"/>
        <v>1200</v>
      </c>
      <c r="G38" s="72">
        <v>0.1</v>
      </c>
    </row>
    <row r="39" spans="1:7" ht="28.15" customHeight="1" x14ac:dyDescent="0.4">
      <c r="A39" s="20"/>
      <c r="B39" s="17" t="s">
        <v>20</v>
      </c>
      <c r="C39" s="21"/>
      <c r="D39" s="17">
        <v>1</v>
      </c>
      <c r="E39" s="22">
        <v>6000</v>
      </c>
      <c r="F39" s="35">
        <f t="shared" ref="F39:F42" si="2">D39*E39</f>
        <v>6000</v>
      </c>
      <c r="G39" s="72">
        <v>0.1</v>
      </c>
    </row>
    <row r="40" spans="1:7" ht="28.15" customHeight="1" x14ac:dyDescent="0.4">
      <c r="A40" s="20"/>
      <c r="B40" s="17" t="s">
        <v>21</v>
      </c>
      <c r="C40" s="21"/>
      <c r="D40" s="17">
        <v>1</v>
      </c>
      <c r="E40" s="22">
        <v>8000</v>
      </c>
      <c r="F40" s="35">
        <f t="shared" si="2"/>
        <v>8000</v>
      </c>
      <c r="G40" s="72">
        <v>0.1</v>
      </c>
    </row>
    <row r="41" spans="1:7" ht="28.15" customHeight="1" x14ac:dyDescent="0.4">
      <c r="A41" s="20"/>
      <c r="B41" s="17" t="s">
        <v>22</v>
      </c>
      <c r="C41" s="21"/>
      <c r="D41" s="17">
        <v>1</v>
      </c>
      <c r="E41" s="22">
        <v>5000</v>
      </c>
      <c r="F41" s="35">
        <f t="shared" si="2"/>
        <v>5000</v>
      </c>
      <c r="G41" s="72">
        <v>0.1</v>
      </c>
    </row>
    <row r="42" spans="1:7" ht="28.15" customHeight="1" x14ac:dyDescent="0.4">
      <c r="A42" s="20"/>
      <c r="B42" s="17" t="s">
        <v>23</v>
      </c>
      <c r="C42" s="21"/>
      <c r="D42" s="17">
        <v>1</v>
      </c>
      <c r="E42" s="22">
        <v>4000</v>
      </c>
      <c r="F42" s="35">
        <f t="shared" si="2"/>
        <v>4000</v>
      </c>
      <c r="G42" s="72">
        <v>0.1</v>
      </c>
    </row>
    <row r="43" spans="1:7" ht="28.15" customHeight="1" thickBot="1" x14ac:dyDescent="0.45">
      <c r="A43" s="37"/>
      <c r="B43" s="38" t="s">
        <v>67</v>
      </c>
      <c r="C43" s="39"/>
      <c r="D43" s="40"/>
      <c r="E43" s="41"/>
      <c r="F43" s="77">
        <f>SUM(F20:F42)</f>
        <v>125790</v>
      </c>
      <c r="G43" s="80">
        <v>0.1</v>
      </c>
    </row>
    <row r="44" spans="1:7" ht="28.15" customHeight="1" thickBot="1" x14ac:dyDescent="0.45">
      <c r="A44" s="85"/>
      <c r="B44" s="86"/>
      <c r="C44" s="86"/>
      <c r="D44" s="85"/>
      <c r="E44" s="87"/>
      <c r="F44" s="88"/>
      <c r="G44" s="89"/>
    </row>
    <row r="45" spans="1:7" ht="28.15" customHeight="1" thickBot="1" x14ac:dyDescent="0.45">
      <c r="A45" s="11"/>
      <c r="B45" s="12" t="s">
        <v>6</v>
      </c>
      <c r="C45" s="13" t="s">
        <v>7</v>
      </c>
      <c r="D45" s="13" t="s">
        <v>8</v>
      </c>
      <c r="E45" s="13" t="s">
        <v>9</v>
      </c>
      <c r="F45" s="13" t="s">
        <v>10</v>
      </c>
      <c r="G45" s="69" t="s">
        <v>59</v>
      </c>
    </row>
    <row r="46" spans="1:7" ht="28.15" customHeight="1" x14ac:dyDescent="0.4">
      <c r="A46" s="122" t="s">
        <v>44</v>
      </c>
      <c r="B46" s="123"/>
      <c r="C46" s="42"/>
      <c r="D46" s="43"/>
      <c r="E46" s="44"/>
      <c r="F46" s="78"/>
      <c r="G46" s="82"/>
    </row>
    <row r="47" spans="1:7" ht="28.15" customHeight="1" x14ac:dyDescent="0.4">
      <c r="A47" s="20"/>
      <c r="B47" s="17" t="s">
        <v>16</v>
      </c>
      <c r="C47" s="21"/>
      <c r="D47" s="17">
        <v>1</v>
      </c>
      <c r="E47" s="22">
        <v>18000</v>
      </c>
      <c r="F47" s="35">
        <f>D47*E47</f>
        <v>18000</v>
      </c>
      <c r="G47" s="72">
        <v>0.1</v>
      </c>
    </row>
    <row r="48" spans="1:7" ht="28.15" customHeight="1" x14ac:dyDescent="0.4">
      <c r="A48" s="20"/>
      <c r="B48" s="17" t="s">
        <v>17</v>
      </c>
      <c r="C48" s="21"/>
      <c r="D48" s="17">
        <v>1</v>
      </c>
      <c r="E48" s="22">
        <v>2500</v>
      </c>
      <c r="F48" s="35">
        <f>D48*E48</f>
        <v>2500</v>
      </c>
      <c r="G48" s="72">
        <v>0.1</v>
      </c>
    </row>
    <row r="49" spans="1:7" ht="28.15" customHeight="1" x14ac:dyDescent="0.4">
      <c r="A49" s="20"/>
      <c r="B49" s="17" t="s">
        <v>18</v>
      </c>
      <c r="C49" s="21"/>
      <c r="D49" s="17">
        <v>1</v>
      </c>
      <c r="E49" s="22">
        <v>3500</v>
      </c>
      <c r="F49" s="35">
        <f>D49*E49</f>
        <v>3500</v>
      </c>
      <c r="G49" s="72">
        <v>0.1</v>
      </c>
    </row>
    <row r="50" spans="1:7" ht="28.15" customHeight="1" x14ac:dyDescent="0.4">
      <c r="A50" s="20"/>
      <c r="B50" s="17" t="s">
        <v>19</v>
      </c>
      <c r="C50" s="21"/>
      <c r="D50" s="17">
        <v>1</v>
      </c>
      <c r="E50" s="22">
        <v>5200</v>
      </c>
      <c r="F50" s="35">
        <f>D50*E50</f>
        <v>5200</v>
      </c>
      <c r="G50" s="72">
        <v>0.1</v>
      </c>
    </row>
    <row r="51" spans="1:7" ht="28.15" customHeight="1" x14ac:dyDescent="0.4">
      <c r="A51" s="24"/>
      <c r="B51" s="25" t="s">
        <v>24</v>
      </c>
      <c r="C51" s="21"/>
      <c r="D51" s="26">
        <v>1</v>
      </c>
      <c r="E51" s="27">
        <v>3600</v>
      </c>
      <c r="F51" s="35">
        <f>D51*E51</f>
        <v>3600</v>
      </c>
      <c r="G51" s="72">
        <v>0.1</v>
      </c>
    </row>
    <row r="52" spans="1:7" ht="28.15" customHeight="1" x14ac:dyDescent="0.4">
      <c r="A52" s="24"/>
      <c r="B52" s="25" t="s">
        <v>25</v>
      </c>
      <c r="C52" s="21"/>
      <c r="D52" s="26">
        <v>1</v>
      </c>
      <c r="E52" s="27">
        <v>14000</v>
      </c>
      <c r="F52" s="35">
        <f t="shared" ref="F52:F69" si="3">D52*E52</f>
        <v>14000</v>
      </c>
      <c r="G52" s="72">
        <v>0.1</v>
      </c>
    </row>
    <row r="53" spans="1:7" ht="28.15" customHeight="1" x14ac:dyDescent="0.4">
      <c r="A53" s="24"/>
      <c r="B53" s="25" t="s">
        <v>26</v>
      </c>
      <c r="C53" s="21"/>
      <c r="D53" s="26">
        <v>2</v>
      </c>
      <c r="E53" s="27">
        <v>4000</v>
      </c>
      <c r="F53" s="35">
        <f t="shared" si="3"/>
        <v>8000</v>
      </c>
      <c r="G53" s="72">
        <v>0.1</v>
      </c>
    </row>
    <row r="54" spans="1:7" ht="28.15" customHeight="1" x14ac:dyDescent="0.4">
      <c r="A54" s="24"/>
      <c r="B54" s="29" t="s">
        <v>27</v>
      </c>
      <c r="C54" s="30"/>
      <c r="D54" s="26">
        <v>2</v>
      </c>
      <c r="E54" s="31">
        <v>4000</v>
      </c>
      <c r="F54" s="76">
        <f t="shared" si="3"/>
        <v>8000</v>
      </c>
      <c r="G54" s="72">
        <v>0.1</v>
      </c>
    </row>
    <row r="55" spans="1:7" ht="28.15" customHeight="1" x14ac:dyDescent="0.4">
      <c r="A55" s="20"/>
      <c r="B55" s="32" t="s">
        <v>28</v>
      </c>
      <c r="C55" s="33" t="s">
        <v>29</v>
      </c>
      <c r="D55" s="34">
        <v>24</v>
      </c>
      <c r="E55" s="22">
        <v>80</v>
      </c>
      <c r="F55" s="35">
        <f t="shared" si="3"/>
        <v>1920</v>
      </c>
      <c r="G55" s="72">
        <v>0.1</v>
      </c>
    </row>
    <row r="56" spans="1:7" ht="28.15" customHeight="1" x14ac:dyDescent="0.4">
      <c r="A56" s="20"/>
      <c r="B56" s="32" t="s">
        <v>30</v>
      </c>
      <c r="C56" s="33" t="s">
        <v>60</v>
      </c>
      <c r="D56" s="34">
        <v>24</v>
      </c>
      <c r="E56" s="22">
        <v>205</v>
      </c>
      <c r="F56" s="35">
        <f t="shared" si="3"/>
        <v>4920</v>
      </c>
      <c r="G56" s="72">
        <v>0.1</v>
      </c>
    </row>
    <row r="57" spans="1:7" ht="28.15" customHeight="1" x14ac:dyDescent="0.4">
      <c r="A57" s="20"/>
      <c r="B57" s="32" t="s">
        <v>32</v>
      </c>
      <c r="C57" s="21" t="s">
        <v>33</v>
      </c>
      <c r="D57" s="34">
        <v>10</v>
      </c>
      <c r="E57" s="22">
        <v>185</v>
      </c>
      <c r="F57" s="35">
        <f t="shared" si="3"/>
        <v>1850</v>
      </c>
      <c r="G57" s="72">
        <v>0.1</v>
      </c>
    </row>
    <row r="58" spans="1:7" ht="28.15" customHeight="1" x14ac:dyDescent="0.4">
      <c r="A58" s="20"/>
      <c r="B58" s="32" t="s">
        <v>34</v>
      </c>
      <c r="C58" s="33" t="s">
        <v>35</v>
      </c>
      <c r="D58" s="34">
        <v>3</v>
      </c>
      <c r="E58" s="22">
        <v>1600</v>
      </c>
      <c r="F58" s="35">
        <f t="shared" si="3"/>
        <v>4800</v>
      </c>
      <c r="G58" s="72">
        <v>0.1</v>
      </c>
    </row>
    <row r="59" spans="1:7" ht="28.15" customHeight="1" x14ac:dyDescent="0.4">
      <c r="A59" s="20"/>
      <c r="B59" s="36" t="s">
        <v>36</v>
      </c>
      <c r="C59" s="33" t="s">
        <v>37</v>
      </c>
      <c r="D59" s="34">
        <v>2</v>
      </c>
      <c r="E59" s="22">
        <v>600</v>
      </c>
      <c r="F59" s="35">
        <f t="shared" si="3"/>
        <v>1200</v>
      </c>
      <c r="G59" s="72">
        <v>0.1</v>
      </c>
    </row>
    <row r="60" spans="1:7" ht="28.15" customHeight="1" x14ac:dyDescent="0.4">
      <c r="A60" s="20"/>
      <c r="B60" s="36" t="s">
        <v>38</v>
      </c>
      <c r="C60" s="33"/>
      <c r="D60" s="34">
        <v>10</v>
      </c>
      <c r="E60" s="22">
        <v>150</v>
      </c>
      <c r="F60" s="35">
        <f t="shared" si="3"/>
        <v>1500</v>
      </c>
      <c r="G60" s="72">
        <v>0.1</v>
      </c>
    </row>
    <row r="61" spans="1:7" ht="28.15" customHeight="1" x14ac:dyDescent="0.4">
      <c r="A61" s="20"/>
      <c r="B61" s="32" t="s">
        <v>39</v>
      </c>
      <c r="C61" s="33" t="s">
        <v>40</v>
      </c>
      <c r="D61" s="34">
        <f>+D69*2</f>
        <v>2</v>
      </c>
      <c r="E61" s="22">
        <v>700</v>
      </c>
      <c r="F61" s="35">
        <f t="shared" si="3"/>
        <v>1400</v>
      </c>
      <c r="G61" s="72">
        <v>0.1</v>
      </c>
    </row>
    <row r="62" spans="1:7" ht="28.15" customHeight="1" x14ac:dyDescent="0.4">
      <c r="A62" s="20"/>
      <c r="B62" s="32" t="s">
        <v>41</v>
      </c>
      <c r="C62" s="33" t="s">
        <v>42</v>
      </c>
      <c r="D62" s="34">
        <v>4</v>
      </c>
      <c r="E62" s="22">
        <v>700</v>
      </c>
      <c r="F62" s="35">
        <f t="shared" si="3"/>
        <v>2800</v>
      </c>
      <c r="G62" s="72">
        <v>0.1</v>
      </c>
    </row>
    <row r="63" spans="1:7" ht="28.15" customHeight="1" x14ac:dyDescent="0.4">
      <c r="A63" s="18"/>
      <c r="B63" s="19" t="s">
        <v>12</v>
      </c>
      <c r="C63" s="16" t="s">
        <v>13</v>
      </c>
      <c r="D63" s="17">
        <v>1</v>
      </c>
      <c r="E63" s="27">
        <v>16000</v>
      </c>
      <c r="F63" s="35">
        <f t="shared" si="3"/>
        <v>16000</v>
      </c>
      <c r="G63" s="72">
        <v>0.1</v>
      </c>
    </row>
    <row r="64" spans="1:7" ht="28.15" customHeight="1" x14ac:dyDescent="0.4">
      <c r="A64" s="18"/>
      <c r="B64" s="19" t="s">
        <v>14</v>
      </c>
      <c r="C64" s="16"/>
      <c r="D64" s="17">
        <v>2</v>
      </c>
      <c r="E64" s="27">
        <v>1200</v>
      </c>
      <c r="F64" s="35">
        <f t="shared" si="3"/>
        <v>2400</v>
      </c>
      <c r="G64" s="72">
        <v>0.1</v>
      </c>
    </row>
    <row r="65" spans="1:7" ht="28.15" customHeight="1" x14ac:dyDescent="0.4">
      <c r="A65" s="18"/>
      <c r="B65" s="19" t="s">
        <v>15</v>
      </c>
      <c r="C65" s="16"/>
      <c r="D65" s="17">
        <v>4</v>
      </c>
      <c r="E65" s="27">
        <v>300</v>
      </c>
      <c r="F65" s="35">
        <f t="shared" si="3"/>
        <v>1200</v>
      </c>
      <c r="G65" s="72">
        <v>0.1</v>
      </c>
    </row>
    <row r="66" spans="1:7" ht="28.15" customHeight="1" x14ac:dyDescent="0.4">
      <c r="A66" s="20"/>
      <c r="B66" s="17" t="s">
        <v>20</v>
      </c>
      <c r="C66" s="21"/>
      <c r="D66" s="17">
        <v>1</v>
      </c>
      <c r="E66" s="22">
        <v>6000</v>
      </c>
      <c r="F66" s="35">
        <f t="shared" si="3"/>
        <v>6000</v>
      </c>
      <c r="G66" s="72">
        <v>0.1</v>
      </c>
    </row>
    <row r="67" spans="1:7" ht="28.15" customHeight="1" x14ac:dyDescent="0.4">
      <c r="A67" s="20"/>
      <c r="B67" s="17" t="s">
        <v>21</v>
      </c>
      <c r="C67" s="21"/>
      <c r="D67" s="17">
        <v>1</v>
      </c>
      <c r="E67" s="22">
        <v>8000</v>
      </c>
      <c r="F67" s="35">
        <f t="shared" si="3"/>
        <v>8000</v>
      </c>
      <c r="G67" s="72">
        <v>0.1</v>
      </c>
    </row>
    <row r="68" spans="1:7" ht="28.15" customHeight="1" x14ac:dyDescent="0.4">
      <c r="A68" s="20"/>
      <c r="B68" s="17" t="s">
        <v>22</v>
      </c>
      <c r="C68" s="21"/>
      <c r="D68" s="17">
        <v>1</v>
      </c>
      <c r="E68" s="22">
        <v>5000</v>
      </c>
      <c r="F68" s="35">
        <f t="shared" si="3"/>
        <v>5000</v>
      </c>
      <c r="G68" s="72">
        <v>0.1</v>
      </c>
    </row>
    <row r="69" spans="1:7" ht="28.15" customHeight="1" x14ac:dyDescent="0.4">
      <c r="A69" s="20"/>
      <c r="B69" s="17" t="s">
        <v>23</v>
      </c>
      <c r="C69" s="21"/>
      <c r="D69" s="17">
        <v>1</v>
      </c>
      <c r="E69" s="22">
        <v>4000</v>
      </c>
      <c r="F69" s="35">
        <f t="shared" si="3"/>
        <v>4000</v>
      </c>
      <c r="G69" s="72">
        <v>0.1</v>
      </c>
    </row>
    <row r="70" spans="1:7" ht="28.15" customHeight="1" thickBot="1" x14ac:dyDescent="0.45">
      <c r="A70" s="24"/>
      <c r="B70" s="90" t="s">
        <v>68</v>
      </c>
      <c r="C70" s="30"/>
      <c r="D70" s="26"/>
      <c r="E70" s="83"/>
      <c r="F70" s="76">
        <f>SUM(F47:F69)</f>
        <v>125790</v>
      </c>
      <c r="G70" s="80">
        <v>0.1</v>
      </c>
    </row>
    <row r="71" spans="1:7" ht="28.15" customHeight="1" thickBot="1" x14ac:dyDescent="0.45">
      <c r="A71" s="85"/>
      <c r="B71" s="86"/>
      <c r="C71" s="86"/>
      <c r="D71" s="85"/>
      <c r="E71" s="87"/>
      <c r="F71" s="88"/>
      <c r="G71" s="89"/>
    </row>
    <row r="72" spans="1:7" ht="28.15" customHeight="1" thickBot="1" x14ac:dyDescent="0.45">
      <c r="A72" s="11"/>
      <c r="B72" s="12" t="s">
        <v>6</v>
      </c>
      <c r="C72" s="13" t="s">
        <v>7</v>
      </c>
      <c r="D72" s="13" t="s">
        <v>8</v>
      </c>
      <c r="E72" s="13" t="s">
        <v>9</v>
      </c>
      <c r="F72" s="13" t="s">
        <v>10</v>
      </c>
      <c r="G72" s="69" t="s">
        <v>59</v>
      </c>
    </row>
    <row r="73" spans="1:7" ht="28.15" customHeight="1" x14ac:dyDescent="0.4">
      <c r="A73" s="115" t="s">
        <v>45</v>
      </c>
      <c r="B73" s="116"/>
      <c r="C73" s="56"/>
      <c r="D73" s="57"/>
      <c r="E73" s="91"/>
      <c r="F73" s="92"/>
      <c r="G73" s="93"/>
    </row>
    <row r="74" spans="1:7" ht="28.15" customHeight="1" x14ac:dyDescent="0.4">
      <c r="A74" s="20"/>
      <c r="B74" s="17" t="s">
        <v>16</v>
      </c>
      <c r="C74" s="21"/>
      <c r="D74" s="17">
        <v>1</v>
      </c>
      <c r="E74" s="22">
        <v>18000</v>
      </c>
      <c r="F74" s="35">
        <f>D74*E74</f>
        <v>18000</v>
      </c>
      <c r="G74" s="72">
        <v>0.1</v>
      </c>
    </row>
    <row r="75" spans="1:7" ht="28.15" customHeight="1" x14ac:dyDescent="0.4">
      <c r="A75" s="20"/>
      <c r="B75" s="17" t="s">
        <v>17</v>
      </c>
      <c r="C75" s="21"/>
      <c r="D75" s="17">
        <v>1</v>
      </c>
      <c r="E75" s="22">
        <v>2500</v>
      </c>
      <c r="F75" s="35">
        <f>D75*E75</f>
        <v>2500</v>
      </c>
      <c r="G75" s="72">
        <v>0.1</v>
      </c>
    </row>
    <row r="76" spans="1:7" ht="28.15" customHeight="1" x14ac:dyDescent="0.4">
      <c r="A76" s="20"/>
      <c r="B76" s="17" t="s">
        <v>18</v>
      </c>
      <c r="C76" s="21"/>
      <c r="D76" s="17">
        <v>1</v>
      </c>
      <c r="E76" s="22">
        <v>3500</v>
      </c>
      <c r="F76" s="35">
        <f>D76*E76</f>
        <v>3500</v>
      </c>
      <c r="G76" s="72">
        <v>0.1</v>
      </c>
    </row>
    <row r="77" spans="1:7" ht="28.15" customHeight="1" x14ac:dyDescent="0.4">
      <c r="A77" s="20"/>
      <c r="B77" s="17" t="s">
        <v>19</v>
      </c>
      <c r="C77" s="21"/>
      <c r="D77" s="17">
        <v>1</v>
      </c>
      <c r="E77" s="22">
        <v>5200</v>
      </c>
      <c r="F77" s="35">
        <f>D77*E77</f>
        <v>5200</v>
      </c>
      <c r="G77" s="72">
        <v>0.1</v>
      </c>
    </row>
    <row r="78" spans="1:7" ht="28.15" customHeight="1" x14ac:dyDescent="0.4">
      <c r="A78" s="24"/>
      <c r="B78" s="25" t="s">
        <v>24</v>
      </c>
      <c r="C78" s="21"/>
      <c r="D78" s="26">
        <v>1</v>
      </c>
      <c r="E78" s="27">
        <v>3600</v>
      </c>
      <c r="F78" s="35">
        <f>D78*E78</f>
        <v>3600</v>
      </c>
      <c r="G78" s="72">
        <v>0.1</v>
      </c>
    </row>
    <row r="79" spans="1:7" ht="28.15" customHeight="1" x14ac:dyDescent="0.4">
      <c r="A79" s="24"/>
      <c r="B79" s="25" t="s">
        <v>25</v>
      </c>
      <c r="C79" s="21"/>
      <c r="D79" s="26">
        <v>1</v>
      </c>
      <c r="E79" s="27">
        <v>14000</v>
      </c>
      <c r="F79" s="35">
        <f t="shared" ref="F79:F96" si="4">D79*E79</f>
        <v>14000</v>
      </c>
      <c r="G79" s="72">
        <v>0.1</v>
      </c>
    </row>
    <row r="80" spans="1:7" ht="28.15" customHeight="1" x14ac:dyDescent="0.4">
      <c r="A80" s="24"/>
      <c r="B80" s="25" t="s">
        <v>26</v>
      </c>
      <c r="C80" s="21"/>
      <c r="D80" s="26">
        <v>2</v>
      </c>
      <c r="E80" s="27">
        <v>4000</v>
      </c>
      <c r="F80" s="35">
        <f t="shared" si="4"/>
        <v>8000</v>
      </c>
      <c r="G80" s="72">
        <v>0.1</v>
      </c>
    </row>
    <row r="81" spans="1:7" ht="28.15" customHeight="1" x14ac:dyDescent="0.4">
      <c r="A81" s="24"/>
      <c r="B81" s="29" t="s">
        <v>27</v>
      </c>
      <c r="C81" s="30"/>
      <c r="D81" s="26">
        <v>4</v>
      </c>
      <c r="E81" s="31">
        <v>4000</v>
      </c>
      <c r="F81" s="76">
        <f t="shared" si="4"/>
        <v>16000</v>
      </c>
      <c r="G81" s="72">
        <v>0.1</v>
      </c>
    </row>
    <row r="82" spans="1:7" ht="28.15" customHeight="1" x14ac:dyDescent="0.4">
      <c r="A82" s="20"/>
      <c r="B82" s="32" t="s">
        <v>28</v>
      </c>
      <c r="C82" s="33" t="s">
        <v>29</v>
      </c>
      <c r="D82" s="34">
        <v>24</v>
      </c>
      <c r="E82" s="22">
        <v>80</v>
      </c>
      <c r="F82" s="35">
        <f t="shared" si="4"/>
        <v>1920</v>
      </c>
      <c r="G82" s="72">
        <v>0.1</v>
      </c>
    </row>
    <row r="83" spans="1:7" ht="28.15" customHeight="1" x14ac:dyDescent="0.4">
      <c r="A83" s="20"/>
      <c r="B83" s="32" t="s">
        <v>30</v>
      </c>
      <c r="C83" s="33" t="s">
        <v>60</v>
      </c>
      <c r="D83" s="34">
        <v>24</v>
      </c>
      <c r="E83" s="22">
        <v>205</v>
      </c>
      <c r="F83" s="35">
        <f t="shared" si="4"/>
        <v>4920</v>
      </c>
      <c r="G83" s="72">
        <v>0.1</v>
      </c>
    </row>
    <row r="84" spans="1:7" ht="28.15" customHeight="1" x14ac:dyDescent="0.4">
      <c r="A84" s="20"/>
      <c r="B84" s="32" t="s">
        <v>32</v>
      </c>
      <c r="C84" s="21" t="s">
        <v>33</v>
      </c>
      <c r="D84" s="34">
        <v>10</v>
      </c>
      <c r="E84" s="22">
        <v>185</v>
      </c>
      <c r="F84" s="35">
        <f t="shared" si="4"/>
        <v>1850</v>
      </c>
      <c r="G84" s="72">
        <v>0.1</v>
      </c>
    </row>
    <row r="85" spans="1:7" ht="28.15" customHeight="1" x14ac:dyDescent="0.4">
      <c r="A85" s="20"/>
      <c r="B85" s="32" t="s">
        <v>34</v>
      </c>
      <c r="C85" s="33" t="s">
        <v>35</v>
      </c>
      <c r="D85" s="34">
        <v>3</v>
      </c>
      <c r="E85" s="22">
        <v>1600</v>
      </c>
      <c r="F85" s="35">
        <f t="shared" si="4"/>
        <v>4800</v>
      </c>
      <c r="G85" s="72">
        <v>0.1</v>
      </c>
    </row>
    <row r="86" spans="1:7" ht="28.15" customHeight="1" x14ac:dyDescent="0.4">
      <c r="A86" s="20"/>
      <c r="B86" s="36" t="s">
        <v>36</v>
      </c>
      <c r="C86" s="33" t="s">
        <v>37</v>
      </c>
      <c r="D86" s="34">
        <v>2</v>
      </c>
      <c r="E86" s="22">
        <v>600</v>
      </c>
      <c r="F86" s="35">
        <f t="shared" si="4"/>
        <v>1200</v>
      </c>
      <c r="G86" s="72">
        <v>0.1</v>
      </c>
    </row>
    <row r="87" spans="1:7" ht="28.15" customHeight="1" x14ac:dyDescent="0.4">
      <c r="A87" s="20"/>
      <c r="B87" s="36" t="s">
        <v>38</v>
      </c>
      <c r="C87" s="33"/>
      <c r="D87" s="34">
        <v>10</v>
      </c>
      <c r="E87" s="22">
        <v>150</v>
      </c>
      <c r="F87" s="35">
        <f t="shared" si="4"/>
        <v>1500</v>
      </c>
      <c r="G87" s="72">
        <v>0.1</v>
      </c>
    </row>
    <row r="88" spans="1:7" ht="28.15" customHeight="1" x14ac:dyDescent="0.4">
      <c r="A88" s="20"/>
      <c r="B88" s="32" t="s">
        <v>39</v>
      </c>
      <c r="C88" s="33" t="s">
        <v>40</v>
      </c>
      <c r="D88" s="34">
        <f>+D96*2</f>
        <v>2</v>
      </c>
      <c r="E88" s="22">
        <v>700</v>
      </c>
      <c r="F88" s="35">
        <f t="shared" si="4"/>
        <v>1400</v>
      </c>
      <c r="G88" s="72">
        <v>0.1</v>
      </c>
    </row>
    <row r="89" spans="1:7" ht="28.15" customHeight="1" x14ac:dyDescent="0.4">
      <c r="A89" s="20"/>
      <c r="B89" s="32" t="s">
        <v>41</v>
      </c>
      <c r="C89" s="33" t="s">
        <v>42</v>
      </c>
      <c r="D89" s="34">
        <v>4</v>
      </c>
      <c r="E89" s="22">
        <v>700</v>
      </c>
      <c r="F89" s="35">
        <f t="shared" si="4"/>
        <v>2800</v>
      </c>
      <c r="G89" s="72">
        <v>0.1</v>
      </c>
    </row>
    <row r="90" spans="1:7" ht="28.15" customHeight="1" x14ac:dyDescent="0.4">
      <c r="A90" s="18"/>
      <c r="B90" s="19" t="s">
        <v>12</v>
      </c>
      <c r="C90" s="16" t="s">
        <v>13</v>
      </c>
      <c r="D90" s="17">
        <v>1</v>
      </c>
      <c r="E90" s="27">
        <v>16000</v>
      </c>
      <c r="F90" s="35">
        <f t="shared" si="4"/>
        <v>16000</v>
      </c>
      <c r="G90" s="72">
        <v>0.1</v>
      </c>
    </row>
    <row r="91" spans="1:7" ht="28.15" customHeight="1" x14ac:dyDescent="0.4">
      <c r="A91" s="18"/>
      <c r="B91" s="19" t="s">
        <v>14</v>
      </c>
      <c r="C91" s="16"/>
      <c r="D91" s="17">
        <v>2</v>
      </c>
      <c r="E91" s="27">
        <v>1200</v>
      </c>
      <c r="F91" s="35">
        <f t="shared" si="4"/>
        <v>2400</v>
      </c>
      <c r="G91" s="72">
        <v>0.1</v>
      </c>
    </row>
    <row r="92" spans="1:7" ht="28.15" customHeight="1" x14ac:dyDescent="0.4">
      <c r="A92" s="18"/>
      <c r="B92" s="19" t="s">
        <v>15</v>
      </c>
      <c r="C92" s="16"/>
      <c r="D92" s="17">
        <v>4</v>
      </c>
      <c r="E92" s="27">
        <v>300</v>
      </c>
      <c r="F92" s="35">
        <f t="shared" si="4"/>
        <v>1200</v>
      </c>
      <c r="G92" s="72">
        <v>0.1</v>
      </c>
    </row>
    <row r="93" spans="1:7" ht="28.15" customHeight="1" x14ac:dyDescent="0.4">
      <c r="A93" s="20"/>
      <c r="B93" s="17" t="s">
        <v>20</v>
      </c>
      <c r="C93" s="21"/>
      <c r="D93" s="17">
        <v>1</v>
      </c>
      <c r="E93" s="22">
        <v>6000</v>
      </c>
      <c r="F93" s="35">
        <f t="shared" si="4"/>
        <v>6000</v>
      </c>
      <c r="G93" s="72">
        <v>0.1</v>
      </c>
    </row>
    <row r="94" spans="1:7" ht="28.15" customHeight="1" x14ac:dyDescent="0.4">
      <c r="A94" s="20"/>
      <c r="B94" s="17" t="s">
        <v>21</v>
      </c>
      <c r="C94" s="21"/>
      <c r="D94" s="17">
        <v>1</v>
      </c>
      <c r="E94" s="22">
        <v>8000</v>
      </c>
      <c r="F94" s="35">
        <f t="shared" si="4"/>
        <v>8000</v>
      </c>
      <c r="G94" s="72">
        <v>0.1</v>
      </c>
    </row>
    <row r="95" spans="1:7" ht="28.15" customHeight="1" x14ac:dyDescent="0.4">
      <c r="A95" s="20"/>
      <c r="B95" s="17" t="s">
        <v>22</v>
      </c>
      <c r="C95" s="21"/>
      <c r="D95" s="17">
        <v>1</v>
      </c>
      <c r="E95" s="22">
        <v>5000</v>
      </c>
      <c r="F95" s="35">
        <f t="shared" si="4"/>
        <v>5000</v>
      </c>
      <c r="G95" s="72">
        <v>0.1</v>
      </c>
    </row>
    <row r="96" spans="1:7" ht="28.15" customHeight="1" x14ac:dyDescent="0.4">
      <c r="A96" s="20"/>
      <c r="B96" s="17" t="s">
        <v>23</v>
      </c>
      <c r="C96" s="21"/>
      <c r="D96" s="17">
        <v>1</v>
      </c>
      <c r="E96" s="22">
        <v>4000</v>
      </c>
      <c r="F96" s="35">
        <f t="shared" si="4"/>
        <v>4000</v>
      </c>
      <c r="G96" s="72">
        <v>0.1</v>
      </c>
    </row>
    <row r="97" spans="1:7" ht="28.15" customHeight="1" thickBot="1" x14ac:dyDescent="0.45">
      <c r="A97" s="37"/>
      <c r="B97" s="38" t="s">
        <v>69</v>
      </c>
      <c r="C97" s="39"/>
      <c r="D97" s="40"/>
      <c r="E97" s="41"/>
      <c r="F97" s="77">
        <f>SUM(F74:F96)</f>
        <v>133790</v>
      </c>
      <c r="G97" s="94">
        <v>0.1</v>
      </c>
    </row>
    <row r="98" spans="1:7" ht="28.15" customHeight="1" thickBot="1" x14ac:dyDescent="0.45">
      <c r="A98" s="85"/>
      <c r="B98" s="86"/>
      <c r="C98" s="86"/>
      <c r="D98" s="85"/>
      <c r="E98" s="87"/>
      <c r="F98" s="88"/>
      <c r="G98" s="89"/>
    </row>
    <row r="99" spans="1:7" ht="28.15" customHeight="1" thickBot="1" x14ac:dyDescent="0.45">
      <c r="A99" s="11"/>
      <c r="B99" s="12" t="s">
        <v>6</v>
      </c>
      <c r="C99" s="13" t="s">
        <v>7</v>
      </c>
      <c r="D99" s="13" t="s">
        <v>8</v>
      </c>
      <c r="E99" s="13" t="s">
        <v>9</v>
      </c>
      <c r="F99" s="13" t="s">
        <v>10</v>
      </c>
      <c r="G99" s="69" t="s">
        <v>59</v>
      </c>
    </row>
    <row r="100" spans="1:7" ht="28.15" customHeight="1" x14ac:dyDescent="0.4">
      <c r="A100" s="115" t="s">
        <v>46</v>
      </c>
      <c r="B100" s="116"/>
      <c r="C100" s="56"/>
      <c r="D100" s="57"/>
      <c r="E100" s="91"/>
      <c r="F100" s="95"/>
      <c r="G100" s="96"/>
    </row>
    <row r="101" spans="1:7" ht="28.15" customHeight="1" x14ac:dyDescent="0.4">
      <c r="A101" s="20"/>
      <c r="B101" s="17" t="s">
        <v>16</v>
      </c>
      <c r="C101" s="21"/>
      <c r="D101" s="17">
        <v>1</v>
      </c>
      <c r="E101" s="22">
        <v>18000</v>
      </c>
      <c r="F101" s="35">
        <f>D101*E101</f>
        <v>18000</v>
      </c>
      <c r="G101" s="72">
        <v>0.1</v>
      </c>
    </row>
    <row r="102" spans="1:7" ht="28.15" customHeight="1" x14ac:dyDescent="0.4">
      <c r="A102" s="20"/>
      <c r="B102" s="17" t="s">
        <v>17</v>
      </c>
      <c r="C102" s="21"/>
      <c r="D102" s="17">
        <v>1</v>
      </c>
      <c r="E102" s="22">
        <v>2500</v>
      </c>
      <c r="F102" s="35">
        <f>D102*E102</f>
        <v>2500</v>
      </c>
      <c r="G102" s="72">
        <v>0.1</v>
      </c>
    </row>
    <row r="103" spans="1:7" ht="28.15" customHeight="1" x14ac:dyDescent="0.4">
      <c r="A103" s="20"/>
      <c r="B103" s="17" t="s">
        <v>18</v>
      </c>
      <c r="C103" s="21"/>
      <c r="D103" s="17">
        <v>1</v>
      </c>
      <c r="E103" s="22">
        <v>3500</v>
      </c>
      <c r="F103" s="35">
        <f>D103*E103</f>
        <v>3500</v>
      </c>
      <c r="G103" s="72">
        <v>0.1</v>
      </c>
    </row>
    <row r="104" spans="1:7" ht="28.15" customHeight="1" x14ac:dyDescent="0.4">
      <c r="A104" s="20"/>
      <c r="B104" s="17" t="s">
        <v>19</v>
      </c>
      <c r="C104" s="21"/>
      <c r="D104" s="17">
        <v>1</v>
      </c>
      <c r="E104" s="22">
        <v>5200</v>
      </c>
      <c r="F104" s="35">
        <f>D104*E104</f>
        <v>5200</v>
      </c>
      <c r="G104" s="72">
        <v>0.1</v>
      </c>
    </row>
    <row r="105" spans="1:7" ht="28.15" customHeight="1" x14ac:dyDescent="0.4">
      <c r="A105" s="24"/>
      <c r="B105" s="25" t="s">
        <v>24</v>
      </c>
      <c r="C105" s="21"/>
      <c r="D105" s="26">
        <v>1</v>
      </c>
      <c r="E105" s="27">
        <v>3600</v>
      </c>
      <c r="F105" s="35">
        <f>D105*E105</f>
        <v>3600</v>
      </c>
      <c r="G105" s="72">
        <v>0.1</v>
      </c>
    </row>
    <row r="106" spans="1:7" ht="28.15" customHeight="1" x14ac:dyDescent="0.4">
      <c r="A106" s="24"/>
      <c r="B106" s="25" t="s">
        <v>25</v>
      </c>
      <c r="C106" s="21"/>
      <c r="D106" s="26">
        <v>1</v>
      </c>
      <c r="E106" s="27">
        <v>14000</v>
      </c>
      <c r="F106" s="35">
        <f t="shared" ref="F106:F122" si="5">D106*E106</f>
        <v>14000</v>
      </c>
      <c r="G106" s="72">
        <v>0.1</v>
      </c>
    </row>
    <row r="107" spans="1:7" ht="28.15" customHeight="1" x14ac:dyDescent="0.4">
      <c r="A107" s="24"/>
      <c r="B107" s="25" t="s">
        <v>26</v>
      </c>
      <c r="C107" s="21"/>
      <c r="D107" s="26">
        <v>2</v>
      </c>
      <c r="E107" s="27">
        <v>4000</v>
      </c>
      <c r="F107" s="35">
        <f t="shared" si="5"/>
        <v>8000</v>
      </c>
      <c r="G107" s="72">
        <v>0.1</v>
      </c>
    </row>
    <row r="108" spans="1:7" ht="28.15" customHeight="1" x14ac:dyDescent="0.4">
      <c r="A108" s="24"/>
      <c r="B108" s="29" t="s">
        <v>27</v>
      </c>
      <c r="C108" s="30"/>
      <c r="D108" s="26">
        <v>2</v>
      </c>
      <c r="E108" s="31">
        <v>4000</v>
      </c>
      <c r="F108" s="76">
        <f t="shared" si="5"/>
        <v>8000</v>
      </c>
      <c r="G108" s="72">
        <v>0.1</v>
      </c>
    </row>
    <row r="109" spans="1:7" ht="28.15" customHeight="1" x14ac:dyDescent="0.4">
      <c r="A109" s="20"/>
      <c r="B109" s="32" t="s">
        <v>28</v>
      </c>
      <c r="C109" s="33" t="s">
        <v>29</v>
      </c>
      <c r="D109" s="34">
        <v>24</v>
      </c>
      <c r="E109" s="22">
        <v>80</v>
      </c>
      <c r="F109" s="35">
        <f t="shared" si="5"/>
        <v>1920</v>
      </c>
      <c r="G109" s="72">
        <v>0.1</v>
      </c>
    </row>
    <row r="110" spans="1:7" ht="28.15" customHeight="1" x14ac:dyDescent="0.4">
      <c r="A110" s="20"/>
      <c r="B110" s="32" t="s">
        <v>30</v>
      </c>
      <c r="C110" s="33" t="s">
        <v>60</v>
      </c>
      <c r="D110" s="34">
        <v>24</v>
      </c>
      <c r="E110" s="22">
        <v>205</v>
      </c>
      <c r="F110" s="35">
        <f t="shared" si="5"/>
        <v>4920</v>
      </c>
      <c r="G110" s="72">
        <v>0.1</v>
      </c>
    </row>
    <row r="111" spans="1:7" ht="28.15" customHeight="1" x14ac:dyDescent="0.4">
      <c r="A111" s="20"/>
      <c r="B111" s="32" t="s">
        <v>32</v>
      </c>
      <c r="C111" s="21" t="s">
        <v>33</v>
      </c>
      <c r="D111" s="34">
        <v>10</v>
      </c>
      <c r="E111" s="22">
        <v>185</v>
      </c>
      <c r="F111" s="35">
        <f t="shared" si="5"/>
        <v>1850</v>
      </c>
      <c r="G111" s="72">
        <v>0.1</v>
      </c>
    </row>
    <row r="112" spans="1:7" ht="28.15" customHeight="1" x14ac:dyDescent="0.4">
      <c r="A112" s="20"/>
      <c r="B112" s="32" t="s">
        <v>34</v>
      </c>
      <c r="C112" s="33" t="s">
        <v>35</v>
      </c>
      <c r="D112" s="34">
        <v>3</v>
      </c>
      <c r="E112" s="22">
        <v>1600</v>
      </c>
      <c r="F112" s="35">
        <f t="shared" si="5"/>
        <v>4800</v>
      </c>
      <c r="G112" s="72">
        <v>0.1</v>
      </c>
    </row>
    <row r="113" spans="1:7" ht="28.15" customHeight="1" x14ac:dyDescent="0.4">
      <c r="A113" s="20"/>
      <c r="B113" s="36" t="s">
        <v>36</v>
      </c>
      <c r="C113" s="33" t="s">
        <v>37</v>
      </c>
      <c r="D113" s="34">
        <v>2</v>
      </c>
      <c r="E113" s="22">
        <v>600</v>
      </c>
      <c r="F113" s="35">
        <f t="shared" si="5"/>
        <v>1200</v>
      </c>
      <c r="G113" s="72">
        <v>0.1</v>
      </c>
    </row>
    <row r="114" spans="1:7" ht="28.15" customHeight="1" x14ac:dyDescent="0.4">
      <c r="A114" s="20"/>
      <c r="B114" s="36" t="s">
        <v>38</v>
      </c>
      <c r="C114" s="33"/>
      <c r="D114" s="34">
        <v>10</v>
      </c>
      <c r="E114" s="22">
        <v>150</v>
      </c>
      <c r="F114" s="35">
        <f t="shared" si="5"/>
        <v>1500</v>
      </c>
      <c r="G114" s="72">
        <v>0.1</v>
      </c>
    </row>
    <row r="115" spans="1:7" ht="28.15" customHeight="1" x14ac:dyDescent="0.4">
      <c r="A115" s="20"/>
      <c r="B115" s="32" t="s">
        <v>39</v>
      </c>
      <c r="C115" s="33" t="s">
        <v>40</v>
      </c>
      <c r="D115" s="34">
        <v>2</v>
      </c>
      <c r="E115" s="22">
        <v>700</v>
      </c>
      <c r="F115" s="35">
        <f t="shared" si="5"/>
        <v>1400</v>
      </c>
      <c r="G115" s="72">
        <v>0.1</v>
      </c>
    </row>
    <row r="116" spans="1:7" ht="28.15" customHeight="1" x14ac:dyDescent="0.4">
      <c r="A116" s="20"/>
      <c r="B116" s="32" t="s">
        <v>41</v>
      </c>
      <c r="C116" s="33" t="s">
        <v>42</v>
      </c>
      <c r="D116" s="34">
        <v>4</v>
      </c>
      <c r="E116" s="22">
        <v>700</v>
      </c>
      <c r="F116" s="35">
        <f t="shared" si="5"/>
        <v>2800</v>
      </c>
      <c r="G116" s="72">
        <v>0.1</v>
      </c>
    </row>
    <row r="117" spans="1:7" ht="28.15" customHeight="1" x14ac:dyDescent="0.4">
      <c r="A117" s="18"/>
      <c r="B117" s="19" t="s">
        <v>12</v>
      </c>
      <c r="C117" s="16" t="s">
        <v>13</v>
      </c>
      <c r="D117" s="17">
        <v>1</v>
      </c>
      <c r="E117" s="27">
        <v>16000</v>
      </c>
      <c r="F117" s="35">
        <f t="shared" si="5"/>
        <v>16000</v>
      </c>
      <c r="G117" s="72">
        <v>0.1</v>
      </c>
    </row>
    <row r="118" spans="1:7" ht="28.15" customHeight="1" x14ac:dyDescent="0.4">
      <c r="A118" s="18"/>
      <c r="B118" s="19" t="s">
        <v>14</v>
      </c>
      <c r="C118" s="16"/>
      <c r="D118" s="17">
        <v>2</v>
      </c>
      <c r="E118" s="27">
        <v>1200</v>
      </c>
      <c r="F118" s="35">
        <f t="shared" si="5"/>
        <v>2400</v>
      </c>
      <c r="G118" s="72">
        <v>0.1</v>
      </c>
    </row>
    <row r="119" spans="1:7" ht="28.15" customHeight="1" x14ac:dyDescent="0.4">
      <c r="A119" s="18"/>
      <c r="B119" s="19" t="s">
        <v>15</v>
      </c>
      <c r="C119" s="16"/>
      <c r="D119" s="17">
        <v>4</v>
      </c>
      <c r="E119" s="27">
        <v>300</v>
      </c>
      <c r="F119" s="35">
        <f t="shared" si="5"/>
        <v>1200</v>
      </c>
      <c r="G119" s="72">
        <v>0.1</v>
      </c>
    </row>
    <row r="120" spans="1:7" ht="28.15" customHeight="1" x14ac:dyDescent="0.4">
      <c r="A120" s="20"/>
      <c r="B120" s="17" t="s">
        <v>20</v>
      </c>
      <c r="C120" s="21"/>
      <c r="D120" s="17">
        <v>1</v>
      </c>
      <c r="E120" s="22">
        <v>6000</v>
      </c>
      <c r="F120" s="35">
        <f t="shared" si="5"/>
        <v>6000</v>
      </c>
      <c r="G120" s="72">
        <v>0.1</v>
      </c>
    </row>
    <row r="121" spans="1:7" ht="28.15" customHeight="1" x14ac:dyDescent="0.4">
      <c r="A121" s="20"/>
      <c r="B121" s="17" t="s">
        <v>21</v>
      </c>
      <c r="C121" s="21"/>
      <c r="D121" s="17">
        <v>1</v>
      </c>
      <c r="E121" s="22">
        <v>8000</v>
      </c>
      <c r="F121" s="35">
        <f t="shared" si="5"/>
        <v>8000</v>
      </c>
      <c r="G121" s="72">
        <v>0.1</v>
      </c>
    </row>
    <row r="122" spans="1:7" ht="28.15" customHeight="1" x14ac:dyDescent="0.4">
      <c r="A122" s="20"/>
      <c r="B122" s="17" t="s">
        <v>22</v>
      </c>
      <c r="C122" s="21"/>
      <c r="D122" s="17">
        <v>1</v>
      </c>
      <c r="E122" s="22">
        <v>5000</v>
      </c>
      <c r="F122" s="35">
        <f t="shared" si="5"/>
        <v>5000</v>
      </c>
      <c r="G122" s="72">
        <v>0.1</v>
      </c>
    </row>
    <row r="123" spans="1:7" ht="28.15" customHeight="1" thickBot="1" x14ac:dyDescent="0.45">
      <c r="A123" s="37"/>
      <c r="B123" s="38" t="s">
        <v>70</v>
      </c>
      <c r="C123" s="39"/>
      <c r="D123" s="40"/>
      <c r="E123" s="41"/>
      <c r="F123" s="77">
        <f>SUM(F101:F122)</f>
        <v>121790</v>
      </c>
      <c r="G123" s="94">
        <v>0.1</v>
      </c>
    </row>
    <row r="124" spans="1:7" ht="28.15" customHeight="1" thickBot="1" x14ac:dyDescent="0.45">
      <c r="A124" s="85"/>
      <c r="B124" s="86"/>
      <c r="C124" s="86"/>
      <c r="D124" s="85"/>
      <c r="E124" s="87"/>
      <c r="F124" s="88"/>
      <c r="G124" s="89"/>
    </row>
    <row r="125" spans="1:7" ht="28.15" customHeight="1" thickBot="1" x14ac:dyDescent="0.45">
      <c r="A125" s="11"/>
      <c r="B125" s="12" t="s">
        <v>6</v>
      </c>
      <c r="C125" s="13" t="s">
        <v>7</v>
      </c>
      <c r="D125" s="13" t="s">
        <v>8</v>
      </c>
      <c r="E125" s="13" t="s">
        <v>9</v>
      </c>
      <c r="F125" s="13" t="s">
        <v>10</v>
      </c>
      <c r="G125" s="69" t="s">
        <v>59</v>
      </c>
    </row>
    <row r="126" spans="1:7" ht="28.15" customHeight="1" x14ac:dyDescent="0.4">
      <c r="A126" s="115" t="s">
        <v>61</v>
      </c>
      <c r="B126" s="116"/>
      <c r="C126" s="56"/>
      <c r="D126" s="57"/>
      <c r="E126" s="91"/>
      <c r="F126" s="95"/>
      <c r="G126" s="96"/>
    </row>
    <row r="127" spans="1:7" ht="28.15" customHeight="1" x14ac:dyDescent="0.4">
      <c r="A127" s="20"/>
      <c r="B127" s="17" t="s">
        <v>16</v>
      </c>
      <c r="C127" s="21"/>
      <c r="D127" s="17">
        <v>1</v>
      </c>
      <c r="E127" s="22">
        <v>18000</v>
      </c>
      <c r="F127" s="35">
        <f>D127*E127</f>
        <v>18000</v>
      </c>
      <c r="G127" s="72">
        <v>0.1</v>
      </c>
    </row>
    <row r="128" spans="1:7" ht="28.15" customHeight="1" x14ac:dyDescent="0.4">
      <c r="A128" s="20"/>
      <c r="B128" s="17" t="s">
        <v>17</v>
      </c>
      <c r="C128" s="21"/>
      <c r="D128" s="17">
        <v>1</v>
      </c>
      <c r="E128" s="22">
        <v>2500</v>
      </c>
      <c r="F128" s="35">
        <f>D128*E128</f>
        <v>2500</v>
      </c>
      <c r="G128" s="72">
        <v>0.1</v>
      </c>
    </row>
    <row r="129" spans="1:7" ht="28.15" customHeight="1" x14ac:dyDescent="0.4">
      <c r="A129" s="20"/>
      <c r="B129" s="17" t="s">
        <v>18</v>
      </c>
      <c r="C129" s="21"/>
      <c r="D129" s="17">
        <v>1</v>
      </c>
      <c r="E129" s="22">
        <v>3500</v>
      </c>
      <c r="F129" s="35">
        <f>D129*E129</f>
        <v>3500</v>
      </c>
      <c r="G129" s="72">
        <v>0.1</v>
      </c>
    </row>
    <row r="130" spans="1:7" ht="28.15" customHeight="1" x14ac:dyDescent="0.4">
      <c r="A130" s="20"/>
      <c r="B130" s="17" t="s">
        <v>19</v>
      </c>
      <c r="C130" s="21"/>
      <c r="D130" s="17">
        <v>1</v>
      </c>
      <c r="E130" s="22">
        <v>5200</v>
      </c>
      <c r="F130" s="35">
        <f>D130*E130</f>
        <v>5200</v>
      </c>
      <c r="G130" s="72">
        <v>0.1</v>
      </c>
    </row>
    <row r="131" spans="1:7" ht="28.15" customHeight="1" x14ac:dyDescent="0.4">
      <c r="A131" s="24"/>
      <c r="B131" s="25" t="s">
        <v>24</v>
      </c>
      <c r="C131" s="21"/>
      <c r="D131" s="26">
        <v>1</v>
      </c>
      <c r="E131" s="27">
        <v>3600</v>
      </c>
      <c r="F131" s="35">
        <f>D131*E131</f>
        <v>3600</v>
      </c>
      <c r="G131" s="72">
        <v>0.1</v>
      </c>
    </row>
    <row r="132" spans="1:7" ht="28.15" customHeight="1" x14ac:dyDescent="0.4">
      <c r="A132" s="24"/>
      <c r="B132" s="25" t="s">
        <v>25</v>
      </c>
      <c r="C132" s="21"/>
      <c r="D132" s="26">
        <v>1</v>
      </c>
      <c r="E132" s="27">
        <v>14000</v>
      </c>
      <c r="F132" s="35">
        <f t="shared" ref="F132:F149" si="6">D132*E132</f>
        <v>14000</v>
      </c>
      <c r="G132" s="72">
        <v>0.1</v>
      </c>
    </row>
    <row r="133" spans="1:7" ht="28.15" customHeight="1" x14ac:dyDescent="0.4">
      <c r="A133" s="24"/>
      <c r="B133" s="25" t="s">
        <v>26</v>
      </c>
      <c r="C133" s="21"/>
      <c r="D133" s="26">
        <v>2</v>
      </c>
      <c r="E133" s="27">
        <v>4000</v>
      </c>
      <c r="F133" s="35">
        <f t="shared" si="6"/>
        <v>8000</v>
      </c>
      <c r="G133" s="72">
        <v>0.1</v>
      </c>
    </row>
    <row r="134" spans="1:7" ht="28.15" customHeight="1" x14ac:dyDescent="0.4">
      <c r="A134" s="24"/>
      <c r="B134" s="29" t="s">
        <v>27</v>
      </c>
      <c r="C134" s="30"/>
      <c r="D134" s="26">
        <v>3</v>
      </c>
      <c r="E134" s="31">
        <v>4000</v>
      </c>
      <c r="F134" s="76">
        <f t="shared" si="6"/>
        <v>12000</v>
      </c>
      <c r="G134" s="72">
        <v>0.1</v>
      </c>
    </row>
    <row r="135" spans="1:7" ht="28.15" customHeight="1" x14ac:dyDescent="0.4">
      <c r="A135" s="20"/>
      <c r="B135" s="32" t="s">
        <v>28</v>
      </c>
      <c r="C135" s="33" t="s">
        <v>29</v>
      </c>
      <c r="D135" s="34">
        <v>48</v>
      </c>
      <c r="E135" s="22">
        <v>80</v>
      </c>
      <c r="F135" s="35">
        <f t="shared" si="6"/>
        <v>3840</v>
      </c>
      <c r="G135" s="72">
        <v>0.1</v>
      </c>
    </row>
    <row r="136" spans="1:7" ht="28.15" customHeight="1" x14ac:dyDescent="0.4">
      <c r="A136" s="20"/>
      <c r="B136" s="32" t="s">
        <v>30</v>
      </c>
      <c r="C136" s="33" t="s">
        <v>60</v>
      </c>
      <c r="D136" s="34">
        <v>36</v>
      </c>
      <c r="E136" s="22">
        <v>205</v>
      </c>
      <c r="F136" s="35">
        <f t="shared" si="6"/>
        <v>7380</v>
      </c>
      <c r="G136" s="72">
        <v>0.1</v>
      </c>
    </row>
    <row r="137" spans="1:7" ht="28.15" customHeight="1" x14ac:dyDescent="0.4">
      <c r="A137" s="20"/>
      <c r="B137" s="32" t="s">
        <v>32</v>
      </c>
      <c r="C137" s="21" t="s">
        <v>33</v>
      </c>
      <c r="D137" s="34">
        <v>10</v>
      </c>
      <c r="E137" s="22">
        <v>185</v>
      </c>
      <c r="F137" s="35">
        <f t="shared" si="6"/>
        <v>1850</v>
      </c>
      <c r="G137" s="72">
        <v>0.1</v>
      </c>
    </row>
    <row r="138" spans="1:7" ht="28.15" customHeight="1" x14ac:dyDescent="0.4">
      <c r="A138" s="20"/>
      <c r="B138" s="32" t="s">
        <v>34</v>
      </c>
      <c r="C138" s="33" t="s">
        <v>35</v>
      </c>
      <c r="D138" s="34">
        <v>3</v>
      </c>
      <c r="E138" s="22">
        <v>1600</v>
      </c>
      <c r="F138" s="35">
        <f t="shared" si="6"/>
        <v>4800</v>
      </c>
      <c r="G138" s="72">
        <v>0.1</v>
      </c>
    </row>
    <row r="139" spans="1:7" ht="28.15" customHeight="1" x14ac:dyDescent="0.4">
      <c r="A139" s="20"/>
      <c r="B139" s="36" t="s">
        <v>36</v>
      </c>
      <c r="C139" s="33" t="s">
        <v>37</v>
      </c>
      <c r="D139" s="34">
        <v>2</v>
      </c>
      <c r="E139" s="22">
        <v>600</v>
      </c>
      <c r="F139" s="35">
        <f t="shared" si="6"/>
        <v>1200</v>
      </c>
      <c r="G139" s="72">
        <v>0.1</v>
      </c>
    </row>
    <row r="140" spans="1:7" ht="28.15" customHeight="1" x14ac:dyDescent="0.4">
      <c r="A140" s="20"/>
      <c r="B140" s="36" t="s">
        <v>38</v>
      </c>
      <c r="C140" s="33"/>
      <c r="D140" s="34">
        <v>10</v>
      </c>
      <c r="E140" s="22">
        <v>150</v>
      </c>
      <c r="F140" s="35">
        <f t="shared" si="6"/>
        <v>1500</v>
      </c>
      <c r="G140" s="72">
        <v>0.1</v>
      </c>
    </row>
    <row r="141" spans="1:7" ht="28.15" customHeight="1" x14ac:dyDescent="0.4">
      <c r="A141" s="20"/>
      <c r="B141" s="32" t="s">
        <v>39</v>
      </c>
      <c r="C141" s="33" t="s">
        <v>40</v>
      </c>
      <c r="D141" s="34">
        <f>+D149*2</f>
        <v>2</v>
      </c>
      <c r="E141" s="22">
        <v>700</v>
      </c>
      <c r="F141" s="35">
        <f t="shared" si="6"/>
        <v>1400</v>
      </c>
      <c r="G141" s="72">
        <v>0.1</v>
      </c>
    </row>
    <row r="142" spans="1:7" ht="28.15" customHeight="1" x14ac:dyDescent="0.4">
      <c r="A142" s="20"/>
      <c r="B142" s="32" t="s">
        <v>41</v>
      </c>
      <c r="C142" s="33" t="s">
        <v>42</v>
      </c>
      <c r="D142" s="34">
        <v>4</v>
      </c>
      <c r="E142" s="22">
        <v>700</v>
      </c>
      <c r="F142" s="35">
        <f t="shared" si="6"/>
        <v>2800</v>
      </c>
      <c r="G142" s="72">
        <v>0.1</v>
      </c>
    </row>
    <row r="143" spans="1:7" ht="28.15" customHeight="1" x14ac:dyDescent="0.4">
      <c r="A143" s="18"/>
      <c r="B143" s="19" t="s">
        <v>12</v>
      </c>
      <c r="C143" s="16" t="s">
        <v>13</v>
      </c>
      <c r="D143" s="17">
        <v>1</v>
      </c>
      <c r="E143" s="27">
        <v>16000</v>
      </c>
      <c r="F143" s="35">
        <f t="shared" si="6"/>
        <v>16000</v>
      </c>
      <c r="G143" s="72">
        <v>0.1</v>
      </c>
    </row>
    <row r="144" spans="1:7" ht="28.15" customHeight="1" x14ac:dyDescent="0.4">
      <c r="A144" s="18"/>
      <c r="B144" s="19" t="s">
        <v>14</v>
      </c>
      <c r="C144" s="16"/>
      <c r="D144" s="17">
        <v>2</v>
      </c>
      <c r="E144" s="27">
        <v>1200</v>
      </c>
      <c r="F144" s="35">
        <f t="shared" si="6"/>
        <v>2400</v>
      </c>
      <c r="G144" s="72">
        <v>0.1</v>
      </c>
    </row>
    <row r="145" spans="1:7" ht="28.15" customHeight="1" x14ac:dyDescent="0.4">
      <c r="A145" s="18"/>
      <c r="B145" s="19" t="s">
        <v>15</v>
      </c>
      <c r="C145" s="16"/>
      <c r="D145" s="17">
        <v>4</v>
      </c>
      <c r="E145" s="27">
        <v>300</v>
      </c>
      <c r="F145" s="35">
        <f t="shared" si="6"/>
        <v>1200</v>
      </c>
      <c r="G145" s="72">
        <v>0.1</v>
      </c>
    </row>
    <row r="146" spans="1:7" ht="28.15" customHeight="1" x14ac:dyDescent="0.4">
      <c r="A146" s="20"/>
      <c r="B146" s="17" t="s">
        <v>20</v>
      </c>
      <c r="C146" s="21"/>
      <c r="D146" s="17">
        <v>1</v>
      </c>
      <c r="E146" s="22">
        <v>6000</v>
      </c>
      <c r="F146" s="35">
        <f t="shared" si="6"/>
        <v>6000</v>
      </c>
      <c r="G146" s="72">
        <v>0.1</v>
      </c>
    </row>
    <row r="147" spans="1:7" ht="28.15" customHeight="1" x14ac:dyDescent="0.4">
      <c r="A147" s="20"/>
      <c r="B147" s="17" t="s">
        <v>21</v>
      </c>
      <c r="C147" s="21"/>
      <c r="D147" s="17">
        <v>1</v>
      </c>
      <c r="E147" s="22">
        <v>8000</v>
      </c>
      <c r="F147" s="35">
        <f t="shared" si="6"/>
        <v>8000</v>
      </c>
      <c r="G147" s="72">
        <v>0.1</v>
      </c>
    </row>
    <row r="148" spans="1:7" ht="28.15" customHeight="1" x14ac:dyDescent="0.4">
      <c r="A148" s="20"/>
      <c r="B148" s="17" t="s">
        <v>22</v>
      </c>
      <c r="C148" s="21"/>
      <c r="D148" s="17">
        <v>1</v>
      </c>
      <c r="E148" s="22">
        <v>5000</v>
      </c>
      <c r="F148" s="35">
        <f t="shared" si="6"/>
        <v>5000</v>
      </c>
      <c r="G148" s="72">
        <v>0.1</v>
      </c>
    </row>
    <row r="149" spans="1:7" ht="28.15" customHeight="1" x14ac:dyDescent="0.4">
      <c r="A149" s="20"/>
      <c r="B149" s="17" t="s">
        <v>23</v>
      </c>
      <c r="C149" s="21"/>
      <c r="D149" s="17">
        <v>1</v>
      </c>
      <c r="E149" s="22">
        <v>4000</v>
      </c>
      <c r="F149" s="35">
        <f t="shared" si="6"/>
        <v>4000</v>
      </c>
      <c r="G149" s="72">
        <v>0.1</v>
      </c>
    </row>
    <row r="150" spans="1:7" ht="28.15" customHeight="1" thickBot="1" x14ac:dyDescent="0.45">
      <c r="A150" s="37"/>
      <c r="B150" s="38" t="s">
        <v>71</v>
      </c>
      <c r="C150" s="39"/>
      <c r="D150" s="40"/>
      <c r="E150" s="41"/>
      <c r="F150" s="77">
        <f>SUM(F127:F149)</f>
        <v>134170</v>
      </c>
      <c r="G150" s="94">
        <v>0.1</v>
      </c>
    </row>
    <row r="151" spans="1:7" ht="28.15" customHeight="1" thickBot="1" x14ac:dyDescent="0.45">
      <c r="A151" s="85"/>
      <c r="B151" s="86"/>
      <c r="C151" s="86"/>
      <c r="D151" s="85"/>
      <c r="E151" s="87"/>
      <c r="F151" s="88"/>
      <c r="G151" s="89"/>
    </row>
    <row r="152" spans="1:7" ht="28.15" customHeight="1" thickBot="1" x14ac:dyDescent="0.45">
      <c r="A152" s="11"/>
      <c r="B152" s="12" t="s">
        <v>6</v>
      </c>
      <c r="C152" s="13" t="s">
        <v>7</v>
      </c>
      <c r="D152" s="13" t="s">
        <v>8</v>
      </c>
      <c r="E152" s="13" t="s">
        <v>9</v>
      </c>
      <c r="F152" s="13" t="s">
        <v>10</v>
      </c>
      <c r="G152" s="69" t="s">
        <v>59</v>
      </c>
    </row>
    <row r="153" spans="1:7" ht="28.15" customHeight="1" x14ac:dyDescent="0.4">
      <c r="A153" s="115" t="s">
        <v>62</v>
      </c>
      <c r="B153" s="116"/>
      <c r="C153" s="42"/>
      <c r="D153" s="43"/>
      <c r="E153" s="44"/>
      <c r="F153" s="84"/>
      <c r="G153" s="96"/>
    </row>
    <row r="154" spans="1:7" ht="28.15" customHeight="1" x14ac:dyDescent="0.4">
      <c r="A154" s="20"/>
      <c r="B154" s="17" t="s">
        <v>16</v>
      </c>
      <c r="C154" s="21"/>
      <c r="D154" s="17">
        <v>1</v>
      </c>
      <c r="E154" s="22">
        <v>18000</v>
      </c>
      <c r="F154" s="35">
        <f>D154*E154</f>
        <v>18000</v>
      </c>
      <c r="G154" s="72">
        <v>0.1</v>
      </c>
    </row>
    <row r="155" spans="1:7" ht="28.15" customHeight="1" x14ac:dyDescent="0.4">
      <c r="A155" s="20"/>
      <c r="B155" s="17" t="s">
        <v>17</v>
      </c>
      <c r="C155" s="21"/>
      <c r="D155" s="17">
        <v>1</v>
      </c>
      <c r="E155" s="22">
        <v>2500</v>
      </c>
      <c r="F155" s="35">
        <f>D155*E155</f>
        <v>2500</v>
      </c>
      <c r="G155" s="72">
        <v>0.1</v>
      </c>
    </row>
    <row r="156" spans="1:7" ht="28.15" customHeight="1" x14ac:dyDescent="0.4">
      <c r="A156" s="20"/>
      <c r="B156" s="17" t="s">
        <v>18</v>
      </c>
      <c r="C156" s="21"/>
      <c r="D156" s="17">
        <v>1</v>
      </c>
      <c r="E156" s="22">
        <v>3500</v>
      </c>
      <c r="F156" s="35">
        <f>D156*E156</f>
        <v>3500</v>
      </c>
      <c r="G156" s="72">
        <v>0.1</v>
      </c>
    </row>
    <row r="157" spans="1:7" ht="28.15" customHeight="1" x14ac:dyDescent="0.4">
      <c r="A157" s="20"/>
      <c r="B157" s="17" t="s">
        <v>19</v>
      </c>
      <c r="C157" s="21"/>
      <c r="D157" s="17">
        <v>1</v>
      </c>
      <c r="E157" s="22">
        <v>5200</v>
      </c>
      <c r="F157" s="35">
        <f>D157*E157</f>
        <v>5200</v>
      </c>
      <c r="G157" s="72">
        <v>0.1</v>
      </c>
    </row>
    <row r="158" spans="1:7" ht="28.15" customHeight="1" x14ac:dyDescent="0.4">
      <c r="A158" s="24"/>
      <c r="B158" s="25" t="s">
        <v>24</v>
      </c>
      <c r="C158" s="21"/>
      <c r="D158" s="26">
        <v>1</v>
      </c>
      <c r="E158" s="27">
        <v>3600</v>
      </c>
      <c r="F158" s="35">
        <f>D158*E158</f>
        <v>3600</v>
      </c>
      <c r="G158" s="72">
        <v>0.1</v>
      </c>
    </row>
    <row r="159" spans="1:7" ht="28.15" customHeight="1" x14ac:dyDescent="0.4">
      <c r="A159" s="24"/>
      <c r="B159" s="25" t="s">
        <v>25</v>
      </c>
      <c r="C159" s="21"/>
      <c r="D159" s="26">
        <v>1</v>
      </c>
      <c r="E159" s="27">
        <v>14000</v>
      </c>
      <c r="F159" s="35">
        <f t="shared" ref="F159:F176" si="7">D159*E159</f>
        <v>14000</v>
      </c>
      <c r="G159" s="72">
        <v>0.1</v>
      </c>
    </row>
    <row r="160" spans="1:7" ht="28.15" customHeight="1" x14ac:dyDescent="0.4">
      <c r="A160" s="24"/>
      <c r="B160" s="25" t="s">
        <v>26</v>
      </c>
      <c r="C160" s="21"/>
      <c r="D160" s="26">
        <v>2</v>
      </c>
      <c r="E160" s="27">
        <v>4000</v>
      </c>
      <c r="F160" s="35">
        <f t="shared" si="7"/>
        <v>8000</v>
      </c>
      <c r="G160" s="72">
        <v>0.1</v>
      </c>
    </row>
    <row r="161" spans="1:7" ht="28.15" customHeight="1" x14ac:dyDescent="0.4">
      <c r="A161" s="24"/>
      <c r="B161" s="29" t="s">
        <v>27</v>
      </c>
      <c r="C161" s="30"/>
      <c r="D161" s="26">
        <v>3</v>
      </c>
      <c r="E161" s="31">
        <v>4000</v>
      </c>
      <c r="F161" s="76">
        <f t="shared" si="7"/>
        <v>12000</v>
      </c>
      <c r="G161" s="72">
        <v>0.1</v>
      </c>
    </row>
    <row r="162" spans="1:7" ht="28.15" customHeight="1" x14ac:dyDescent="0.4">
      <c r="A162" s="20"/>
      <c r="B162" s="32" t="s">
        <v>28</v>
      </c>
      <c r="C162" s="33" t="s">
        <v>29</v>
      </c>
      <c r="D162" s="34">
        <v>48</v>
      </c>
      <c r="E162" s="22">
        <v>80</v>
      </c>
      <c r="F162" s="35">
        <f t="shared" si="7"/>
        <v>3840</v>
      </c>
      <c r="G162" s="72">
        <v>0.1</v>
      </c>
    </row>
    <row r="163" spans="1:7" ht="28.15" customHeight="1" x14ac:dyDescent="0.4">
      <c r="A163" s="20"/>
      <c r="B163" s="32" t="s">
        <v>30</v>
      </c>
      <c r="C163" s="33" t="s">
        <v>60</v>
      </c>
      <c r="D163" s="34">
        <v>36</v>
      </c>
      <c r="E163" s="22">
        <v>205</v>
      </c>
      <c r="F163" s="35">
        <f t="shared" si="7"/>
        <v>7380</v>
      </c>
      <c r="G163" s="72">
        <v>0.1</v>
      </c>
    </row>
    <row r="164" spans="1:7" ht="28.15" customHeight="1" x14ac:dyDescent="0.4">
      <c r="A164" s="20"/>
      <c r="B164" s="32" t="s">
        <v>32</v>
      </c>
      <c r="C164" s="21" t="s">
        <v>33</v>
      </c>
      <c r="D164" s="34">
        <v>10</v>
      </c>
      <c r="E164" s="22">
        <v>185</v>
      </c>
      <c r="F164" s="35">
        <f t="shared" si="7"/>
        <v>1850</v>
      </c>
      <c r="G164" s="72">
        <v>0.1</v>
      </c>
    </row>
    <row r="165" spans="1:7" ht="28.15" customHeight="1" x14ac:dyDescent="0.4">
      <c r="A165" s="20"/>
      <c r="B165" s="32" t="s">
        <v>34</v>
      </c>
      <c r="C165" s="33" t="s">
        <v>35</v>
      </c>
      <c r="D165" s="34">
        <v>3</v>
      </c>
      <c r="E165" s="22">
        <v>1600</v>
      </c>
      <c r="F165" s="35">
        <f t="shared" si="7"/>
        <v>4800</v>
      </c>
      <c r="G165" s="72">
        <v>0.1</v>
      </c>
    </row>
    <row r="166" spans="1:7" ht="28.15" customHeight="1" x14ac:dyDescent="0.4">
      <c r="A166" s="20"/>
      <c r="B166" s="36" t="s">
        <v>36</v>
      </c>
      <c r="C166" s="33" t="s">
        <v>37</v>
      </c>
      <c r="D166" s="34">
        <v>2</v>
      </c>
      <c r="E166" s="22">
        <v>600</v>
      </c>
      <c r="F166" s="35">
        <f t="shared" si="7"/>
        <v>1200</v>
      </c>
      <c r="G166" s="72">
        <v>0.1</v>
      </c>
    </row>
    <row r="167" spans="1:7" ht="28.15" customHeight="1" x14ac:dyDescent="0.4">
      <c r="A167" s="20"/>
      <c r="B167" s="36" t="s">
        <v>38</v>
      </c>
      <c r="C167" s="33"/>
      <c r="D167" s="34">
        <v>10</v>
      </c>
      <c r="E167" s="22">
        <v>150</v>
      </c>
      <c r="F167" s="35">
        <f t="shared" si="7"/>
        <v>1500</v>
      </c>
      <c r="G167" s="72">
        <v>0.1</v>
      </c>
    </row>
    <row r="168" spans="1:7" ht="28.15" customHeight="1" x14ac:dyDescent="0.4">
      <c r="A168" s="20"/>
      <c r="B168" s="32" t="s">
        <v>39</v>
      </c>
      <c r="C168" s="33" t="s">
        <v>40</v>
      </c>
      <c r="D168" s="34">
        <f>+D176*2</f>
        <v>2</v>
      </c>
      <c r="E168" s="22">
        <v>700</v>
      </c>
      <c r="F168" s="35">
        <f t="shared" si="7"/>
        <v>1400</v>
      </c>
      <c r="G168" s="72">
        <v>0.1</v>
      </c>
    </row>
    <row r="169" spans="1:7" ht="28.15" customHeight="1" x14ac:dyDescent="0.4">
      <c r="A169" s="20"/>
      <c r="B169" s="32" t="s">
        <v>41</v>
      </c>
      <c r="C169" s="33" t="s">
        <v>42</v>
      </c>
      <c r="D169" s="34">
        <v>4</v>
      </c>
      <c r="E169" s="22">
        <v>700</v>
      </c>
      <c r="F169" s="35">
        <f t="shared" si="7"/>
        <v>2800</v>
      </c>
      <c r="G169" s="72">
        <v>0.1</v>
      </c>
    </row>
    <row r="170" spans="1:7" ht="28.15" customHeight="1" x14ac:dyDescent="0.4">
      <c r="A170" s="18"/>
      <c r="B170" s="19" t="s">
        <v>12</v>
      </c>
      <c r="C170" s="16" t="s">
        <v>13</v>
      </c>
      <c r="D170" s="17">
        <v>1</v>
      </c>
      <c r="E170" s="27">
        <v>16000</v>
      </c>
      <c r="F170" s="35">
        <f t="shared" si="7"/>
        <v>16000</v>
      </c>
      <c r="G170" s="72">
        <v>0.1</v>
      </c>
    </row>
    <row r="171" spans="1:7" ht="28.15" customHeight="1" x14ac:dyDescent="0.4">
      <c r="A171" s="18"/>
      <c r="B171" s="19" t="s">
        <v>14</v>
      </c>
      <c r="C171" s="16"/>
      <c r="D171" s="17">
        <v>2</v>
      </c>
      <c r="E171" s="27">
        <v>1200</v>
      </c>
      <c r="F171" s="35">
        <f t="shared" si="7"/>
        <v>2400</v>
      </c>
      <c r="G171" s="72">
        <v>0.1</v>
      </c>
    </row>
    <row r="172" spans="1:7" ht="28.15" customHeight="1" x14ac:dyDescent="0.4">
      <c r="A172" s="18"/>
      <c r="B172" s="19" t="s">
        <v>15</v>
      </c>
      <c r="C172" s="16"/>
      <c r="D172" s="17">
        <v>4</v>
      </c>
      <c r="E172" s="27">
        <v>300</v>
      </c>
      <c r="F172" s="35">
        <f t="shared" si="7"/>
        <v>1200</v>
      </c>
      <c r="G172" s="72">
        <v>0.1</v>
      </c>
    </row>
    <row r="173" spans="1:7" ht="28.15" customHeight="1" x14ac:dyDescent="0.4">
      <c r="A173" s="20"/>
      <c r="B173" s="17" t="s">
        <v>20</v>
      </c>
      <c r="C173" s="21"/>
      <c r="D173" s="17">
        <v>1</v>
      </c>
      <c r="E173" s="22">
        <v>6000</v>
      </c>
      <c r="F173" s="35">
        <f t="shared" si="7"/>
        <v>6000</v>
      </c>
      <c r="G173" s="72">
        <v>0.1</v>
      </c>
    </row>
    <row r="174" spans="1:7" ht="28.15" customHeight="1" x14ac:dyDescent="0.4">
      <c r="A174" s="20"/>
      <c r="B174" s="17" t="s">
        <v>21</v>
      </c>
      <c r="C174" s="21"/>
      <c r="D174" s="17">
        <v>1</v>
      </c>
      <c r="E174" s="22">
        <v>8000</v>
      </c>
      <c r="F174" s="35">
        <f t="shared" si="7"/>
        <v>8000</v>
      </c>
      <c r="G174" s="72">
        <v>0.1</v>
      </c>
    </row>
    <row r="175" spans="1:7" ht="28.15" customHeight="1" x14ac:dyDescent="0.4">
      <c r="A175" s="20"/>
      <c r="B175" s="17" t="s">
        <v>22</v>
      </c>
      <c r="C175" s="21"/>
      <c r="D175" s="17">
        <v>1</v>
      </c>
      <c r="E175" s="22">
        <v>5000</v>
      </c>
      <c r="F175" s="35">
        <f t="shared" si="7"/>
        <v>5000</v>
      </c>
      <c r="G175" s="72">
        <v>0.1</v>
      </c>
    </row>
    <row r="176" spans="1:7" ht="28.15" customHeight="1" x14ac:dyDescent="0.4">
      <c r="A176" s="20"/>
      <c r="B176" s="17" t="s">
        <v>23</v>
      </c>
      <c r="C176" s="21"/>
      <c r="D176" s="17">
        <v>1</v>
      </c>
      <c r="E176" s="22">
        <v>4000</v>
      </c>
      <c r="F176" s="35">
        <f t="shared" si="7"/>
        <v>4000</v>
      </c>
      <c r="G176" s="72">
        <v>0.1</v>
      </c>
    </row>
    <row r="177" spans="1:7" ht="28.15" customHeight="1" thickBot="1" x14ac:dyDescent="0.45">
      <c r="A177" s="37"/>
      <c r="B177" s="38" t="s">
        <v>72</v>
      </c>
      <c r="C177" s="39"/>
      <c r="D177" s="40"/>
      <c r="E177" s="41"/>
      <c r="F177" s="77">
        <f>SUM(F154:F176)</f>
        <v>134170</v>
      </c>
      <c r="G177" s="80">
        <v>0.1</v>
      </c>
    </row>
    <row r="178" spans="1:7" ht="28.15" customHeight="1" thickBot="1" x14ac:dyDescent="0.45">
      <c r="A178" s="85"/>
      <c r="B178" s="86"/>
      <c r="C178" s="86"/>
      <c r="D178" s="85"/>
      <c r="E178" s="87"/>
      <c r="F178" s="88"/>
      <c r="G178" s="89"/>
    </row>
    <row r="179" spans="1:7" ht="28.15" customHeight="1" thickBot="1" x14ac:dyDescent="0.45">
      <c r="A179" s="11"/>
      <c r="B179" s="12" t="s">
        <v>6</v>
      </c>
      <c r="C179" s="13" t="s">
        <v>7</v>
      </c>
      <c r="D179" s="13" t="s">
        <v>8</v>
      </c>
      <c r="E179" s="13" t="s">
        <v>9</v>
      </c>
      <c r="F179" s="13" t="s">
        <v>10</v>
      </c>
      <c r="G179" s="69" t="s">
        <v>59</v>
      </c>
    </row>
    <row r="180" spans="1:7" ht="28.15" customHeight="1" x14ac:dyDescent="0.4">
      <c r="A180" s="115" t="s">
        <v>47</v>
      </c>
      <c r="B180" s="116"/>
      <c r="C180" s="42"/>
      <c r="D180" s="43"/>
      <c r="E180" s="44"/>
      <c r="F180" s="45"/>
      <c r="G180" s="96"/>
    </row>
    <row r="181" spans="1:7" ht="28.15" customHeight="1" x14ac:dyDescent="0.4">
      <c r="A181" s="20"/>
      <c r="B181" s="48" t="s">
        <v>17</v>
      </c>
      <c r="C181" s="21"/>
      <c r="D181" s="17">
        <v>1</v>
      </c>
      <c r="E181" s="22">
        <v>2500</v>
      </c>
      <c r="F181" s="28">
        <f>D181*E181</f>
        <v>2500</v>
      </c>
      <c r="G181" s="70">
        <v>0.1</v>
      </c>
    </row>
    <row r="182" spans="1:7" ht="28.15" customHeight="1" x14ac:dyDescent="0.4">
      <c r="A182" s="24"/>
      <c r="B182" s="49" t="s">
        <v>25</v>
      </c>
      <c r="C182" s="21"/>
      <c r="D182" s="26">
        <v>1</v>
      </c>
      <c r="E182" s="27">
        <v>14000</v>
      </c>
      <c r="F182" s="28">
        <f t="shared" ref="F182:F190" si="8">D182*E182</f>
        <v>14000</v>
      </c>
      <c r="G182" s="70">
        <v>0.1</v>
      </c>
    </row>
    <row r="183" spans="1:7" ht="28.15" customHeight="1" x14ac:dyDescent="0.4">
      <c r="A183" s="24"/>
      <c r="B183" s="32" t="s">
        <v>28</v>
      </c>
      <c r="C183" s="33" t="s">
        <v>29</v>
      </c>
      <c r="D183" s="34">
        <v>24</v>
      </c>
      <c r="E183" s="22">
        <v>70</v>
      </c>
      <c r="F183" s="35">
        <f t="shared" si="8"/>
        <v>1680</v>
      </c>
      <c r="G183" s="72">
        <v>0.1</v>
      </c>
    </row>
    <row r="184" spans="1:7" ht="28.15" customHeight="1" x14ac:dyDescent="0.4">
      <c r="A184" s="24"/>
      <c r="B184" s="32" t="s">
        <v>30</v>
      </c>
      <c r="C184" s="33" t="s">
        <v>31</v>
      </c>
      <c r="D184" s="34">
        <v>24</v>
      </c>
      <c r="E184" s="22">
        <v>205</v>
      </c>
      <c r="F184" s="35">
        <f t="shared" si="8"/>
        <v>4920</v>
      </c>
      <c r="G184" s="72">
        <v>0.1</v>
      </c>
    </row>
    <row r="185" spans="1:7" ht="28.15" customHeight="1" x14ac:dyDescent="0.4">
      <c r="A185" s="24"/>
      <c r="B185" s="32" t="s">
        <v>32</v>
      </c>
      <c r="C185" s="21" t="s">
        <v>33</v>
      </c>
      <c r="D185" s="34">
        <v>10</v>
      </c>
      <c r="E185" s="22">
        <v>185</v>
      </c>
      <c r="F185" s="35">
        <f t="shared" si="8"/>
        <v>1850</v>
      </c>
      <c r="G185" s="72">
        <v>0.1</v>
      </c>
    </row>
    <row r="186" spans="1:7" ht="28.15" customHeight="1" x14ac:dyDescent="0.4">
      <c r="A186" s="24"/>
      <c r="B186" s="32" t="s">
        <v>34</v>
      </c>
      <c r="C186" s="33" t="s">
        <v>35</v>
      </c>
      <c r="D186" s="34">
        <v>3</v>
      </c>
      <c r="E186" s="22">
        <v>1600</v>
      </c>
      <c r="F186" s="35">
        <f t="shared" si="8"/>
        <v>4800</v>
      </c>
      <c r="G186" s="72">
        <v>0.1</v>
      </c>
    </row>
    <row r="187" spans="1:7" ht="28.15" customHeight="1" x14ac:dyDescent="0.4">
      <c r="A187" s="24"/>
      <c r="B187" s="36" t="s">
        <v>36</v>
      </c>
      <c r="C187" s="33" t="s">
        <v>37</v>
      </c>
      <c r="D187" s="34">
        <v>2</v>
      </c>
      <c r="E187" s="22">
        <v>600</v>
      </c>
      <c r="F187" s="35">
        <f t="shared" si="8"/>
        <v>1200</v>
      </c>
      <c r="G187" s="72">
        <v>0.1</v>
      </c>
    </row>
    <row r="188" spans="1:7" ht="28.15" customHeight="1" x14ac:dyDescent="0.4">
      <c r="A188" s="24"/>
      <c r="B188" s="36" t="s">
        <v>38</v>
      </c>
      <c r="C188" s="33"/>
      <c r="D188" s="34">
        <v>10</v>
      </c>
      <c r="E188" s="22">
        <v>150</v>
      </c>
      <c r="F188" s="35">
        <f t="shared" si="8"/>
        <v>1500</v>
      </c>
      <c r="G188" s="72">
        <v>0.1</v>
      </c>
    </row>
    <row r="189" spans="1:7" ht="28.15" customHeight="1" x14ac:dyDescent="0.4">
      <c r="A189" s="24"/>
      <c r="B189" s="32" t="s">
        <v>39</v>
      </c>
      <c r="C189" s="33" t="s">
        <v>40</v>
      </c>
      <c r="D189" s="34">
        <f>+D181*2</f>
        <v>2</v>
      </c>
      <c r="E189" s="22">
        <v>700</v>
      </c>
      <c r="F189" s="35">
        <f t="shared" si="8"/>
        <v>1400</v>
      </c>
      <c r="G189" s="72">
        <v>0.1</v>
      </c>
    </row>
    <row r="190" spans="1:7" ht="28.15" customHeight="1" x14ac:dyDescent="0.4">
      <c r="A190" s="24"/>
      <c r="B190" s="32" t="s">
        <v>41</v>
      </c>
      <c r="C190" s="33" t="s">
        <v>42</v>
      </c>
      <c r="D190" s="34">
        <v>4</v>
      </c>
      <c r="E190" s="22">
        <v>700</v>
      </c>
      <c r="F190" s="35">
        <f t="shared" si="8"/>
        <v>2800</v>
      </c>
      <c r="G190" s="72">
        <v>0.1</v>
      </c>
    </row>
    <row r="191" spans="1:7" ht="28.15" customHeight="1" thickBot="1" x14ac:dyDescent="0.45">
      <c r="A191" s="37"/>
      <c r="B191" s="38" t="s">
        <v>43</v>
      </c>
      <c r="C191" s="38"/>
      <c r="D191" s="46"/>
      <c r="E191" s="47"/>
      <c r="F191" s="77">
        <f>SUM(F181:F190)</f>
        <v>36650</v>
      </c>
      <c r="G191" s="97">
        <v>0.1</v>
      </c>
    </row>
    <row r="192" spans="1:7" ht="28.15" customHeight="1" thickBot="1" x14ac:dyDescent="0.45">
      <c r="A192" s="85"/>
      <c r="B192" s="86"/>
      <c r="C192" s="86"/>
      <c r="D192" s="85"/>
      <c r="E192" s="87"/>
      <c r="F192" s="88"/>
      <c r="G192" s="79"/>
    </row>
    <row r="193" spans="1:7" ht="28.15" customHeight="1" thickBot="1" x14ac:dyDescent="0.45">
      <c r="A193" s="11"/>
      <c r="B193" s="12" t="s">
        <v>6</v>
      </c>
      <c r="C193" s="13" t="s">
        <v>7</v>
      </c>
      <c r="D193" s="13" t="s">
        <v>8</v>
      </c>
      <c r="E193" s="13" t="s">
        <v>9</v>
      </c>
      <c r="F193" s="13" t="s">
        <v>10</v>
      </c>
      <c r="G193" s="69" t="s">
        <v>59</v>
      </c>
    </row>
    <row r="194" spans="1:7" ht="28.15" customHeight="1" x14ac:dyDescent="0.4">
      <c r="A194" s="115" t="s">
        <v>48</v>
      </c>
      <c r="B194" s="116"/>
      <c r="C194" s="56"/>
      <c r="D194" s="57"/>
      <c r="E194" s="91"/>
      <c r="F194" s="92"/>
      <c r="G194" s="96"/>
    </row>
    <row r="195" spans="1:7" ht="28.15" customHeight="1" x14ac:dyDescent="0.4">
      <c r="A195" s="20"/>
      <c r="B195" s="48" t="s">
        <v>16</v>
      </c>
      <c r="C195" s="21"/>
      <c r="D195" s="17">
        <v>1</v>
      </c>
      <c r="E195" s="22">
        <v>18000</v>
      </c>
      <c r="F195" s="35">
        <f>D195*E195</f>
        <v>18000</v>
      </c>
      <c r="G195" s="70">
        <v>0.1</v>
      </c>
    </row>
    <row r="196" spans="1:7" ht="28.15" customHeight="1" x14ac:dyDescent="0.4">
      <c r="A196" s="20"/>
      <c r="B196" s="48" t="s">
        <v>17</v>
      </c>
      <c r="C196" s="21"/>
      <c r="D196" s="17">
        <v>1</v>
      </c>
      <c r="E196" s="22">
        <v>2500</v>
      </c>
      <c r="F196" s="35">
        <f>D196*E196</f>
        <v>2500</v>
      </c>
      <c r="G196" s="70">
        <v>0.1</v>
      </c>
    </row>
    <row r="197" spans="1:7" ht="28.15" customHeight="1" x14ac:dyDescent="0.4">
      <c r="A197" s="20"/>
      <c r="B197" s="48" t="s">
        <v>20</v>
      </c>
      <c r="C197" s="21"/>
      <c r="D197" s="17">
        <v>1</v>
      </c>
      <c r="E197" s="22">
        <v>6000</v>
      </c>
      <c r="F197" s="35">
        <f t="shared" ref="F197:F202" si="9">D197*E197</f>
        <v>6000</v>
      </c>
      <c r="G197" s="70">
        <v>0.1</v>
      </c>
    </row>
    <row r="198" spans="1:7" ht="28.15" customHeight="1" x14ac:dyDescent="0.4">
      <c r="A198" s="20"/>
      <c r="B198" s="48" t="s">
        <v>49</v>
      </c>
      <c r="C198" s="21"/>
      <c r="D198" s="17">
        <v>1</v>
      </c>
      <c r="E198" s="22">
        <v>22600</v>
      </c>
      <c r="F198" s="35">
        <f t="shared" si="9"/>
        <v>22600</v>
      </c>
      <c r="G198" s="70">
        <v>0.1</v>
      </c>
    </row>
    <row r="199" spans="1:7" ht="28.15" customHeight="1" x14ac:dyDescent="0.4">
      <c r="A199" s="20"/>
      <c r="B199" s="48" t="s">
        <v>50</v>
      </c>
      <c r="C199" s="21"/>
      <c r="D199" s="17">
        <v>1</v>
      </c>
      <c r="E199" s="22">
        <v>5000</v>
      </c>
      <c r="F199" s="35">
        <f t="shared" si="9"/>
        <v>5000</v>
      </c>
      <c r="G199" s="70">
        <v>0.1</v>
      </c>
    </row>
    <row r="200" spans="1:7" ht="28.15" customHeight="1" x14ac:dyDescent="0.4">
      <c r="A200" s="20"/>
      <c r="B200" s="48" t="s">
        <v>21</v>
      </c>
      <c r="C200" s="21"/>
      <c r="D200" s="17">
        <v>2</v>
      </c>
      <c r="E200" s="22">
        <v>8000</v>
      </c>
      <c r="F200" s="35">
        <f t="shared" si="9"/>
        <v>16000</v>
      </c>
      <c r="G200" s="70">
        <v>0.1</v>
      </c>
    </row>
    <row r="201" spans="1:7" ht="28.15" customHeight="1" x14ac:dyDescent="0.4">
      <c r="A201" s="20"/>
      <c r="B201" s="48" t="s">
        <v>14</v>
      </c>
      <c r="C201" s="21"/>
      <c r="D201" s="17">
        <v>2</v>
      </c>
      <c r="E201" s="22">
        <v>1400</v>
      </c>
      <c r="F201" s="35">
        <f t="shared" si="9"/>
        <v>2800</v>
      </c>
      <c r="G201" s="70">
        <v>0.1</v>
      </c>
    </row>
    <row r="202" spans="1:7" ht="28.15" customHeight="1" x14ac:dyDescent="0.4">
      <c r="A202" s="20"/>
      <c r="B202" s="48" t="s">
        <v>15</v>
      </c>
      <c r="C202" s="21"/>
      <c r="D202" s="17">
        <v>4</v>
      </c>
      <c r="E202" s="27">
        <v>300</v>
      </c>
      <c r="F202" s="35">
        <f t="shared" si="9"/>
        <v>1200</v>
      </c>
      <c r="G202" s="70">
        <v>0.1</v>
      </c>
    </row>
    <row r="203" spans="1:7" ht="28.15" customHeight="1" x14ac:dyDescent="0.4">
      <c r="A203" s="24"/>
      <c r="B203" s="49" t="s">
        <v>24</v>
      </c>
      <c r="C203" s="21"/>
      <c r="D203" s="26">
        <v>1</v>
      </c>
      <c r="E203" s="27">
        <v>3000</v>
      </c>
      <c r="F203" s="35">
        <f>D203*E203</f>
        <v>3000</v>
      </c>
      <c r="G203" s="70">
        <v>0.1</v>
      </c>
    </row>
    <row r="204" spans="1:7" ht="28.15" customHeight="1" x14ac:dyDescent="0.4">
      <c r="A204" s="24"/>
      <c r="B204" s="49" t="s">
        <v>25</v>
      </c>
      <c r="C204" s="21"/>
      <c r="D204" s="26">
        <v>1</v>
      </c>
      <c r="E204" s="27">
        <v>14000</v>
      </c>
      <c r="F204" s="35">
        <f t="shared" ref="F204:F207" si="10">D204*E204</f>
        <v>14000</v>
      </c>
      <c r="G204" s="70">
        <v>0.1</v>
      </c>
    </row>
    <row r="205" spans="1:7" ht="28.15" customHeight="1" x14ac:dyDescent="0.4">
      <c r="A205" s="24"/>
      <c r="B205" s="49" t="s">
        <v>26</v>
      </c>
      <c r="C205" s="21"/>
      <c r="D205" s="26">
        <v>1</v>
      </c>
      <c r="E205" s="27">
        <v>4000</v>
      </c>
      <c r="F205" s="35">
        <f t="shared" si="10"/>
        <v>4000</v>
      </c>
      <c r="G205" s="70">
        <v>0.1</v>
      </c>
    </row>
    <row r="206" spans="1:7" ht="28.15" customHeight="1" x14ac:dyDescent="0.4">
      <c r="A206" s="24"/>
      <c r="B206" s="32" t="s">
        <v>28</v>
      </c>
      <c r="C206" s="33" t="s">
        <v>29</v>
      </c>
      <c r="D206" s="34">
        <v>24</v>
      </c>
      <c r="E206" s="22">
        <v>70</v>
      </c>
      <c r="F206" s="35">
        <f t="shared" si="10"/>
        <v>1680</v>
      </c>
      <c r="G206" s="70">
        <v>0.1</v>
      </c>
    </row>
    <row r="207" spans="1:7" ht="28.15" customHeight="1" x14ac:dyDescent="0.4">
      <c r="A207" s="24"/>
      <c r="B207" s="32" t="s">
        <v>30</v>
      </c>
      <c r="C207" s="33" t="s">
        <v>31</v>
      </c>
      <c r="D207" s="34">
        <v>24</v>
      </c>
      <c r="E207" s="22">
        <v>205</v>
      </c>
      <c r="F207" s="35">
        <f t="shared" si="10"/>
        <v>4920</v>
      </c>
      <c r="G207" s="70">
        <v>0.1</v>
      </c>
    </row>
    <row r="208" spans="1:7" ht="28.15" customHeight="1" thickBot="1" x14ac:dyDescent="0.45">
      <c r="A208" s="37"/>
      <c r="B208" s="38" t="s">
        <v>73</v>
      </c>
      <c r="C208" s="38"/>
      <c r="D208" s="46"/>
      <c r="E208" s="47"/>
      <c r="F208" s="77">
        <f>SUM(F195:F207)</f>
        <v>101700</v>
      </c>
      <c r="G208" s="81"/>
    </row>
    <row r="209" spans="1:7" ht="28.15" customHeight="1" thickBot="1" x14ac:dyDescent="0.45">
      <c r="A209" s="85"/>
      <c r="B209" s="86"/>
      <c r="C209" s="86"/>
      <c r="D209" s="98"/>
      <c r="E209" s="87"/>
      <c r="F209" s="88"/>
      <c r="G209" s="85"/>
    </row>
    <row r="210" spans="1:7" ht="28.15" customHeight="1" thickBot="1" x14ac:dyDescent="0.45">
      <c r="A210" s="105"/>
      <c r="B210" s="51" t="s">
        <v>51</v>
      </c>
      <c r="C210" s="52"/>
      <c r="D210" s="106">
        <v>3</v>
      </c>
      <c r="E210" s="53">
        <v>18000</v>
      </c>
      <c r="F210" s="54">
        <f>D210*E210</f>
        <v>54000</v>
      </c>
      <c r="G210" s="93"/>
    </row>
    <row r="211" spans="1:7" ht="28.15" customHeight="1" x14ac:dyDescent="0.4">
      <c r="A211" s="55"/>
      <c r="B211" s="104" t="s">
        <v>74</v>
      </c>
      <c r="C211" s="56"/>
      <c r="D211" s="57"/>
      <c r="E211" s="56"/>
      <c r="F211" s="58">
        <f>F43+F70+F97+F123+F150+F177+F191+F208</f>
        <v>913850</v>
      </c>
      <c r="G211" s="107"/>
    </row>
    <row r="212" spans="1:7" ht="28.15" customHeight="1" x14ac:dyDescent="0.4">
      <c r="A212" s="59"/>
      <c r="B212" s="61" t="s">
        <v>127</v>
      </c>
      <c r="C212" s="42"/>
      <c r="D212" s="21" t="s">
        <v>76</v>
      </c>
      <c r="E212" s="100"/>
      <c r="F212" s="84">
        <v>80000</v>
      </c>
      <c r="G212" s="107"/>
    </row>
    <row r="213" spans="1:7" ht="28.15" customHeight="1" x14ac:dyDescent="0.4">
      <c r="A213" s="59"/>
      <c r="B213" s="48" t="s">
        <v>75</v>
      </c>
      <c r="C213" s="21"/>
      <c r="D213" s="21" t="s">
        <v>76</v>
      </c>
      <c r="E213" s="27" t="s">
        <v>77</v>
      </c>
      <c r="F213" s="28">
        <v>102000</v>
      </c>
      <c r="G213" s="107"/>
    </row>
    <row r="214" spans="1:7" ht="28.15" customHeight="1" x14ac:dyDescent="0.4">
      <c r="A214" s="50"/>
      <c r="B214" s="102" t="s">
        <v>126</v>
      </c>
      <c r="C214" s="30" t="s">
        <v>128</v>
      </c>
      <c r="D214" s="26">
        <v>1</v>
      </c>
      <c r="E214" s="31"/>
      <c r="F214" s="103">
        <v>80000</v>
      </c>
      <c r="G214" s="107"/>
    </row>
    <row r="215" spans="1:7" ht="28.15" customHeight="1" thickBot="1" x14ac:dyDescent="0.45">
      <c r="A215" s="37"/>
      <c r="B215" s="39"/>
      <c r="C215" s="39"/>
      <c r="D215" s="40"/>
      <c r="E215" s="47"/>
      <c r="F215" s="60">
        <f>SUM(F210:F214)</f>
        <v>1229850</v>
      </c>
      <c r="G215" s="107"/>
    </row>
    <row r="216" spans="1:7" ht="28.15" customHeight="1" x14ac:dyDescent="0.4">
      <c r="A216" s="59"/>
      <c r="B216" s="61" t="s">
        <v>54</v>
      </c>
      <c r="C216" s="42">
        <v>10</v>
      </c>
      <c r="D216" s="42" t="s">
        <v>55</v>
      </c>
      <c r="E216" s="42"/>
      <c r="F216" s="44">
        <f>F215*C216%</f>
        <v>122985</v>
      </c>
      <c r="G216" s="107"/>
    </row>
    <row r="217" spans="1:7" ht="28.15" customHeight="1" x14ac:dyDescent="0.4">
      <c r="A217" s="59"/>
      <c r="B217" s="16" t="s">
        <v>56</v>
      </c>
      <c r="C217" s="16"/>
      <c r="D217" s="42"/>
      <c r="E217" s="16"/>
      <c r="F217" s="27">
        <f>SUM(F215:F216)</f>
        <v>1352835</v>
      </c>
      <c r="G217" s="107"/>
    </row>
    <row r="218" spans="1:7" ht="28.15" customHeight="1" x14ac:dyDescent="0.4">
      <c r="A218" s="59"/>
      <c r="B218" s="49"/>
      <c r="C218" s="16"/>
      <c r="D218" s="42"/>
      <c r="E218" s="62"/>
      <c r="F218" s="27">
        <v>-7435</v>
      </c>
      <c r="G218" s="107"/>
    </row>
    <row r="219" spans="1:7" ht="28.15" customHeight="1" x14ac:dyDescent="0.4">
      <c r="A219" s="20"/>
      <c r="B219" s="48"/>
      <c r="C219" s="21"/>
      <c r="D219" s="17"/>
      <c r="E219" s="21" t="s">
        <v>57</v>
      </c>
      <c r="F219" s="23">
        <f>SUM(F217:F218)</f>
        <v>1345400</v>
      </c>
      <c r="G219" s="107"/>
    </row>
    <row r="220" spans="1:7" ht="28.15" customHeight="1" thickBot="1" x14ac:dyDescent="0.45">
      <c r="A220" s="37"/>
      <c r="B220" s="63" t="s">
        <v>58</v>
      </c>
      <c r="C220" s="38">
        <v>10</v>
      </c>
      <c r="D220" s="39" t="s">
        <v>55</v>
      </c>
      <c r="E220" s="38"/>
      <c r="F220" s="60">
        <f>F219*C220%</f>
        <v>134540</v>
      </c>
      <c r="G220" s="107"/>
    </row>
    <row r="221" spans="1:7" ht="28.15" customHeight="1" thickBot="1" x14ac:dyDescent="0.45">
      <c r="A221" s="64"/>
      <c r="B221" s="65" t="s">
        <v>10</v>
      </c>
      <c r="C221" s="66"/>
      <c r="D221" s="67"/>
      <c r="E221" s="66"/>
      <c r="F221" s="68">
        <f>SUM(F219:F220)</f>
        <v>1479940</v>
      </c>
      <c r="G221" s="108"/>
    </row>
  </sheetData>
  <mergeCells count="12">
    <mergeCell ref="A194:B194"/>
    <mergeCell ref="A2:F2"/>
    <mergeCell ref="E3:F3"/>
    <mergeCell ref="A12:B12"/>
    <mergeCell ref="A16:B16"/>
    <mergeCell ref="A17:E17"/>
    <mergeCell ref="A46:B46"/>
    <mergeCell ref="A73:B73"/>
    <mergeCell ref="A100:B100"/>
    <mergeCell ref="A126:B126"/>
    <mergeCell ref="A153:B153"/>
    <mergeCell ref="A180:B180"/>
  </mergeCells>
  <phoneticPr fontId="3"/>
  <pageMargins left="0.7" right="0.7" top="0.75" bottom="0.75" header="0.3" footer="0.3"/>
  <pageSetup paperSize="9" scale="90" orientation="portrait" r:id="rId1"/>
  <rowBreaks count="2" manualBreakCount="2">
    <brk id="44" max="16383" man="1"/>
    <brk id="20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91116-7265-47DE-A72D-E2F564610470}">
  <dimension ref="A2:G393"/>
  <sheetViews>
    <sheetView workbookViewId="0">
      <selection activeCell="C18" sqref="C18"/>
    </sheetView>
  </sheetViews>
  <sheetFormatPr defaultColWidth="8" defaultRowHeight="28.15" customHeight="1" x14ac:dyDescent="0.4"/>
  <cols>
    <col min="1" max="1" width="5.75" style="1" customWidth="1"/>
    <col min="2" max="2" width="27.625" style="1" customWidth="1"/>
    <col min="3" max="3" width="14.75" style="1" customWidth="1"/>
    <col min="4" max="4" width="7.25" style="1" customWidth="1"/>
    <col min="5" max="6" width="14.625" style="1" customWidth="1"/>
    <col min="7" max="7" width="4.125" style="1" customWidth="1"/>
    <col min="8" max="8" width="8" style="1"/>
    <col min="9" max="9" width="8.375" style="1" bestFit="1" customWidth="1"/>
    <col min="10" max="16384" width="8" style="1"/>
  </cols>
  <sheetData>
    <row r="2" spans="1:7" ht="28.15" customHeight="1" x14ac:dyDescent="0.4">
      <c r="A2" s="117" t="s">
        <v>0</v>
      </c>
      <c r="B2" s="117"/>
      <c r="C2" s="117"/>
      <c r="D2" s="117"/>
      <c r="E2" s="117"/>
      <c r="F2" s="117"/>
      <c r="G2" s="3"/>
    </row>
    <row r="3" spans="1:7" ht="28.15" customHeight="1" x14ac:dyDescent="0.4">
      <c r="A3" s="2"/>
      <c r="B3" s="4"/>
      <c r="C3" s="4"/>
      <c r="D3" s="4"/>
      <c r="E3" s="118" t="s">
        <v>130</v>
      </c>
      <c r="F3" s="118"/>
      <c r="G3" s="5"/>
    </row>
    <row r="5" spans="1:7" ht="28.15" customHeight="1" x14ac:dyDescent="0.4">
      <c r="A5" s="6" t="s">
        <v>1</v>
      </c>
      <c r="B5" s="7"/>
    </row>
    <row r="11" spans="1:7" ht="28.15" customHeight="1" x14ac:dyDescent="0.4">
      <c r="C11" s="8"/>
      <c r="D11" s="8"/>
      <c r="E11" s="8"/>
    </row>
    <row r="12" spans="1:7" ht="28.15" customHeight="1" x14ac:dyDescent="0.4">
      <c r="A12" s="119" t="s">
        <v>2</v>
      </c>
      <c r="B12" s="119"/>
      <c r="C12" s="9">
        <f>F393</f>
        <v>1527830</v>
      </c>
      <c r="D12" s="8"/>
      <c r="E12" s="8"/>
    </row>
    <row r="13" spans="1:7" ht="28.15" customHeight="1" x14ac:dyDescent="0.4">
      <c r="C13" s="10" t="s">
        <v>3</v>
      </c>
    </row>
    <row r="16" spans="1:7" ht="28.15" customHeight="1" x14ac:dyDescent="0.4">
      <c r="A16" s="120" t="s">
        <v>4</v>
      </c>
      <c r="B16" s="120"/>
    </row>
    <row r="17" spans="1:7" ht="28.15" customHeight="1" thickBot="1" x14ac:dyDescent="0.45">
      <c r="A17" s="121" t="s">
        <v>5</v>
      </c>
      <c r="B17" s="121"/>
      <c r="C17" s="121"/>
      <c r="D17" s="121"/>
      <c r="E17" s="121"/>
    </row>
    <row r="18" spans="1:7" ht="28.15" customHeight="1" thickBot="1" x14ac:dyDescent="0.45">
      <c r="A18" s="11"/>
      <c r="B18" s="12" t="s">
        <v>6</v>
      </c>
      <c r="C18" s="13" t="s">
        <v>7</v>
      </c>
      <c r="D18" s="13" t="s">
        <v>8</v>
      </c>
      <c r="E18" s="13" t="s">
        <v>9</v>
      </c>
      <c r="F18" s="13" t="s">
        <v>10</v>
      </c>
      <c r="G18" s="69" t="s">
        <v>59</v>
      </c>
    </row>
    <row r="19" spans="1:7" ht="28.15" customHeight="1" x14ac:dyDescent="0.4">
      <c r="A19" s="14" t="s">
        <v>63</v>
      </c>
      <c r="B19" s="15"/>
      <c r="C19" s="73"/>
      <c r="D19" s="57"/>
      <c r="E19" s="74"/>
      <c r="F19" s="75"/>
      <c r="G19" s="71"/>
    </row>
    <row r="20" spans="1:7" ht="28.15" customHeight="1" x14ac:dyDescent="0.4">
      <c r="A20" s="18"/>
      <c r="B20" s="99" t="s">
        <v>64</v>
      </c>
      <c r="C20" s="100" t="s">
        <v>65</v>
      </c>
      <c r="D20" s="43">
        <v>9</v>
      </c>
      <c r="E20" s="101">
        <v>4920</v>
      </c>
      <c r="F20" s="35">
        <f t="shared" ref="F20:F25" si="0">D20*E20</f>
        <v>44280</v>
      </c>
      <c r="G20" s="71">
        <v>0.1</v>
      </c>
    </row>
    <row r="21" spans="1:7" ht="28.15" customHeight="1" x14ac:dyDescent="0.4">
      <c r="A21" s="20"/>
      <c r="B21" s="17" t="s">
        <v>16</v>
      </c>
      <c r="C21" s="21"/>
      <c r="D21" s="17">
        <v>1</v>
      </c>
      <c r="E21" s="22">
        <v>18000</v>
      </c>
      <c r="F21" s="35">
        <f t="shared" si="0"/>
        <v>18000</v>
      </c>
      <c r="G21" s="72">
        <v>0.1</v>
      </c>
    </row>
    <row r="22" spans="1:7" ht="28.15" customHeight="1" x14ac:dyDescent="0.4">
      <c r="A22" s="20"/>
      <c r="B22" s="17" t="s">
        <v>17</v>
      </c>
      <c r="C22" s="21"/>
      <c r="D22" s="17">
        <v>1</v>
      </c>
      <c r="E22" s="22">
        <v>2500</v>
      </c>
      <c r="F22" s="35">
        <f t="shared" si="0"/>
        <v>2500</v>
      </c>
      <c r="G22" s="72">
        <v>0.1</v>
      </c>
    </row>
    <row r="23" spans="1:7" ht="28.15" customHeight="1" x14ac:dyDescent="0.4">
      <c r="A23" s="20"/>
      <c r="B23" s="17" t="s">
        <v>18</v>
      </c>
      <c r="C23" s="21"/>
      <c r="D23" s="17">
        <v>1</v>
      </c>
      <c r="E23" s="22">
        <v>3500</v>
      </c>
      <c r="F23" s="35">
        <f t="shared" si="0"/>
        <v>3500</v>
      </c>
      <c r="G23" s="72">
        <v>0.1</v>
      </c>
    </row>
    <row r="24" spans="1:7" ht="28.15" customHeight="1" x14ac:dyDescent="0.4">
      <c r="A24" s="20"/>
      <c r="B24" s="17" t="s">
        <v>19</v>
      </c>
      <c r="C24" s="21"/>
      <c r="D24" s="17">
        <v>1</v>
      </c>
      <c r="E24" s="22">
        <v>5200</v>
      </c>
      <c r="F24" s="35">
        <f t="shared" si="0"/>
        <v>5200</v>
      </c>
      <c r="G24" s="72">
        <v>0.1</v>
      </c>
    </row>
    <row r="25" spans="1:7" ht="28.15" customHeight="1" x14ac:dyDescent="0.4">
      <c r="A25" s="24"/>
      <c r="B25" s="25" t="s">
        <v>24</v>
      </c>
      <c r="C25" s="21"/>
      <c r="D25" s="26">
        <v>1</v>
      </c>
      <c r="E25" s="27">
        <v>3600</v>
      </c>
      <c r="F25" s="35">
        <f t="shared" si="0"/>
        <v>3600</v>
      </c>
      <c r="G25" s="72">
        <v>0.1</v>
      </c>
    </row>
    <row r="26" spans="1:7" ht="28.15" customHeight="1" x14ac:dyDescent="0.4">
      <c r="A26" s="24"/>
      <c r="B26" s="25" t="s">
        <v>25</v>
      </c>
      <c r="C26" s="21"/>
      <c r="D26" s="26">
        <v>1</v>
      </c>
      <c r="E26" s="27">
        <v>14000</v>
      </c>
      <c r="F26" s="35">
        <f t="shared" ref="F26:F75" si="1">D26*E26</f>
        <v>14000</v>
      </c>
      <c r="G26" s="72">
        <v>0.1</v>
      </c>
    </row>
    <row r="27" spans="1:7" ht="28.15" customHeight="1" x14ac:dyDescent="0.4">
      <c r="A27" s="24"/>
      <c r="B27" s="25" t="s">
        <v>26</v>
      </c>
      <c r="C27" s="21"/>
      <c r="D27" s="26">
        <v>2</v>
      </c>
      <c r="E27" s="27">
        <v>4000</v>
      </c>
      <c r="F27" s="35">
        <f t="shared" si="1"/>
        <v>8000</v>
      </c>
      <c r="G27" s="72">
        <v>0.1</v>
      </c>
    </row>
    <row r="28" spans="1:7" ht="28.15" customHeight="1" x14ac:dyDescent="0.4">
      <c r="A28" s="24"/>
      <c r="B28" s="29" t="s">
        <v>27</v>
      </c>
      <c r="C28" s="30"/>
      <c r="D28" s="26">
        <v>2</v>
      </c>
      <c r="E28" s="31">
        <v>4000</v>
      </c>
      <c r="F28" s="76">
        <f t="shared" si="1"/>
        <v>8000</v>
      </c>
      <c r="G28" s="72">
        <v>0.1</v>
      </c>
    </row>
    <row r="29" spans="1:7" ht="28.15" customHeight="1" x14ac:dyDescent="0.4">
      <c r="A29" s="20"/>
      <c r="B29" s="32" t="s">
        <v>28</v>
      </c>
      <c r="C29" s="33" t="s">
        <v>29</v>
      </c>
      <c r="D29" s="34">
        <v>24</v>
      </c>
      <c r="E29" s="22">
        <v>80</v>
      </c>
      <c r="F29" s="35">
        <f t="shared" si="1"/>
        <v>1920</v>
      </c>
      <c r="G29" s="72">
        <v>0.1</v>
      </c>
    </row>
    <row r="30" spans="1:7" ht="28.15" customHeight="1" x14ac:dyDescent="0.4">
      <c r="A30" s="20"/>
      <c r="B30" s="32" t="s">
        <v>30</v>
      </c>
      <c r="C30" s="33" t="s">
        <v>60</v>
      </c>
      <c r="D30" s="34">
        <v>10</v>
      </c>
      <c r="E30" s="22">
        <v>205</v>
      </c>
      <c r="F30" s="35">
        <f t="shared" si="1"/>
        <v>2050</v>
      </c>
      <c r="G30" s="72">
        <v>0.1</v>
      </c>
    </row>
    <row r="31" spans="1:7" ht="28.15" customHeight="1" x14ac:dyDescent="0.4">
      <c r="A31" s="20"/>
      <c r="B31" s="32" t="s">
        <v>32</v>
      </c>
      <c r="C31" s="21" t="s">
        <v>33</v>
      </c>
      <c r="D31" s="34">
        <v>10</v>
      </c>
      <c r="E31" s="22">
        <v>185</v>
      </c>
      <c r="F31" s="35">
        <f t="shared" si="1"/>
        <v>1850</v>
      </c>
      <c r="G31" s="72">
        <v>0.1</v>
      </c>
    </row>
    <row r="32" spans="1:7" ht="28.15" customHeight="1" x14ac:dyDescent="0.4">
      <c r="A32" s="20"/>
      <c r="B32" s="32" t="s">
        <v>34</v>
      </c>
      <c r="C32" s="33" t="s">
        <v>35</v>
      </c>
      <c r="D32" s="34">
        <v>3</v>
      </c>
      <c r="E32" s="22">
        <v>1600</v>
      </c>
      <c r="F32" s="35">
        <f t="shared" si="1"/>
        <v>4800</v>
      </c>
      <c r="G32" s="72">
        <v>0.1</v>
      </c>
    </row>
    <row r="33" spans="1:7" ht="28.15" customHeight="1" x14ac:dyDescent="0.4">
      <c r="A33" s="20"/>
      <c r="B33" s="36" t="s">
        <v>36</v>
      </c>
      <c r="C33" s="33" t="s">
        <v>37</v>
      </c>
      <c r="D33" s="34">
        <v>2</v>
      </c>
      <c r="E33" s="22">
        <v>600</v>
      </c>
      <c r="F33" s="35">
        <f t="shared" si="1"/>
        <v>1200</v>
      </c>
      <c r="G33" s="72">
        <v>0.1</v>
      </c>
    </row>
    <row r="34" spans="1:7" ht="28.15" customHeight="1" x14ac:dyDescent="0.4">
      <c r="A34" s="20"/>
      <c r="B34" s="36" t="s">
        <v>38</v>
      </c>
      <c r="C34" s="33"/>
      <c r="D34" s="34">
        <v>10</v>
      </c>
      <c r="E34" s="22">
        <v>150</v>
      </c>
      <c r="F34" s="35">
        <f t="shared" si="1"/>
        <v>1500</v>
      </c>
      <c r="G34" s="72">
        <v>0.1</v>
      </c>
    </row>
    <row r="35" spans="1:7" ht="28.15" customHeight="1" x14ac:dyDescent="0.4">
      <c r="A35" s="20"/>
      <c r="B35" s="32" t="s">
        <v>39</v>
      </c>
      <c r="C35" s="33" t="s">
        <v>40</v>
      </c>
      <c r="D35" s="34">
        <v>2</v>
      </c>
      <c r="E35" s="22">
        <v>700</v>
      </c>
      <c r="F35" s="35">
        <f t="shared" si="1"/>
        <v>1400</v>
      </c>
      <c r="G35" s="72">
        <v>0.1</v>
      </c>
    </row>
    <row r="36" spans="1:7" ht="28.15" customHeight="1" x14ac:dyDescent="0.4">
      <c r="A36" s="20"/>
      <c r="B36" s="32" t="s">
        <v>41</v>
      </c>
      <c r="C36" s="33" t="s">
        <v>42</v>
      </c>
      <c r="D36" s="34">
        <v>4</v>
      </c>
      <c r="E36" s="22">
        <v>700</v>
      </c>
      <c r="F36" s="35">
        <f t="shared" si="1"/>
        <v>2800</v>
      </c>
      <c r="G36" s="72">
        <v>0.1</v>
      </c>
    </row>
    <row r="37" spans="1:7" ht="28.15" customHeight="1" x14ac:dyDescent="0.4">
      <c r="A37" s="18"/>
      <c r="B37" s="19" t="s">
        <v>12</v>
      </c>
      <c r="C37" s="16" t="s">
        <v>66</v>
      </c>
      <c r="D37" s="17">
        <v>1</v>
      </c>
      <c r="E37" s="27">
        <v>13200</v>
      </c>
      <c r="F37" s="35">
        <f t="shared" si="1"/>
        <v>13200</v>
      </c>
      <c r="G37" s="72">
        <v>0.1</v>
      </c>
    </row>
    <row r="38" spans="1:7" ht="28.15" customHeight="1" x14ac:dyDescent="0.4">
      <c r="A38" s="18"/>
      <c r="B38" s="19" t="s">
        <v>14</v>
      </c>
      <c r="C38" s="16"/>
      <c r="D38" s="17">
        <v>1</v>
      </c>
      <c r="E38" s="27">
        <v>1200</v>
      </c>
      <c r="F38" s="35">
        <f t="shared" si="1"/>
        <v>1200</v>
      </c>
      <c r="G38" s="72">
        <v>0.1</v>
      </c>
    </row>
    <row r="39" spans="1:7" ht="28.15" customHeight="1" x14ac:dyDescent="0.4">
      <c r="A39" s="18"/>
      <c r="B39" s="19" t="s">
        <v>15</v>
      </c>
      <c r="C39" s="16"/>
      <c r="D39" s="17">
        <v>4</v>
      </c>
      <c r="E39" s="27">
        <v>300</v>
      </c>
      <c r="F39" s="35">
        <f t="shared" si="1"/>
        <v>1200</v>
      </c>
      <c r="G39" s="72">
        <v>0.1</v>
      </c>
    </row>
    <row r="40" spans="1:7" ht="28.15" customHeight="1" x14ac:dyDescent="0.4">
      <c r="A40" s="20"/>
      <c r="B40" s="17" t="s">
        <v>20</v>
      </c>
      <c r="C40" s="21"/>
      <c r="D40" s="17">
        <v>1</v>
      </c>
      <c r="E40" s="22">
        <v>6000</v>
      </c>
      <c r="F40" s="35">
        <f t="shared" si="1"/>
        <v>6000</v>
      </c>
      <c r="G40" s="72">
        <v>0.1</v>
      </c>
    </row>
    <row r="41" spans="1:7" ht="28.15" customHeight="1" x14ac:dyDescent="0.4">
      <c r="A41" s="20"/>
      <c r="B41" s="17" t="s">
        <v>21</v>
      </c>
      <c r="C41" s="21"/>
      <c r="D41" s="17">
        <v>1</v>
      </c>
      <c r="E41" s="22">
        <v>8000</v>
      </c>
      <c r="F41" s="35">
        <f t="shared" si="1"/>
        <v>8000</v>
      </c>
      <c r="G41" s="72">
        <v>0.1</v>
      </c>
    </row>
    <row r="42" spans="1:7" ht="28.15" customHeight="1" x14ac:dyDescent="0.4">
      <c r="A42" s="20"/>
      <c r="B42" s="17" t="s">
        <v>22</v>
      </c>
      <c r="C42" s="21"/>
      <c r="D42" s="17">
        <v>1</v>
      </c>
      <c r="E42" s="22">
        <v>5000</v>
      </c>
      <c r="F42" s="35">
        <f t="shared" si="1"/>
        <v>5000</v>
      </c>
      <c r="G42" s="72">
        <v>0.1</v>
      </c>
    </row>
    <row r="43" spans="1:7" ht="28.15" customHeight="1" x14ac:dyDescent="0.4">
      <c r="A43" s="24"/>
      <c r="B43" s="29" t="s">
        <v>78</v>
      </c>
      <c r="C43" s="30"/>
      <c r="D43" s="26">
        <v>1</v>
      </c>
      <c r="E43" s="83">
        <v>2000</v>
      </c>
      <c r="F43" s="76">
        <f t="shared" si="1"/>
        <v>2000</v>
      </c>
      <c r="G43" s="80"/>
    </row>
    <row r="44" spans="1:7" ht="28.15" customHeight="1" x14ac:dyDescent="0.4">
      <c r="A44" s="24"/>
      <c r="B44" s="29" t="s">
        <v>79</v>
      </c>
      <c r="C44" s="30" t="s">
        <v>113</v>
      </c>
      <c r="D44" s="26">
        <v>1</v>
      </c>
      <c r="E44" s="83">
        <v>1200</v>
      </c>
      <c r="F44" s="76">
        <f t="shared" si="1"/>
        <v>1200</v>
      </c>
      <c r="G44" s="80"/>
    </row>
    <row r="45" spans="1:7" ht="28.15" customHeight="1" x14ac:dyDescent="0.4">
      <c r="A45" s="24"/>
      <c r="B45" s="29" t="s">
        <v>80</v>
      </c>
      <c r="C45" s="30" t="s">
        <v>113</v>
      </c>
      <c r="D45" s="26">
        <v>2</v>
      </c>
      <c r="E45" s="83">
        <v>800</v>
      </c>
      <c r="F45" s="76">
        <f t="shared" si="1"/>
        <v>1600</v>
      </c>
      <c r="G45" s="80"/>
    </row>
    <row r="46" spans="1:7" ht="28.15" customHeight="1" x14ac:dyDescent="0.4">
      <c r="A46" s="24"/>
      <c r="B46" s="29" t="s">
        <v>81</v>
      </c>
      <c r="C46" s="30" t="s">
        <v>113</v>
      </c>
      <c r="D46" s="26">
        <v>2</v>
      </c>
      <c r="E46" s="83">
        <v>600</v>
      </c>
      <c r="F46" s="76">
        <f t="shared" si="1"/>
        <v>1200</v>
      </c>
      <c r="G46" s="80"/>
    </row>
    <row r="47" spans="1:7" ht="28.15" customHeight="1" x14ac:dyDescent="0.4">
      <c r="A47" s="24"/>
      <c r="B47" s="29" t="s">
        <v>82</v>
      </c>
      <c r="C47" s="30" t="s">
        <v>113</v>
      </c>
      <c r="D47" s="26">
        <v>2</v>
      </c>
      <c r="E47" s="83">
        <v>600</v>
      </c>
      <c r="F47" s="76">
        <f t="shared" si="1"/>
        <v>1200</v>
      </c>
      <c r="G47" s="80"/>
    </row>
    <row r="48" spans="1:7" ht="28.15" customHeight="1" x14ac:dyDescent="0.4">
      <c r="A48" s="24"/>
      <c r="B48" s="29" t="s">
        <v>83</v>
      </c>
      <c r="C48" s="30" t="s">
        <v>113</v>
      </c>
      <c r="D48" s="26">
        <v>4</v>
      </c>
      <c r="E48" s="83">
        <v>160</v>
      </c>
      <c r="F48" s="76">
        <f t="shared" si="1"/>
        <v>640</v>
      </c>
      <c r="G48" s="80"/>
    </row>
    <row r="49" spans="1:7" ht="28.15" customHeight="1" x14ac:dyDescent="0.4">
      <c r="A49" s="24"/>
      <c r="B49" s="29" t="s">
        <v>84</v>
      </c>
      <c r="C49" s="30" t="s">
        <v>117</v>
      </c>
      <c r="D49" s="26">
        <v>1</v>
      </c>
      <c r="E49" s="83">
        <v>200</v>
      </c>
      <c r="F49" s="76">
        <f t="shared" si="1"/>
        <v>200</v>
      </c>
      <c r="G49" s="80"/>
    </row>
    <row r="50" spans="1:7" ht="28.15" customHeight="1" x14ac:dyDescent="0.4">
      <c r="A50" s="24"/>
      <c r="B50" s="29" t="s">
        <v>85</v>
      </c>
      <c r="C50" s="30" t="s">
        <v>117</v>
      </c>
      <c r="D50" s="26">
        <v>1</v>
      </c>
      <c r="E50" s="83">
        <v>200</v>
      </c>
      <c r="F50" s="76">
        <f t="shared" si="1"/>
        <v>200</v>
      </c>
      <c r="G50" s="80"/>
    </row>
    <row r="51" spans="1:7" ht="28.15" customHeight="1" x14ac:dyDescent="0.4">
      <c r="A51" s="24"/>
      <c r="B51" s="29" t="s">
        <v>86</v>
      </c>
      <c r="C51" s="30" t="s">
        <v>117</v>
      </c>
      <c r="D51" s="26">
        <v>1</v>
      </c>
      <c r="E51" s="83">
        <v>180</v>
      </c>
      <c r="F51" s="76">
        <f t="shared" si="1"/>
        <v>180</v>
      </c>
      <c r="G51" s="80"/>
    </row>
    <row r="52" spans="1:7" ht="28.15" customHeight="1" x14ac:dyDescent="0.4">
      <c r="A52" s="24"/>
      <c r="B52" s="29" t="s">
        <v>87</v>
      </c>
      <c r="C52" s="30" t="s">
        <v>115</v>
      </c>
      <c r="D52" s="26">
        <v>10</v>
      </c>
      <c r="E52" s="83">
        <v>180</v>
      </c>
      <c r="F52" s="76">
        <f t="shared" si="1"/>
        <v>1800</v>
      </c>
      <c r="G52" s="80"/>
    </row>
    <row r="53" spans="1:7" ht="28.15" customHeight="1" x14ac:dyDescent="0.4">
      <c r="A53" s="24"/>
      <c r="B53" s="29" t="s">
        <v>88</v>
      </c>
      <c r="C53" s="30" t="s">
        <v>116</v>
      </c>
      <c r="D53" s="26">
        <v>50</v>
      </c>
      <c r="E53" s="83">
        <v>250</v>
      </c>
      <c r="F53" s="76">
        <f t="shared" si="1"/>
        <v>12500</v>
      </c>
      <c r="G53" s="80"/>
    </row>
    <row r="54" spans="1:7" ht="28.15" customHeight="1" x14ac:dyDescent="0.4">
      <c r="A54" s="24"/>
      <c r="B54" s="29" t="s">
        <v>89</v>
      </c>
      <c r="C54" s="30" t="s">
        <v>115</v>
      </c>
      <c r="D54" s="26">
        <v>1</v>
      </c>
      <c r="E54" s="83">
        <v>150</v>
      </c>
      <c r="F54" s="76">
        <f t="shared" si="1"/>
        <v>150</v>
      </c>
      <c r="G54" s="80"/>
    </row>
    <row r="55" spans="1:7" ht="28.15" customHeight="1" x14ac:dyDescent="0.4">
      <c r="A55" s="24"/>
      <c r="B55" s="29" t="s">
        <v>90</v>
      </c>
      <c r="C55" s="30" t="s">
        <v>112</v>
      </c>
      <c r="D55" s="26">
        <v>1</v>
      </c>
      <c r="E55" s="83">
        <v>150</v>
      </c>
      <c r="F55" s="76">
        <f t="shared" si="1"/>
        <v>150</v>
      </c>
      <c r="G55" s="80"/>
    </row>
    <row r="56" spans="1:7" ht="28.15" customHeight="1" x14ac:dyDescent="0.4">
      <c r="A56" s="24"/>
      <c r="B56" s="29" t="s">
        <v>91</v>
      </c>
      <c r="C56" s="30" t="s">
        <v>113</v>
      </c>
      <c r="D56" s="26">
        <v>20</v>
      </c>
      <c r="E56" s="83">
        <v>150</v>
      </c>
      <c r="F56" s="76">
        <f t="shared" si="1"/>
        <v>3000</v>
      </c>
      <c r="G56" s="80"/>
    </row>
    <row r="57" spans="1:7" ht="28.15" customHeight="1" x14ac:dyDescent="0.4">
      <c r="A57" s="24"/>
      <c r="B57" s="29" t="s">
        <v>92</v>
      </c>
      <c r="C57" s="30" t="s">
        <v>112</v>
      </c>
      <c r="D57" s="26">
        <v>20</v>
      </c>
      <c r="E57" s="83">
        <v>150</v>
      </c>
      <c r="F57" s="76">
        <f t="shared" si="1"/>
        <v>3000</v>
      </c>
      <c r="G57" s="80"/>
    </row>
    <row r="58" spans="1:7" ht="28.15" customHeight="1" x14ac:dyDescent="0.4">
      <c r="A58" s="24"/>
      <c r="B58" s="29" t="s">
        <v>93</v>
      </c>
      <c r="C58" s="30" t="s">
        <v>113</v>
      </c>
      <c r="D58" s="26">
        <v>1</v>
      </c>
      <c r="E58" s="83">
        <v>525</v>
      </c>
      <c r="F58" s="76">
        <f t="shared" si="1"/>
        <v>525</v>
      </c>
      <c r="G58" s="80"/>
    </row>
    <row r="59" spans="1:7" ht="28.15" customHeight="1" x14ac:dyDescent="0.4">
      <c r="A59" s="24"/>
      <c r="B59" s="29" t="s">
        <v>94</v>
      </c>
      <c r="C59" s="30" t="s">
        <v>113</v>
      </c>
      <c r="D59" s="26">
        <v>20</v>
      </c>
      <c r="E59" s="83">
        <v>30</v>
      </c>
      <c r="F59" s="76">
        <f t="shared" si="1"/>
        <v>600</v>
      </c>
      <c r="G59" s="80"/>
    </row>
    <row r="60" spans="1:7" ht="28.15" customHeight="1" x14ac:dyDescent="0.4">
      <c r="A60" s="24"/>
      <c r="B60" s="29" t="s">
        <v>110</v>
      </c>
      <c r="C60" s="30" t="s">
        <v>113</v>
      </c>
      <c r="D60" s="26">
        <v>3</v>
      </c>
      <c r="E60" s="83">
        <v>250</v>
      </c>
      <c r="F60" s="76">
        <f t="shared" si="1"/>
        <v>750</v>
      </c>
      <c r="G60" s="80"/>
    </row>
    <row r="61" spans="1:7" ht="28.15" customHeight="1" x14ac:dyDescent="0.4">
      <c r="A61" s="24"/>
      <c r="B61" s="29" t="s">
        <v>95</v>
      </c>
      <c r="C61" s="30" t="s">
        <v>113</v>
      </c>
      <c r="D61" s="26">
        <v>3</v>
      </c>
      <c r="E61" s="83">
        <v>420</v>
      </c>
      <c r="F61" s="76">
        <f t="shared" si="1"/>
        <v>1260</v>
      </c>
      <c r="G61" s="80"/>
    </row>
    <row r="62" spans="1:7" ht="28.15" customHeight="1" x14ac:dyDescent="0.4">
      <c r="A62" s="24"/>
      <c r="B62" s="29" t="s">
        <v>96</v>
      </c>
      <c r="C62" s="30" t="s">
        <v>113</v>
      </c>
      <c r="D62" s="26">
        <v>3</v>
      </c>
      <c r="E62" s="83">
        <v>420</v>
      </c>
      <c r="F62" s="76">
        <f t="shared" si="1"/>
        <v>1260</v>
      </c>
      <c r="G62" s="80"/>
    </row>
    <row r="63" spans="1:7" ht="28.15" customHeight="1" x14ac:dyDescent="0.4">
      <c r="A63" s="24"/>
      <c r="B63" s="29" t="s">
        <v>97</v>
      </c>
      <c r="C63" s="30" t="s">
        <v>112</v>
      </c>
      <c r="D63" s="26">
        <v>1</v>
      </c>
      <c r="E63" s="83">
        <v>150</v>
      </c>
      <c r="F63" s="76">
        <f t="shared" si="1"/>
        <v>150</v>
      </c>
      <c r="G63" s="80"/>
    </row>
    <row r="64" spans="1:7" ht="28.15" customHeight="1" x14ac:dyDescent="0.4">
      <c r="A64" s="24"/>
      <c r="B64" s="29" t="s">
        <v>98</v>
      </c>
      <c r="C64" s="30" t="s">
        <v>112</v>
      </c>
      <c r="D64" s="26">
        <v>1</v>
      </c>
      <c r="E64" s="83">
        <v>150</v>
      </c>
      <c r="F64" s="76">
        <f t="shared" si="1"/>
        <v>150</v>
      </c>
      <c r="G64" s="80"/>
    </row>
    <row r="65" spans="1:7" ht="28.15" customHeight="1" x14ac:dyDescent="0.4">
      <c r="A65" s="24"/>
      <c r="B65" s="29" t="s">
        <v>99</v>
      </c>
      <c r="C65" s="30" t="s">
        <v>113</v>
      </c>
      <c r="D65" s="26">
        <v>10</v>
      </c>
      <c r="E65" s="83">
        <v>180</v>
      </c>
      <c r="F65" s="76">
        <f t="shared" si="1"/>
        <v>1800</v>
      </c>
      <c r="G65" s="80"/>
    </row>
    <row r="66" spans="1:7" ht="28.15" customHeight="1" x14ac:dyDescent="0.4">
      <c r="A66" s="24"/>
      <c r="B66" s="29" t="s">
        <v>100</v>
      </c>
      <c r="C66" s="30" t="s">
        <v>112</v>
      </c>
      <c r="D66" s="26">
        <v>3</v>
      </c>
      <c r="E66" s="83">
        <v>180</v>
      </c>
      <c r="F66" s="76">
        <f t="shared" si="1"/>
        <v>540</v>
      </c>
      <c r="G66" s="80"/>
    </row>
    <row r="67" spans="1:7" ht="28.15" customHeight="1" x14ac:dyDescent="0.4">
      <c r="A67" s="24"/>
      <c r="B67" s="29" t="s">
        <v>101</v>
      </c>
      <c r="C67" s="30" t="s">
        <v>112</v>
      </c>
      <c r="D67" s="26">
        <v>20</v>
      </c>
      <c r="E67" s="83">
        <v>260</v>
      </c>
      <c r="F67" s="76">
        <f t="shared" si="1"/>
        <v>5200</v>
      </c>
      <c r="G67" s="80"/>
    </row>
    <row r="68" spans="1:7" ht="28.15" customHeight="1" x14ac:dyDescent="0.4">
      <c r="A68" s="24"/>
      <c r="B68" s="29" t="s">
        <v>102</v>
      </c>
      <c r="C68" s="30" t="s">
        <v>113</v>
      </c>
      <c r="D68" s="26">
        <v>1</v>
      </c>
      <c r="E68" s="83">
        <v>420</v>
      </c>
      <c r="F68" s="76">
        <f t="shared" si="1"/>
        <v>420</v>
      </c>
      <c r="G68" s="80"/>
    </row>
    <row r="69" spans="1:7" ht="28.15" customHeight="1" x14ac:dyDescent="0.4">
      <c r="A69" s="24"/>
      <c r="B69" s="29" t="s">
        <v>103</v>
      </c>
      <c r="C69" s="30" t="s">
        <v>114</v>
      </c>
      <c r="D69" s="26">
        <v>1</v>
      </c>
      <c r="E69" s="83">
        <v>1300</v>
      </c>
      <c r="F69" s="76">
        <f t="shared" si="1"/>
        <v>1300</v>
      </c>
      <c r="G69" s="80"/>
    </row>
    <row r="70" spans="1:7" ht="28.15" customHeight="1" x14ac:dyDescent="0.4">
      <c r="A70" s="24"/>
      <c r="B70" s="29" t="s">
        <v>104</v>
      </c>
      <c r="C70" s="30" t="s">
        <v>112</v>
      </c>
      <c r="D70" s="26">
        <v>1</v>
      </c>
      <c r="E70" s="83">
        <v>150</v>
      </c>
      <c r="F70" s="76">
        <f t="shared" si="1"/>
        <v>150</v>
      </c>
      <c r="G70" s="80"/>
    </row>
    <row r="71" spans="1:7" ht="28.15" customHeight="1" x14ac:dyDescent="0.4">
      <c r="A71" s="24"/>
      <c r="B71" s="29" t="s">
        <v>105</v>
      </c>
      <c r="C71" s="30" t="s">
        <v>112</v>
      </c>
      <c r="D71" s="26">
        <v>1</v>
      </c>
      <c r="E71" s="83">
        <v>150</v>
      </c>
      <c r="F71" s="76">
        <f t="shared" si="1"/>
        <v>150</v>
      </c>
      <c r="G71" s="80"/>
    </row>
    <row r="72" spans="1:7" ht="28.15" customHeight="1" x14ac:dyDescent="0.4">
      <c r="A72" s="24"/>
      <c r="B72" s="29" t="s">
        <v>106</v>
      </c>
      <c r="C72" s="30" t="s">
        <v>112</v>
      </c>
      <c r="D72" s="26">
        <v>20</v>
      </c>
      <c r="E72" s="83">
        <v>150</v>
      </c>
      <c r="F72" s="76">
        <f t="shared" si="1"/>
        <v>3000</v>
      </c>
      <c r="G72" s="80"/>
    </row>
    <row r="73" spans="1:7" ht="28.15" customHeight="1" x14ac:dyDescent="0.4">
      <c r="A73" s="24"/>
      <c r="B73" s="29" t="s">
        <v>107</v>
      </c>
      <c r="C73" s="30" t="s">
        <v>111</v>
      </c>
      <c r="D73" s="26">
        <v>2</v>
      </c>
      <c r="E73" s="83">
        <v>200</v>
      </c>
      <c r="F73" s="76">
        <f t="shared" si="1"/>
        <v>400</v>
      </c>
      <c r="G73" s="80"/>
    </row>
    <row r="74" spans="1:7" ht="28.15" customHeight="1" x14ac:dyDescent="0.4">
      <c r="A74" s="24"/>
      <c r="B74" s="29" t="s">
        <v>108</v>
      </c>
      <c r="C74" s="30"/>
      <c r="D74" s="26">
        <v>1</v>
      </c>
      <c r="E74" s="83">
        <v>600</v>
      </c>
      <c r="F74" s="76">
        <f t="shared" si="1"/>
        <v>600</v>
      </c>
      <c r="G74" s="80"/>
    </row>
    <row r="75" spans="1:7" ht="28.15" customHeight="1" x14ac:dyDescent="0.4">
      <c r="A75" s="24"/>
      <c r="B75" s="29" t="s">
        <v>109</v>
      </c>
      <c r="C75" s="30"/>
      <c r="D75" s="26">
        <v>2</v>
      </c>
      <c r="E75" s="83">
        <v>500</v>
      </c>
      <c r="F75" s="76">
        <f t="shared" si="1"/>
        <v>1000</v>
      </c>
      <c r="G75" s="80"/>
    </row>
    <row r="76" spans="1:7" ht="28.15" customHeight="1" x14ac:dyDescent="0.4">
      <c r="A76" s="24"/>
      <c r="B76" s="29"/>
      <c r="C76" s="30"/>
      <c r="D76" s="26"/>
      <c r="E76" s="83"/>
      <c r="F76" s="76"/>
      <c r="G76" s="80"/>
    </row>
    <row r="77" spans="1:7" ht="28.15" customHeight="1" thickBot="1" x14ac:dyDescent="0.45">
      <c r="A77" s="37"/>
      <c r="B77" s="38" t="s">
        <v>43</v>
      </c>
      <c r="C77" s="39"/>
      <c r="D77" s="40"/>
      <c r="E77" s="41"/>
      <c r="F77" s="77">
        <f>SUM(F20:F76)</f>
        <v>207475</v>
      </c>
      <c r="G77" s="80">
        <v>0.1</v>
      </c>
    </row>
    <row r="78" spans="1:7" ht="28.15" customHeight="1" thickBot="1" x14ac:dyDescent="0.45">
      <c r="A78" s="85"/>
      <c r="B78" s="86"/>
      <c r="C78" s="86"/>
      <c r="D78" s="85"/>
      <c r="E78" s="87"/>
      <c r="F78" s="88"/>
      <c r="G78" s="89"/>
    </row>
    <row r="79" spans="1:7" ht="28.15" customHeight="1" thickBot="1" x14ac:dyDescent="0.45">
      <c r="A79" s="11"/>
      <c r="B79" s="12" t="s">
        <v>6</v>
      </c>
      <c r="C79" s="13" t="s">
        <v>7</v>
      </c>
      <c r="D79" s="13" t="s">
        <v>8</v>
      </c>
      <c r="E79" s="13" t="s">
        <v>9</v>
      </c>
      <c r="F79" s="13" t="s">
        <v>10</v>
      </c>
      <c r="G79" s="69" t="s">
        <v>59</v>
      </c>
    </row>
    <row r="80" spans="1:7" ht="28.15" customHeight="1" x14ac:dyDescent="0.4">
      <c r="A80" s="14" t="s">
        <v>118</v>
      </c>
      <c r="B80" s="15"/>
      <c r="C80" s="73"/>
      <c r="D80" s="57"/>
      <c r="E80" s="74"/>
      <c r="F80" s="75"/>
      <c r="G80" s="71"/>
    </row>
    <row r="81" spans="1:7" ht="28.15" customHeight="1" x14ac:dyDescent="0.4">
      <c r="A81" s="18"/>
      <c r="B81" s="99" t="s">
        <v>64</v>
      </c>
      <c r="C81" s="100" t="s">
        <v>65</v>
      </c>
      <c r="D81" s="43">
        <v>9</v>
      </c>
      <c r="E81" s="101">
        <v>4920</v>
      </c>
      <c r="F81" s="35">
        <f t="shared" ref="F81:F86" si="2">D81*E81</f>
        <v>44280</v>
      </c>
      <c r="G81" s="71">
        <v>0.1</v>
      </c>
    </row>
    <row r="82" spans="1:7" ht="28.15" customHeight="1" x14ac:dyDescent="0.4">
      <c r="A82" s="20"/>
      <c r="B82" s="17" t="s">
        <v>16</v>
      </c>
      <c r="C82" s="21"/>
      <c r="D82" s="17">
        <v>1</v>
      </c>
      <c r="E82" s="22">
        <v>18000</v>
      </c>
      <c r="F82" s="35">
        <f t="shared" si="2"/>
        <v>18000</v>
      </c>
      <c r="G82" s="72">
        <v>0.1</v>
      </c>
    </row>
    <row r="83" spans="1:7" ht="28.15" customHeight="1" x14ac:dyDescent="0.4">
      <c r="A83" s="20"/>
      <c r="B83" s="17" t="s">
        <v>17</v>
      </c>
      <c r="C83" s="21"/>
      <c r="D83" s="17">
        <v>1</v>
      </c>
      <c r="E83" s="22">
        <v>2500</v>
      </c>
      <c r="F83" s="35">
        <f t="shared" si="2"/>
        <v>2500</v>
      </c>
      <c r="G83" s="72">
        <v>0.1</v>
      </c>
    </row>
    <row r="84" spans="1:7" ht="28.15" customHeight="1" x14ac:dyDescent="0.4">
      <c r="A84" s="20"/>
      <c r="B84" s="17" t="s">
        <v>18</v>
      </c>
      <c r="C84" s="21"/>
      <c r="D84" s="17">
        <v>1</v>
      </c>
      <c r="E84" s="22">
        <v>3500</v>
      </c>
      <c r="F84" s="35">
        <f t="shared" si="2"/>
        <v>3500</v>
      </c>
      <c r="G84" s="72">
        <v>0.1</v>
      </c>
    </row>
    <row r="85" spans="1:7" ht="28.15" customHeight="1" x14ac:dyDescent="0.4">
      <c r="A85" s="20"/>
      <c r="B85" s="17" t="s">
        <v>19</v>
      </c>
      <c r="C85" s="21"/>
      <c r="D85" s="17">
        <v>1</v>
      </c>
      <c r="E85" s="22">
        <v>5200</v>
      </c>
      <c r="F85" s="35">
        <f t="shared" si="2"/>
        <v>5200</v>
      </c>
      <c r="G85" s="72">
        <v>0.1</v>
      </c>
    </row>
    <row r="86" spans="1:7" ht="28.15" customHeight="1" x14ac:dyDescent="0.4">
      <c r="A86" s="24"/>
      <c r="B86" s="25" t="s">
        <v>24</v>
      </c>
      <c r="C86" s="21"/>
      <c r="D86" s="26">
        <v>1</v>
      </c>
      <c r="E86" s="27">
        <v>3600</v>
      </c>
      <c r="F86" s="35">
        <f t="shared" si="2"/>
        <v>3600</v>
      </c>
      <c r="G86" s="72">
        <v>0.1</v>
      </c>
    </row>
    <row r="87" spans="1:7" ht="28.15" customHeight="1" x14ac:dyDescent="0.4">
      <c r="A87" s="24"/>
      <c r="B87" s="25" t="s">
        <v>25</v>
      </c>
      <c r="C87" s="21"/>
      <c r="D87" s="26">
        <v>1</v>
      </c>
      <c r="E87" s="27">
        <v>14000</v>
      </c>
      <c r="F87" s="35">
        <f t="shared" ref="F87:F136" si="3">D87*E87</f>
        <v>14000</v>
      </c>
      <c r="G87" s="72">
        <v>0.1</v>
      </c>
    </row>
    <row r="88" spans="1:7" ht="28.15" customHeight="1" x14ac:dyDescent="0.4">
      <c r="A88" s="24"/>
      <c r="B88" s="25" t="s">
        <v>26</v>
      </c>
      <c r="C88" s="21"/>
      <c r="D88" s="26">
        <v>2</v>
      </c>
      <c r="E88" s="27">
        <v>4000</v>
      </c>
      <c r="F88" s="35">
        <f t="shared" si="3"/>
        <v>8000</v>
      </c>
      <c r="G88" s="72">
        <v>0.1</v>
      </c>
    </row>
    <row r="89" spans="1:7" ht="28.15" customHeight="1" x14ac:dyDescent="0.4">
      <c r="A89" s="24"/>
      <c r="B89" s="29" t="s">
        <v>27</v>
      </c>
      <c r="C89" s="30"/>
      <c r="D89" s="26">
        <v>2</v>
      </c>
      <c r="E89" s="31">
        <v>4000</v>
      </c>
      <c r="F89" s="76">
        <f t="shared" si="3"/>
        <v>8000</v>
      </c>
      <c r="G89" s="72">
        <v>0.1</v>
      </c>
    </row>
    <row r="90" spans="1:7" ht="28.15" customHeight="1" x14ac:dyDescent="0.4">
      <c r="A90" s="20"/>
      <c r="B90" s="32" t="s">
        <v>28</v>
      </c>
      <c r="C90" s="33" t="s">
        <v>29</v>
      </c>
      <c r="D90" s="34">
        <v>24</v>
      </c>
      <c r="E90" s="22">
        <v>80</v>
      </c>
      <c r="F90" s="35">
        <f t="shared" si="3"/>
        <v>1920</v>
      </c>
      <c r="G90" s="72">
        <v>0.1</v>
      </c>
    </row>
    <row r="91" spans="1:7" ht="28.15" customHeight="1" x14ac:dyDescent="0.4">
      <c r="A91" s="20"/>
      <c r="B91" s="32" t="s">
        <v>30</v>
      </c>
      <c r="C91" s="33" t="s">
        <v>60</v>
      </c>
      <c r="D91" s="34">
        <v>10</v>
      </c>
      <c r="E91" s="22">
        <v>205</v>
      </c>
      <c r="F91" s="35">
        <f t="shared" si="3"/>
        <v>2050</v>
      </c>
      <c r="G91" s="72">
        <v>0.1</v>
      </c>
    </row>
    <row r="92" spans="1:7" ht="28.15" customHeight="1" x14ac:dyDescent="0.4">
      <c r="A92" s="20"/>
      <c r="B92" s="32" t="s">
        <v>32</v>
      </c>
      <c r="C92" s="21" t="s">
        <v>33</v>
      </c>
      <c r="D92" s="34">
        <v>10</v>
      </c>
      <c r="E92" s="22">
        <v>185</v>
      </c>
      <c r="F92" s="35">
        <f t="shared" si="3"/>
        <v>1850</v>
      </c>
      <c r="G92" s="72">
        <v>0.1</v>
      </c>
    </row>
    <row r="93" spans="1:7" ht="28.15" customHeight="1" x14ac:dyDescent="0.4">
      <c r="A93" s="20"/>
      <c r="B93" s="32" t="s">
        <v>34</v>
      </c>
      <c r="C93" s="33" t="s">
        <v>35</v>
      </c>
      <c r="D93" s="34">
        <v>3</v>
      </c>
      <c r="E93" s="22">
        <v>1600</v>
      </c>
      <c r="F93" s="35">
        <f t="shared" si="3"/>
        <v>4800</v>
      </c>
      <c r="G93" s="72">
        <v>0.1</v>
      </c>
    </row>
    <row r="94" spans="1:7" ht="28.15" customHeight="1" x14ac:dyDescent="0.4">
      <c r="A94" s="20"/>
      <c r="B94" s="36" t="s">
        <v>36</v>
      </c>
      <c r="C94" s="33" t="s">
        <v>37</v>
      </c>
      <c r="D94" s="34">
        <v>2</v>
      </c>
      <c r="E94" s="22">
        <v>600</v>
      </c>
      <c r="F94" s="35">
        <f t="shared" si="3"/>
        <v>1200</v>
      </c>
      <c r="G94" s="72">
        <v>0.1</v>
      </c>
    </row>
    <row r="95" spans="1:7" ht="28.15" customHeight="1" x14ac:dyDescent="0.4">
      <c r="A95" s="20"/>
      <c r="B95" s="36" t="s">
        <v>38</v>
      </c>
      <c r="C95" s="33"/>
      <c r="D95" s="34">
        <v>10</v>
      </c>
      <c r="E95" s="22">
        <v>150</v>
      </c>
      <c r="F95" s="35">
        <f t="shared" si="3"/>
        <v>1500</v>
      </c>
      <c r="G95" s="72">
        <v>0.1</v>
      </c>
    </row>
    <row r="96" spans="1:7" ht="28.15" customHeight="1" x14ac:dyDescent="0.4">
      <c r="A96" s="20"/>
      <c r="B96" s="32" t="s">
        <v>39</v>
      </c>
      <c r="C96" s="33" t="s">
        <v>40</v>
      </c>
      <c r="D96" s="34">
        <v>2</v>
      </c>
      <c r="E96" s="22">
        <v>700</v>
      </c>
      <c r="F96" s="35">
        <f t="shared" si="3"/>
        <v>1400</v>
      </c>
      <c r="G96" s="72">
        <v>0.1</v>
      </c>
    </row>
    <row r="97" spans="1:7" ht="28.15" customHeight="1" x14ac:dyDescent="0.4">
      <c r="A97" s="20"/>
      <c r="B97" s="32" t="s">
        <v>41</v>
      </c>
      <c r="C97" s="33" t="s">
        <v>42</v>
      </c>
      <c r="D97" s="34">
        <v>4</v>
      </c>
      <c r="E97" s="22">
        <v>700</v>
      </c>
      <c r="F97" s="35">
        <f t="shared" si="3"/>
        <v>2800</v>
      </c>
      <c r="G97" s="72">
        <v>0.1</v>
      </c>
    </row>
    <row r="98" spans="1:7" ht="28.15" customHeight="1" x14ac:dyDescent="0.4">
      <c r="A98" s="18"/>
      <c r="B98" s="19" t="s">
        <v>12</v>
      </c>
      <c r="C98" s="16" t="s">
        <v>66</v>
      </c>
      <c r="D98" s="17">
        <v>1</v>
      </c>
      <c r="E98" s="27">
        <v>13200</v>
      </c>
      <c r="F98" s="35">
        <f t="shared" si="3"/>
        <v>13200</v>
      </c>
      <c r="G98" s="72">
        <v>0.1</v>
      </c>
    </row>
    <row r="99" spans="1:7" ht="28.15" customHeight="1" x14ac:dyDescent="0.4">
      <c r="A99" s="18"/>
      <c r="B99" s="19" t="s">
        <v>14</v>
      </c>
      <c r="C99" s="16"/>
      <c r="D99" s="17">
        <v>1</v>
      </c>
      <c r="E99" s="27">
        <v>1200</v>
      </c>
      <c r="F99" s="35">
        <f t="shared" si="3"/>
        <v>1200</v>
      </c>
      <c r="G99" s="72">
        <v>0.1</v>
      </c>
    </row>
    <row r="100" spans="1:7" ht="28.15" customHeight="1" x14ac:dyDescent="0.4">
      <c r="A100" s="18"/>
      <c r="B100" s="19" t="s">
        <v>15</v>
      </c>
      <c r="C100" s="16"/>
      <c r="D100" s="17">
        <v>4</v>
      </c>
      <c r="E100" s="27">
        <v>300</v>
      </c>
      <c r="F100" s="35">
        <f t="shared" si="3"/>
        <v>1200</v>
      </c>
      <c r="G100" s="72">
        <v>0.1</v>
      </c>
    </row>
    <row r="101" spans="1:7" ht="28.15" customHeight="1" x14ac:dyDescent="0.4">
      <c r="A101" s="20"/>
      <c r="B101" s="17" t="s">
        <v>20</v>
      </c>
      <c r="C101" s="21"/>
      <c r="D101" s="17">
        <v>1</v>
      </c>
      <c r="E101" s="22">
        <v>6000</v>
      </c>
      <c r="F101" s="35">
        <f t="shared" si="3"/>
        <v>6000</v>
      </c>
      <c r="G101" s="72">
        <v>0.1</v>
      </c>
    </row>
    <row r="102" spans="1:7" ht="28.15" customHeight="1" x14ac:dyDescent="0.4">
      <c r="A102" s="20"/>
      <c r="B102" s="17" t="s">
        <v>21</v>
      </c>
      <c r="C102" s="21"/>
      <c r="D102" s="17">
        <v>1</v>
      </c>
      <c r="E102" s="22">
        <v>8000</v>
      </c>
      <c r="F102" s="35">
        <f t="shared" si="3"/>
        <v>8000</v>
      </c>
      <c r="G102" s="72">
        <v>0.1</v>
      </c>
    </row>
    <row r="103" spans="1:7" ht="28.15" customHeight="1" x14ac:dyDescent="0.4">
      <c r="A103" s="20"/>
      <c r="B103" s="17" t="s">
        <v>22</v>
      </c>
      <c r="C103" s="21"/>
      <c r="D103" s="17">
        <v>1</v>
      </c>
      <c r="E103" s="22">
        <v>5000</v>
      </c>
      <c r="F103" s="35">
        <f t="shared" si="3"/>
        <v>5000</v>
      </c>
      <c r="G103" s="72">
        <v>0.1</v>
      </c>
    </row>
    <row r="104" spans="1:7" ht="28.15" customHeight="1" x14ac:dyDescent="0.4">
      <c r="A104" s="24"/>
      <c r="B104" s="29" t="s">
        <v>78</v>
      </c>
      <c r="C104" s="30"/>
      <c r="D104" s="26">
        <v>1</v>
      </c>
      <c r="E104" s="83">
        <v>2000</v>
      </c>
      <c r="F104" s="76">
        <f t="shared" si="3"/>
        <v>2000</v>
      </c>
      <c r="G104" s="72">
        <v>0.1</v>
      </c>
    </row>
    <row r="105" spans="1:7" ht="28.15" customHeight="1" x14ac:dyDescent="0.4">
      <c r="A105" s="24"/>
      <c r="B105" s="29" t="s">
        <v>79</v>
      </c>
      <c r="C105" s="30" t="s">
        <v>113</v>
      </c>
      <c r="D105" s="26">
        <v>1</v>
      </c>
      <c r="E105" s="83">
        <v>1200</v>
      </c>
      <c r="F105" s="76">
        <f t="shared" si="3"/>
        <v>1200</v>
      </c>
      <c r="G105" s="72">
        <v>0.1</v>
      </c>
    </row>
    <row r="106" spans="1:7" ht="28.15" customHeight="1" x14ac:dyDescent="0.4">
      <c r="A106" s="24"/>
      <c r="B106" s="29" t="s">
        <v>80</v>
      </c>
      <c r="C106" s="30" t="s">
        <v>113</v>
      </c>
      <c r="D106" s="26">
        <v>2</v>
      </c>
      <c r="E106" s="83">
        <v>800</v>
      </c>
      <c r="F106" s="76">
        <f t="shared" si="3"/>
        <v>1600</v>
      </c>
      <c r="G106" s="72">
        <v>0.1</v>
      </c>
    </row>
    <row r="107" spans="1:7" ht="28.15" customHeight="1" x14ac:dyDescent="0.4">
      <c r="A107" s="24"/>
      <c r="B107" s="29" t="s">
        <v>81</v>
      </c>
      <c r="C107" s="30" t="s">
        <v>113</v>
      </c>
      <c r="D107" s="26">
        <v>2</v>
      </c>
      <c r="E107" s="83">
        <v>600</v>
      </c>
      <c r="F107" s="76">
        <f t="shared" si="3"/>
        <v>1200</v>
      </c>
      <c r="G107" s="72">
        <v>0.1</v>
      </c>
    </row>
    <row r="108" spans="1:7" ht="28.15" customHeight="1" x14ac:dyDescent="0.4">
      <c r="A108" s="24"/>
      <c r="B108" s="29" t="s">
        <v>82</v>
      </c>
      <c r="C108" s="30" t="s">
        <v>113</v>
      </c>
      <c r="D108" s="26">
        <v>2</v>
      </c>
      <c r="E108" s="83">
        <v>600</v>
      </c>
      <c r="F108" s="76">
        <f t="shared" si="3"/>
        <v>1200</v>
      </c>
      <c r="G108" s="72">
        <v>0.1</v>
      </c>
    </row>
    <row r="109" spans="1:7" ht="28.15" customHeight="1" x14ac:dyDescent="0.4">
      <c r="A109" s="24"/>
      <c r="B109" s="29" t="s">
        <v>83</v>
      </c>
      <c r="C109" s="30" t="s">
        <v>113</v>
      </c>
      <c r="D109" s="26">
        <v>4</v>
      </c>
      <c r="E109" s="83">
        <v>160</v>
      </c>
      <c r="F109" s="76">
        <f t="shared" si="3"/>
        <v>640</v>
      </c>
      <c r="G109" s="72">
        <v>0.1</v>
      </c>
    </row>
    <row r="110" spans="1:7" ht="28.15" customHeight="1" x14ac:dyDescent="0.4">
      <c r="A110" s="24"/>
      <c r="B110" s="29" t="s">
        <v>84</v>
      </c>
      <c r="C110" s="30" t="s">
        <v>117</v>
      </c>
      <c r="D110" s="26">
        <v>1</v>
      </c>
      <c r="E110" s="83">
        <v>200</v>
      </c>
      <c r="F110" s="76">
        <f t="shared" si="3"/>
        <v>200</v>
      </c>
      <c r="G110" s="72">
        <v>0.1</v>
      </c>
    </row>
    <row r="111" spans="1:7" ht="28.15" customHeight="1" x14ac:dyDescent="0.4">
      <c r="A111" s="24"/>
      <c r="B111" s="29" t="s">
        <v>85</v>
      </c>
      <c r="C111" s="30" t="s">
        <v>117</v>
      </c>
      <c r="D111" s="26">
        <v>1</v>
      </c>
      <c r="E111" s="83">
        <v>200</v>
      </c>
      <c r="F111" s="76">
        <f t="shared" si="3"/>
        <v>200</v>
      </c>
      <c r="G111" s="72">
        <v>0.1</v>
      </c>
    </row>
    <row r="112" spans="1:7" ht="28.15" customHeight="1" x14ac:dyDescent="0.4">
      <c r="A112" s="24"/>
      <c r="B112" s="29" t="s">
        <v>86</v>
      </c>
      <c r="C112" s="30" t="s">
        <v>117</v>
      </c>
      <c r="D112" s="26">
        <v>1</v>
      </c>
      <c r="E112" s="83">
        <v>180</v>
      </c>
      <c r="F112" s="76">
        <f t="shared" si="3"/>
        <v>180</v>
      </c>
      <c r="G112" s="72">
        <v>0.1</v>
      </c>
    </row>
    <row r="113" spans="1:7" ht="28.15" customHeight="1" x14ac:dyDescent="0.4">
      <c r="A113" s="24"/>
      <c r="B113" s="29" t="s">
        <v>87</v>
      </c>
      <c r="C113" s="30" t="s">
        <v>115</v>
      </c>
      <c r="D113" s="26">
        <v>10</v>
      </c>
      <c r="E113" s="83">
        <v>180</v>
      </c>
      <c r="F113" s="76">
        <f t="shared" si="3"/>
        <v>1800</v>
      </c>
      <c r="G113" s="72">
        <v>0.1</v>
      </c>
    </row>
    <row r="114" spans="1:7" ht="28.15" customHeight="1" x14ac:dyDescent="0.4">
      <c r="A114" s="24"/>
      <c r="B114" s="29" t="s">
        <v>88</v>
      </c>
      <c r="C114" s="30" t="s">
        <v>116</v>
      </c>
      <c r="D114" s="26">
        <v>50</v>
      </c>
      <c r="E114" s="83">
        <v>250</v>
      </c>
      <c r="F114" s="76">
        <f t="shared" si="3"/>
        <v>12500</v>
      </c>
      <c r="G114" s="72">
        <v>0.1</v>
      </c>
    </row>
    <row r="115" spans="1:7" ht="28.15" customHeight="1" x14ac:dyDescent="0.4">
      <c r="A115" s="24"/>
      <c r="B115" s="29" t="s">
        <v>89</v>
      </c>
      <c r="C115" s="30" t="s">
        <v>115</v>
      </c>
      <c r="D115" s="26">
        <v>1</v>
      </c>
      <c r="E115" s="83">
        <v>150</v>
      </c>
      <c r="F115" s="76">
        <f t="shared" si="3"/>
        <v>150</v>
      </c>
      <c r="G115" s="72">
        <v>0.1</v>
      </c>
    </row>
    <row r="116" spans="1:7" ht="28.15" customHeight="1" x14ac:dyDescent="0.4">
      <c r="A116" s="24"/>
      <c r="B116" s="29" t="s">
        <v>90</v>
      </c>
      <c r="C116" s="30" t="s">
        <v>112</v>
      </c>
      <c r="D116" s="26">
        <v>1</v>
      </c>
      <c r="E116" s="83">
        <v>150</v>
      </c>
      <c r="F116" s="76">
        <f t="shared" si="3"/>
        <v>150</v>
      </c>
      <c r="G116" s="72">
        <v>0.1</v>
      </c>
    </row>
    <row r="117" spans="1:7" ht="28.15" customHeight="1" x14ac:dyDescent="0.4">
      <c r="A117" s="24"/>
      <c r="B117" s="29" t="s">
        <v>91</v>
      </c>
      <c r="C117" s="30" t="s">
        <v>113</v>
      </c>
      <c r="D117" s="26">
        <v>20</v>
      </c>
      <c r="E117" s="83">
        <v>150</v>
      </c>
      <c r="F117" s="76">
        <f t="shared" si="3"/>
        <v>3000</v>
      </c>
      <c r="G117" s="72">
        <v>0.1</v>
      </c>
    </row>
    <row r="118" spans="1:7" ht="28.15" customHeight="1" x14ac:dyDescent="0.4">
      <c r="A118" s="24"/>
      <c r="B118" s="29" t="s">
        <v>92</v>
      </c>
      <c r="C118" s="30" t="s">
        <v>112</v>
      </c>
      <c r="D118" s="26">
        <v>20</v>
      </c>
      <c r="E118" s="83">
        <v>150</v>
      </c>
      <c r="F118" s="76">
        <f t="shared" si="3"/>
        <v>3000</v>
      </c>
      <c r="G118" s="72">
        <v>0.1</v>
      </c>
    </row>
    <row r="119" spans="1:7" ht="28.15" customHeight="1" x14ac:dyDescent="0.4">
      <c r="A119" s="24"/>
      <c r="B119" s="29" t="s">
        <v>93</v>
      </c>
      <c r="C119" s="30" t="s">
        <v>113</v>
      </c>
      <c r="D119" s="26">
        <v>1</v>
      </c>
      <c r="E119" s="83">
        <v>525</v>
      </c>
      <c r="F119" s="76">
        <f t="shared" si="3"/>
        <v>525</v>
      </c>
      <c r="G119" s="72">
        <v>0.1</v>
      </c>
    </row>
    <row r="120" spans="1:7" ht="28.15" customHeight="1" x14ac:dyDescent="0.4">
      <c r="A120" s="24"/>
      <c r="B120" s="29" t="s">
        <v>94</v>
      </c>
      <c r="C120" s="30" t="s">
        <v>113</v>
      </c>
      <c r="D120" s="26">
        <v>20</v>
      </c>
      <c r="E120" s="83">
        <v>30</v>
      </c>
      <c r="F120" s="76">
        <f t="shared" si="3"/>
        <v>600</v>
      </c>
      <c r="G120" s="72">
        <v>0.1</v>
      </c>
    </row>
    <row r="121" spans="1:7" ht="28.15" customHeight="1" x14ac:dyDescent="0.4">
      <c r="A121" s="24"/>
      <c r="B121" s="29" t="s">
        <v>110</v>
      </c>
      <c r="C121" s="30" t="s">
        <v>113</v>
      </c>
      <c r="D121" s="26">
        <v>3</v>
      </c>
      <c r="E121" s="83">
        <v>250</v>
      </c>
      <c r="F121" s="76">
        <f t="shared" si="3"/>
        <v>750</v>
      </c>
      <c r="G121" s="72">
        <v>0.1</v>
      </c>
    </row>
    <row r="122" spans="1:7" ht="28.15" customHeight="1" x14ac:dyDescent="0.4">
      <c r="A122" s="24"/>
      <c r="B122" s="29" t="s">
        <v>95</v>
      </c>
      <c r="C122" s="30" t="s">
        <v>113</v>
      </c>
      <c r="D122" s="26">
        <v>3</v>
      </c>
      <c r="E122" s="83">
        <v>420</v>
      </c>
      <c r="F122" s="76">
        <f t="shared" si="3"/>
        <v>1260</v>
      </c>
      <c r="G122" s="72">
        <v>0.1</v>
      </c>
    </row>
    <row r="123" spans="1:7" ht="28.15" customHeight="1" x14ac:dyDescent="0.4">
      <c r="A123" s="24"/>
      <c r="B123" s="29" t="s">
        <v>96</v>
      </c>
      <c r="C123" s="30" t="s">
        <v>113</v>
      </c>
      <c r="D123" s="26">
        <v>3</v>
      </c>
      <c r="E123" s="83">
        <v>420</v>
      </c>
      <c r="F123" s="76">
        <f t="shared" si="3"/>
        <v>1260</v>
      </c>
      <c r="G123" s="72">
        <v>0.1</v>
      </c>
    </row>
    <row r="124" spans="1:7" ht="28.15" customHeight="1" x14ac:dyDescent="0.4">
      <c r="A124" s="24"/>
      <c r="B124" s="29" t="s">
        <v>97</v>
      </c>
      <c r="C124" s="30" t="s">
        <v>112</v>
      </c>
      <c r="D124" s="26">
        <v>1</v>
      </c>
      <c r="E124" s="83">
        <v>150</v>
      </c>
      <c r="F124" s="76">
        <f t="shared" si="3"/>
        <v>150</v>
      </c>
      <c r="G124" s="72">
        <v>0.1</v>
      </c>
    </row>
    <row r="125" spans="1:7" ht="28.15" customHeight="1" x14ac:dyDescent="0.4">
      <c r="A125" s="24"/>
      <c r="B125" s="29" t="s">
        <v>98</v>
      </c>
      <c r="C125" s="30" t="s">
        <v>112</v>
      </c>
      <c r="D125" s="26">
        <v>1</v>
      </c>
      <c r="E125" s="83">
        <v>150</v>
      </c>
      <c r="F125" s="76">
        <f t="shared" si="3"/>
        <v>150</v>
      </c>
      <c r="G125" s="72">
        <v>0.1</v>
      </c>
    </row>
    <row r="126" spans="1:7" ht="28.15" customHeight="1" x14ac:dyDescent="0.4">
      <c r="A126" s="24"/>
      <c r="B126" s="29" t="s">
        <v>99</v>
      </c>
      <c r="C126" s="30" t="s">
        <v>113</v>
      </c>
      <c r="D126" s="26">
        <v>10</v>
      </c>
      <c r="E126" s="83">
        <v>180</v>
      </c>
      <c r="F126" s="76">
        <f t="shared" si="3"/>
        <v>1800</v>
      </c>
      <c r="G126" s="72">
        <v>0.1</v>
      </c>
    </row>
    <row r="127" spans="1:7" ht="28.15" customHeight="1" x14ac:dyDescent="0.4">
      <c r="A127" s="24"/>
      <c r="B127" s="29" t="s">
        <v>100</v>
      </c>
      <c r="C127" s="30" t="s">
        <v>112</v>
      </c>
      <c r="D127" s="26">
        <v>3</v>
      </c>
      <c r="E127" s="83">
        <v>180</v>
      </c>
      <c r="F127" s="76">
        <f t="shared" si="3"/>
        <v>540</v>
      </c>
      <c r="G127" s="72">
        <v>0.1</v>
      </c>
    </row>
    <row r="128" spans="1:7" ht="28.15" customHeight="1" x14ac:dyDescent="0.4">
      <c r="A128" s="24"/>
      <c r="B128" s="29" t="s">
        <v>101</v>
      </c>
      <c r="C128" s="30" t="s">
        <v>112</v>
      </c>
      <c r="D128" s="26">
        <v>20</v>
      </c>
      <c r="E128" s="83">
        <v>260</v>
      </c>
      <c r="F128" s="76">
        <f t="shared" si="3"/>
        <v>5200</v>
      </c>
      <c r="G128" s="72">
        <v>0.1</v>
      </c>
    </row>
    <row r="129" spans="1:7" ht="28.15" customHeight="1" x14ac:dyDescent="0.4">
      <c r="A129" s="24"/>
      <c r="B129" s="29" t="s">
        <v>102</v>
      </c>
      <c r="C129" s="30" t="s">
        <v>113</v>
      </c>
      <c r="D129" s="26">
        <v>1</v>
      </c>
      <c r="E129" s="83">
        <v>420</v>
      </c>
      <c r="F129" s="76">
        <f t="shared" si="3"/>
        <v>420</v>
      </c>
      <c r="G129" s="72">
        <v>0.1</v>
      </c>
    </row>
    <row r="130" spans="1:7" ht="28.15" customHeight="1" x14ac:dyDescent="0.4">
      <c r="A130" s="24"/>
      <c r="B130" s="29" t="s">
        <v>103</v>
      </c>
      <c r="C130" s="30" t="s">
        <v>114</v>
      </c>
      <c r="D130" s="26">
        <v>1</v>
      </c>
      <c r="E130" s="83">
        <v>1300</v>
      </c>
      <c r="F130" s="76">
        <f t="shared" si="3"/>
        <v>1300</v>
      </c>
      <c r="G130" s="72">
        <v>0.1</v>
      </c>
    </row>
    <row r="131" spans="1:7" ht="28.15" customHeight="1" x14ac:dyDescent="0.4">
      <c r="A131" s="24"/>
      <c r="B131" s="29" t="s">
        <v>104</v>
      </c>
      <c r="C131" s="30" t="s">
        <v>112</v>
      </c>
      <c r="D131" s="26">
        <v>1</v>
      </c>
      <c r="E131" s="83">
        <v>150</v>
      </c>
      <c r="F131" s="76">
        <f t="shared" si="3"/>
        <v>150</v>
      </c>
      <c r="G131" s="72">
        <v>0.1</v>
      </c>
    </row>
    <row r="132" spans="1:7" ht="28.15" customHeight="1" x14ac:dyDescent="0.4">
      <c r="A132" s="24"/>
      <c r="B132" s="29" t="s">
        <v>105</v>
      </c>
      <c r="C132" s="30" t="s">
        <v>112</v>
      </c>
      <c r="D132" s="26">
        <v>1</v>
      </c>
      <c r="E132" s="83">
        <v>150</v>
      </c>
      <c r="F132" s="76">
        <f t="shared" si="3"/>
        <v>150</v>
      </c>
      <c r="G132" s="72">
        <v>0.1</v>
      </c>
    </row>
    <row r="133" spans="1:7" ht="28.15" customHeight="1" x14ac:dyDescent="0.4">
      <c r="A133" s="24"/>
      <c r="B133" s="29" t="s">
        <v>106</v>
      </c>
      <c r="C133" s="30" t="s">
        <v>112</v>
      </c>
      <c r="D133" s="26">
        <v>20</v>
      </c>
      <c r="E133" s="83">
        <v>150</v>
      </c>
      <c r="F133" s="76">
        <f t="shared" si="3"/>
        <v>3000</v>
      </c>
      <c r="G133" s="72">
        <v>0.1</v>
      </c>
    </row>
    <row r="134" spans="1:7" ht="28.15" customHeight="1" x14ac:dyDescent="0.4">
      <c r="A134" s="24"/>
      <c r="B134" s="29" t="s">
        <v>107</v>
      </c>
      <c r="C134" s="30" t="s">
        <v>111</v>
      </c>
      <c r="D134" s="26">
        <v>2</v>
      </c>
      <c r="E134" s="83">
        <v>200</v>
      </c>
      <c r="F134" s="76">
        <f t="shared" si="3"/>
        <v>400</v>
      </c>
      <c r="G134" s="72">
        <v>0.1</v>
      </c>
    </row>
    <row r="135" spans="1:7" ht="28.15" customHeight="1" x14ac:dyDescent="0.4">
      <c r="A135" s="24"/>
      <c r="B135" s="29" t="s">
        <v>108</v>
      </c>
      <c r="C135" s="30"/>
      <c r="D135" s="26">
        <v>1</v>
      </c>
      <c r="E135" s="83">
        <v>600</v>
      </c>
      <c r="F135" s="76">
        <f t="shared" si="3"/>
        <v>600</v>
      </c>
      <c r="G135" s="72">
        <v>0.1</v>
      </c>
    </row>
    <row r="136" spans="1:7" ht="28.15" customHeight="1" x14ac:dyDescent="0.4">
      <c r="A136" s="24"/>
      <c r="B136" s="29" t="s">
        <v>109</v>
      </c>
      <c r="C136" s="30"/>
      <c r="D136" s="26">
        <v>2</v>
      </c>
      <c r="E136" s="83">
        <v>500</v>
      </c>
      <c r="F136" s="76">
        <f t="shared" si="3"/>
        <v>1000</v>
      </c>
      <c r="G136" s="72">
        <v>0.1</v>
      </c>
    </row>
    <row r="137" spans="1:7" ht="28.15" customHeight="1" x14ac:dyDescent="0.4">
      <c r="A137" s="24"/>
      <c r="B137" s="29"/>
      <c r="C137" s="30"/>
      <c r="D137" s="26"/>
      <c r="E137" s="83"/>
      <c r="F137" s="76"/>
      <c r="G137" s="72">
        <v>0.1</v>
      </c>
    </row>
    <row r="138" spans="1:7" ht="28.15" customHeight="1" thickBot="1" x14ac:dyDescent="0.45">
      <c r="A138" s="37"/>
      <c r="B138" s="38" t="s">
        <v>43</v>
      </c>
      <c r="C138" s="39"/>
      <c r="D138" s="40"/>
      <c r="E138" s="41"/>
      <c r="F138" s="77">
        <f>SUM(F81:F137)</f>
        <v>207475</v>
      </c>
      <c r="G138" s="80">
        <v>0.1</v>
      </c>
    </row>
    <row r="139" spans="1:7" ht="28.15" customHeight="1" thickBot="1" x14ac:dyDescent="0.45">
      <c r="A139" s="85"/>
      <c r="B139" s="86"/>
      <c r="C139" s="86"/>
      <c r="D139" s="85"/>
      <c r="E139" s="87"/>
      <c r="F139" s="88"/>
      <c r="G139" s="89"/>
    </row>
    <row r="140" spans="1:7" ht="28.15" customHeight="1" thickBot="1" x14ac:dyDescent="0.45">
      <c r="A140" s="11"/>
      <c r="B140" s="12" t="s">
        <v>6</v>
      </c>
      <c r="C140" s="13" t="s">
        <v>7</v>
      </c>
      <c r="D140" s="13" t="s">
        <v>8</v>
      </c>
      <c r="E140" s="13" t="s">
        <v>9</v>
      </c>
      <c r="F140" s="13" t="s">
        <v>10</v>
      </c>
      <c r="G140" s="69" t="s">
        <v>59</v>
      </c>
    </row>
    <row r="141" spans="1:7" ht="28.15" customHeight="1" x14ac:dyDescent="0.4">
      <c r="A141" s="14" t="s">
        <v>119</v>
      </c>
      <c r="B141" s="15"/>
      <c r="C141" s="73"/>
      <c r="D141" s="57"/>
      <c r="E141" s="74"/>
      <c r="F141" s="75"/>
      <c r="G141" s="71"/>
    </row>
    <row r="142" spans="1:7" ht="28.15" customHeight="1" x14ac:dyDescent="0.4">
      <c r="A142" s="18"/>
      <c r="B142" s="99" t="s">
        <v>64</v>
      </c>
      <c r="C142" s="100" t="s">
        <v>120</v>
      </c>
      <c r="D142" s="43">
        <v>8</v>
      </c>
      <c r="E142" s="101">
        <v>4920</v>
      </c>
      <c r="F142" s="35">
        <f t="shared" ref="F142:F147" si="4">D142*E142</f>
        <v>39360</v>
      </c>
      <c r="G142" s="71">
        <v>0.1</v>
      </c>
    </row>
    <row r="143" spans="1:7" ht="28.15" customHeight="1" x14ac:dyDescent="0.4">
      <c r="A143" s="20"/>
      <c r="B143" s="17" t="s">
        <v>16</v>
      </c>
      <c r="C143" s="21"/>
      <c r="D143" s="17">
        <v>1</v>
      </c>
      <c r="E143" s="22">
        <v>18000</v>
      </c>
      <c r="F143" s="35">
        <f t="shared" si="4"/>
        <v>18000</v>
      </c>
      <c r="G143" s="72">
        <v>0.1</v>
      </c>
    </row>
    <row r="144" spans="1:7" ht="28.15" customHeight="1" x14ac:dyDescent="0.4">
      <c r="A144" s="20"/>
      <c r="B144" s="17" t="s">
        <v>17</v>
      </c>
      <c r="C144" s="21"/>
      <c r="D144" s="17">
        <v>1</v>
      </c>
      <c r="E144" s="22">
        <v>2500</v>
      </c>
      <c r="F144" s="35">
        <f t="shared" si="4"/>
        <v>2500</v>
      </c>
      <c r="G144" s="72">
        <v>0.1</v>
      </c>
    </row>
    <row r="145" spans="1:7" ht="28.15" customHeight="1" x14ac:dyDescent="0.4">
      <c r="A145" s="20"/>
      <c r="B145" s="17" t="s">
        <v>18</v>
      </c>
      <c r="C145" s="21"/>
      <c r="D145" s="17">
        <v>1</v>
      </c>
      <c r="E145" s="22">
        <v>3500</v>
      </c>
      <c r="F145" s="35">
        <f t="shared" si="4"/>
        <v>3500</v>
      </c>
      <c r="G145" s="72">
        <v>0.1</v>
      </c>
    </row>
    <row r="146" spans="1:7" ht="28.15" customHeight="1" x14ac:dyDescent="0.4">
      <c r="A146" s="20"/>
      <c r="B146" s="17" t="s">
        <v>19</v>
      </c>
      <c r="C146" s="21"/>
      <c r="D146" s="17">
        <v>1</v>
      </c>
      <c r="E146" s="22">
        <v>5200</v>
      </c>
      <c r="F146" s="35">
        <f t="shared" si="4"/>
        <v>5200</v>
      </c>
      <c r="G146" s="72">
        <v>0.1</v>
      </c>
    </row>
    <row r="147" spans="1:7" ht="28.15" customHeight="1" x14ac:dyDescent="0.4">
      <c r="A147" s="24"/>
      <c r="B147" s="25" t="s">
        <v>24</v>
      </c>
      <c r="C147" s="21"/>
      <c r="D147" s="26">
        <v>1</v>
      </c>
      <c r="E147" s="27">
        <v>3600</v>
      </c>
      <c r="F147" s="35">
        <f t="shared" si="4"/>
        <v>3600</v>
      </c>
      <c r="G147" s="72">
        <v>0.1</v>
      </c>
    </row>
    <row r="148" spans="1:7" ht="28.15" customHeight="1" x14ac:dyDescent="0.4">
      <c r="A148" s="24"/>
      <c r="B148" s="25" t="s">
        <v>25</v>
      </c>
      <c r="C148" s="21"/>
      <c r="D148" s="26">
        <v>1</v>
      </c>
      <c r="E148" s="27">
        <v>14000</v>
      </c>
      <c r="F148" s="35">
        <f t="shared" ref="F148:F197" si="5">D148*E148</f>
        <v>14000</v>
      </c>
      <c r="G148" s="72">
        <v>0.1</v>
      </c>
    </row>
    <row r="149" spans="1:7" ht="28.15" customHeight="1" x14ac:dyDescent="0.4">
      <c r="A149" s="24"/>
      <c r="B149" s="25" t="s">
        <v>26</v>
      </c>
      <c r="C149" s="21"/>
      <c r="D149" s="26">
        <v>2</v>
      </c>
      <c r="E149" s="27">
        <v>4000</v>
      </c>
      <c r="F149" s="35">
        <f t="shared" si="5"/>
        <v>8000</v>
      </c>
      <c r="G149" s="72">
        <v>0.1</v>
      </c>
    </row>
    <row r="150" spans="1:7" ht="28.15" customHeight="1" x14ac:dyDescent="0.4">
      <c r="A150" s="24"/>
      <c r="B150" s="29" t="s">
        <v>27</v>
      </c>
      <c r="C150" s="30"/>
      <c r="D150" s="26">
        <v>2</v>
      </c>
      <c r="E150" s="31">
        <v>4000</v>
      </c>
      <c r="F150" s="76">
        <f t="shared" si="5"/>
        <v>8000</v>
      </c>
      <c r="G150" s="72">
        <v>0.1</v>
      </c>
    </row>
    <row r="151" spans="1:7" ht="28.15" customHeight="1" x14ac:dyDescent="0.4">
      <c r="A151" s="20"/>
      <c r="B151" s="32" t="s">
        <v>28</v>
      </c>
      <c r="C151" s="33" t="s">
        <v>29</v>
      </c>
      <c r="D151" s="34">
        <v>24</v>
      </c>
      <c r="E151" s="22">
        <v>80</v>
      </c>
      <c r="F151" s="35">
        <f t="shared" si="5"/>
        <v>1920</v>
      </c>
      <c r="G151" s="72">
        <v>0.1</v>
      </c>
    </row>
    <row r="152" spans="1:7" ht="28.15" customHeight="1" x14ac:dyDescent="0.4">
      <c r="A152" s="20"/>
      <c r="B152" s="32" t="s">
        <v>30</v>
      </c>
      <c r="C152" s="33" t="s">
        <v>60</v>
      </c>
      <c r="D152" s="34">
        <v>10</v>
      </c>
      <c r="E152" s="22">
        <v>205</v>
      </c>
      <c r="F152" s="35">
        <f t="shared" si="5"/>
        <v>2050</v>
      </c>
      <c r="G152" s="72">
        <v>0.1</v>
      </c>
    </row>
    <row r="153" spans="1:7" ht="28.15" customHeight="1" x14ac:dyDescent="0.4">
      <c r="A153" s="20"/>
      <c r="B153" s="32" t="s">
        <v>32</v>
      </c>
      <c r="C153" s="21" t="s">
        <v>33</v>
      </c>
      <c r="D153" s="34">
        <v>10</v>
      </c>
      <c r="E153" s="22">
        <v>185</v>
      </c>
      <c r="F153" s="35">
        <f t="shared" si="5"/>
        <v>1850</v>
      </c>
      <c r="G153" s="72">
        <v>0.1</v>
      </c>
    </row>
    <row r="154" spans="1:7" ht="28.15" customHeight="1" x14ac:dyDescent="0.4">
      <c r="A154" s="20"/>
      <c r="B154" s="32" t="s">
        <v>34</v>
      </c>
      <c r="C154" s="33" t="s">
        <v>35</v>
      </c>
      <c r="D154" s="34">
        <v>3</v>
      </c>
      <c r="E154" s="22">
        <v>1600</v>
      </c>
      <c r="F154" s="35">
        <f t="shared" si="5"/>
        <v>4800</v>
      </c>
      <c r="G154" s="72">
        <v>0.1</v>
      </c>
    </row>
    <row r="155" spans="1:7" ht="28.15" customHeight="1" x14ac:dyDescent="0.4">
      <c r="A155" s="20"/>
      <c r="B155" s="36" t="s">
        <v>36</v>
      </c>
      <c r="C155" s="33" t="s">
        <v>37</v>
      </c>
      <c r="D155" s="34">
        <v>2</v>
      </c>
      <c r="E155" s="22">
        <v>600</v>
      </c>
      <c r="F155" s="35">
        <f t="shared" si="5"/>
        <v>1200</v>
      </c>
      <c r="G155" s="72">
        <v>0.1</v>
      </c>
    </row>
    <row r="156" spans="1:7" ht="28.15" customHeight="1" x14ac:dyDescent="0.4">
      <c r="A156" s="20"/>
      <c r="B156" s="36" t="s">
        <v>38</v>
      </c>
      <c r="C156" s="33"/>
      <c r="D156" s="34">
        <v>10</v>
      </c>
      <c r="E156" s="22">
        <v>150</v>
      </c>
      <c r="F156" s="35">
        <f t="shared" si="5"/>
        <v>1500</v>
      </c>
      <c r="G156" s="72">
        <v>0.1</v>
      </c>
    </row>
    <row r="157" spans="1:7" ht="28.15" customHeight="1" x14ac:dyDescent="0.4">
      <c r="A157" s="20"/>
      <c r="B157" s="32" t="s">
        <v>39</v>
      </c>
      <c r="C157" s="33" t="s">
        <v>40</v>
      </c>
      <c r="D157" s="34">
        <v>2</v>
      </c>
      <c r="E157" s="22">
        <v>700</v>
      </c>
      <c r="F157" s="35">
        <f t="shared" si="5"/>
        <v>1400</v>
      </c>
      <c r="G157" s="72">
        <v>0.1</v>
      </c>
    </row>
    <row r="158" spans="1:7" ht="28.15" customHeight="1" x14ac:dyDescent="0.4">
      <c r="A158" s="20"/>
      <c r="B158" s="32" t="s">
        <v>41</v>
      </c>
      <c r="C158" s="33" t="s">
        <v>42</v>
      </c>
      <c r="D158" s="34">
        <v>4</v>
      </c>
      <c r="E158" s="22">
        <v>700</v>
      </c>
      <c r="F158" s="35">
        <f t="shared" si="5"/>
        <v>2800</v>
      </c>
      <c r="G158" s="72">
        <v>0.1</v>
      </c>
    </row>
    <row r="159" spans="1:7" ht="28.15" customHeight="1" x14ac:dyDescent="0.4">
      <c r="A159" s="18"/>
      <c r="B159" s="19" t="s">
        <v>12</v>
      </c>
      <c r="C159" s="16" t="s">
        <v>66</v>
      </c>
      <c r="D159" s="17">
        <v>1</v>
      </c>
      <c r="E159" s="27">
        <v>13200</v>
      </c>
      <c r="F159" s="35">
        <f t="shared" si="5"/>
        <v>13200</v>
      </c>
      <c r="G159" s="72">
        <v>0.1</v>
      </c>
    </row>
    <row r="160" spans="1:7" ht="28.15" customHeight="1" x14ac:dyDescent="0.4">
      <c r="A160" s="18"/>
      <c r="B160" s="19" t="s">
        <v>14</v>
      </c>
      <c r="C160" s="16"/>
      <c r="D160" s="17">
        <v>1</v>
      </c>
      <c r="E160" s="27">
        <v>1200</v>
      </c>
      <c r="F160" s="35">
        <f t="shared" si="5"/>
        <v>1200</v>
      </c>
      <c r="G160" s="72">
        <v>0.1</v>
      </c>
    </row>
    <row r="161" spans="1:7" ht="28.15" customHeight="1" x14ac:dyDescent="0.4">
      <c r="A161" s="18"/>
      <c r="B161" s="19" t="s">
        <v>15</v>
      </c>
      <c r="C161" s="16"/>
      <c r="D161" s="17">
        <v>4</v>
      </c>
      <c r="E161" s="27">
        <v>300</v>
      </c>
      <c r="F161" s="35">
        <f t="shared" si="5"/>
        <v>1200</v>
      </c>
      <c r="G161" s="72">
        <v>0.1</v>
      </c>
    </row>
    <row r="162" spans="1:7" ht="28.15" customHeight="1" x14ac:dyDescent="0.4">
      <c r="A162" s="20"/>
      <c r="B162" s="17" t="s">
        <v>20</v>
      </c>
      <c r="C162" s="21"/>
      <c r="D162" s="17">
        <v>1</v>
      </c>
      <c r="E162" s="22">
        <v>6000</v>
      </c>
      <c r="F162" s="35">
        <f t="shared" si="5"/>
        <v>6000</v>
      </c>
      <c r="G162" s="72">
        <v>0.1</v>
      </c>
    </row>
    <row r="163" spans="1:7" ht="28.15" customHeight="1" x14ac:dyDescent="0.4">
      <c r="A163" s="20"/>
      <c r="B163" s="17" t="s">
        <v>21</v>
      </c>
      <c r="C163" s="21"/>
      <c r="D163" s="17">
        <v>1</v>
      </c>
      <c r="E163" s="22">
        <v>8000</v>
      </c>
      <c r="F163" s="35">
        <f t="shared" si="5"/>
        <v>8000</v>
      </c>
      <c r="G163" s="72">
        <v>0.1</v>
      </c>
    </row>
    <row r="164" spans="1:7" ht="28.15" customHeight="1" x14ac:dyDescent="0.4">
      <c r="A164" s="20"/>
      <c r="B164" s="17" t="s">
        <v>22</v>
      </c>
      <c r="C164" s="21"/>
      <c r="D164" s="17">
        <v>1</v>
      </c>
      <c r="E164" s="22">
        <v>5000</v>
      </c>
      <c r="F164" s="35">
        <f t="shared" si="5"/>
        <v>5000</v>
      </c>
      <c r="G164" s="72">
        <v>0.1</v>
      </c>
    </row>
    <row r="165" spans="1:7" ht="28.15" customHeight="1" x14ac:dyDescent="0.4">
      <c r="A165" s="24"/>
      <c r="B165" s="29" t="s">
        <v>78</v>
      </c>
      <c r="C165" s="30"/>
      <c r="D165" s="26">
        <v>1</v>
      </c>
      <c r="E165" s="83">
        <v>2000</v>
      </c>
      <c r="F165" s="76">
        <f t="shared" si="5"/>
        <v>2000</v>
      </c>
      <c r="G165" s="72">
        <v>0.1</v>
      </c>
    </row>
    <row r="166" spans="1:7" ht="28.15" customHeight="1" x14ac:dyDescent="0.4">
      <c r="A166" s="24"/>
      <c r="B166" s="29" t="s">
        <v>79</v>
      </c>
      <c r="C166" s="30" t="s">
        <v>113</v>
      </c>
      <c r="D166" s="26">
        <v>1</v>
      </c>
      <c r="E166" s="83">
        <v>1200</v>
      </c>
      <c r="F166" s="76">
        <f t="shared" si="5"/>
        <v>1200</v>
      </c>
      <c r="G166" s="72">
        <v>0.1</v>
      </c>
    </row>
    <row r="167" spans="1:7" ht="28.15" customHeight="1" x14ac:dyDescent="0.4">
      <c r="A167" s="24"/>
      <c r="B167" s="29" t="s">
        <v>80</v>
      </c>
      <c r="C167" s="30" t="s">
        <v>113</v>
      </c>
      <c r="D167" s="26">
        <v>2</v>
      </c>
      <c r="E167" s="83">
        <v>800</v>
      </c>
      <c r="F167" s="76">
        <f t="shared" si="5"/>
        <v>1600</v>
      </c>
      <c r="G167" s="72">
        <v>0.1</v>
      </c>
    </row>
    <row r="168" spans="1:7" ht="28.15" customHeight="1" x14ac:dyDescent="0.4">
      <c r="A168" s="24"/>
      <c r="B168" s="29" t="s">
        <v>81</v>
      </c>
      <c r="C168" s="30" t="s">
        <v>113</v>
      </c>
      <c r="D168" s="26">
        <v>2</v>
      </c>
      <c r="E168" s="83">
        <v>600</v>
      </c>
      <c r="F168" s="76">
        <f t="shared" si="5"/>
        <v>1200</v>
      </c>
      <c r="G168" s="72">
        <v>0.1</v>
      </c>
    </row>
    <row r="169" spans="1:7" ht="28.15" customHeight="1" x14ac:dyDescent="0.4">
      <c r="A169" s="24"/>
      <c r="B169" s="29" t="s">
        <v>82</v>
      </c>
      <c r="C169" s="30" t="s">
        <v>113</v>
      </c>
      <c r="D169" s="26">
        <v>2</v>
      </c>
      <c r="E169" s="83">
        <v>600</v>
      </c>
      <c r="F169" s="76">
        <f t="shared" si="5"/>
        <v>1200</v>
      </c>
      <c r="G169" s="72">
        <v>0.1</v>
      </c>
    </row>
    <row r="170" spans="1:7" ht="28.15" customHeight="1" x14ac:dyDescent="0.4">
      <c r="A170" s="24"/>
      <c r="B170" s="29" t="s">
        <v>83</v>
      </c>
      <c r="C170" s="30" t="s">
        <v>113</v>
      </c>
      <c r="D170" s="26">
        <v>4</v>
      </c>
      <c r="E170" s="83">
        <v>160</v>
      </c>
      <c r="F170" s="76">
        <f t="shared" si="5"/>
        <v>640</v>
      </c>
      <c r="G170" s="72">
        <v>0.1</v>
      </c>
    </row>
    <row r="171" spans="1:7" ht="28.15" customHeight="1" x14ac:dyDescent="0.4">
      <c r="A171" s="24"/>
      <c r="B171" s="29" t="s">
        <v>84</v>
      </c>
      <c r="C171" s="30" t="s">
        <v>117</v>
      </c>
      <c r="D171" s="26">
        <v>1</v>
      </c>
      <c r="E171" s="83">
        <v>200</v>
      </c>
      <c r="F171" s="76">
        <f t="shared" si="5"/>
        <v>200</v>
      </c>
      <c r="G171" s="72">
        <v>0.1</v>
      </c>
    </row>
    <row r="172" spans="1:7" ht="28.15" customHeight="1" x14ac:dyDescent="0.4">
      <c r="A172" s="24"/>
      <c r="B172" s="29" t="s">
        <v>85</v>
      </c>
      <c r="C172" s="30" t="s">
        <v>117</v>
      </c>
      <c r="D172" s="26">
        <v>1</v>
      </c>
      <c r="E172" s="83">
        <v>200</v>
      </c>
      <c r="F172" s="76">
        <f t="shared" si="5"/>
        <v>200</v>
      </c>
      <c r="G172" s="72">
        <v>0.1</v>
      </c>
    </row>
    <row r="173" spans="1:7" ht="28.15" customHeight="1" x14ac:dyDescent="0.4">
      <c r="A173" s="24"/>
      <c r="B173" s="29" t="s">
        <v>86</v>
      </c>
      <c r="C173" s="30" t="s">
        <v>117</v>
      </c>
      <c r="D173" s="26">
        <v>1</v>
      </c>
      <c r="E173" s="83">
        <v>180</v>
      </c>
      <c r="F173" s="76">
        <f t="shared" si="5"/>
        <v>180</v>
      </c>
      <c r="G173" s="72">
        <v>0.1</v>
      </c>
    </row>
    <row r="174" spans="1:7" ht="28.15" customHeight="1" x14ac:dyDescent="0.4">
      <c r="A174" s="24"/>
      <c r="B174" s="29" t="s">
        <v>87</v>
      </c>
      <c r="C174" s="30" t="s">
        <v>115</v>
      </c>
      <c r="D174" s="26">
        <v>10</v>
      </c>
      <c r="E174" s="83">
        <v>180</v>
      </c>
      <c r="F174" s="76">
        <f t="shared" si="5"/>
        <v>1800</v>
      </c>
      <c r="G174" s="72">
        <v>0.1</v>
      </c>
    </row>
    <row r="175" spans="1:7" ht="28.15" customHeight="1" x14ac:dyDescent="0.4">
      <c r="A175" s="24"/>
      <c r="B175" s="29" t="s">
        <v>88</v>
      </c>
      <c r="C175" s="30" t="s">
        <v>116</v>
      </c>
      <c r="D175" s="26">
        <v>50</v>
      </c>
      <c r="E175" s="83">
        <v>250</v>
      </c>
      <c r="F175" s="76">
        <f t="shared" si="5"/>
        <v>12500</v>
      </c>
      <c r="G175" s="72">
        <v>0.1</v>
      </c>
    </row>
    <row r="176" spans="1:7" ht="28.15" customHeight="1" x14ac:dyDescent="0.4">
      <c r="A176" s="24"/>
      <c r="B176" s="29" t="s">
        <v>89</v>
      </c>
      <c r="C176" s="30" t="s">
        <v>115</v>
      </c>
      <c r="D176" s="26">
        <v>1</v>
      </c>
      <c r="E176" s="83">
        <v>150</v>
      </c>
      <c r="F176" s="76">
        <f t="shared" si="5"/>
        <v>150</v>
      </c>
      <c r="G176" s="72">
        <v>0.1</v>
      </c>
    </row>
    <row r="177" spans="1:7" ht="28.15" customHeight="1" x14ac:dyDescent="0.4">
      <c r="A177" s="24"/>
      <c r="B177" s="29" t="s">
        <v>90</v>
      </c>
      <c r="C177" s="30" t="s">
        <v>112</v>
      </c>
      <c r="D177" s="26">
        <v>1</v>
      </c>
      <c r="E177" s="83">
        <v>150</v>
      </c>
      <c r="F177" s="76">
        <f t="shared" si="5"/>
        <v>150</v>
      </c>
      <c r="G177" s="72">
        <v>0.1</v>
      </c>
    </row>
    <row r="178" spans="1:7" ht="28.15" customHeight="1" x14ac:dyDescent="0.4">
      <c r="A178" s="24"/>
      <c r="B178" s="29" t="s">
        <v>91</v>
      </c>
      <c r="C178" s="30" t="s">
        <v>113</v>
      </c>
      <c r="D178" s="26">
        <v>20</v>
      </c>
      <c r="E178" s="83">
        <v>150</v>
      </c>
      <c r="F178" s="76">
        <f t="shared" si="5"/>
        <v>3000</v>
      </c>
      <c r="G178" s="72">
        <v>0.1</v>
      </c>
    </row>
    <row r="179" spans="1:7" ht="28.15" customHeight="1" x14ac:dyDescent="0.4">
      <c r="A179" s="24"/>
      <c r="B179" s="29" t="s">
        <v>92</v>
      </c>
      <c r="C179" s="30" t="s">
        <v>112</v>
      </c>
      <c r="D179" s="26">
        <v>20</v>
      </c>
      <c r="E179" s="83">
        <v>150</v>
      </c>
      <c r="F179" s="76">
        <f t="shared" si="5"/>
        <v>3000</v>
      </c>
      <c r="G179" s="72">
        <v>0.1</v>
      </c>
    </row>
    <row r="180" spans="1:7" ht="28.15" customHeight="1" x14ac:dyDescent="0.4">
      <c r="A180" s="24"/>
      <c r="B180" s="29" t="s">
        <v>93</v>
      </c>
      <c r="C180" s="30" t="s">
        <v>113</v>
      </c>
      <c r="D180" s="26">
        <v>1</v>
      </c>
      <c r="E180" s="83">
        <v>525</v>
      </c>
      <c r="F180" s="76">
        <f t="shared" si="5"/>
        <v>525</v>
      </c>
      <c r="G180" s="72">
        <v>0.1</v>
      </c>
    </row>
    <row r="181" spans="1:7" ht="28.15" customHeight="1" x14ac:dyDescent="0.4">
      <c r="A181" s="24"/>
      <c r="B181" s="29" t="s">
        <v>94</v>
      </c>
      <c r="C181" s="30" t="s">
        <v>113</v>
      </c>
      <c r="D181" s="26">
        <v>20</v>
      </c>
      <c r="E181" s="83">
        <v>30</v>
      </c>
      <c r="F181" s="76">
        <f t="shared" si="5"/>
        <v>600</v>
      </c>
      <c r="G181" s="72">
        <v>0.1</v>
      </c>
    </row>
    <row r="182" spans="1:7" ht="28.15" customHeight="1" x14ac:dyDescent="0.4">
      <c r="A182" s="24"/>
      <c r="B182" s="29" t="s">
        <v>110</v>
      </c>
      <c r="C182" s="30" t="s">
        <v>113</v>
      </c>
      <c r="D182" s="26">
        <v>3</v>
      </c>
      <c r="E182" s="83">
        <v>250</v>
      </c>
      <c r="F182" s="76">
        <f t="shared" si="5"/>
        <v>750</v>
      </c>
      <c r="G182" s="72">
        <v>0.1</v>
      </c>
    </row>
    <row r="183" spans="1:7" ht="28.15" customHeight="1" x14ac:dyDescent="0.4">
      <c r="A183" s="24"/>
      <c r="B183" s="29" t="s">
        <v>95</v>
      </c>
      <c r="C183" s="30" t="s">
        <v>113</v>
      </c>
      <c r="D183" s="26">
        <v>3</v>
      </c>
      <c r="E183" s="83">
        <v>420</v>
      </c>
      <c r="F183" s="76">
        <f t="shared" si="5"/>
        <v>1260</v>
      </c>
      <c r="G183" s="72">
        <v>0.1</v>
      </c>
    </row>
    <row r="184" spans="1:7" ht="28.15" customHeight="1" x14ac:dyDescent="0.4">
      <c r="A184" s="24"/>
      <c r="B184" s="29" t="s">
        <v>96</v>
      </c>
      <c r="C184" s="30" t="s">
        <v>113</v>
      </c>
      <c r="D184" s="26">
        <v>3</v>
      </c>
      <c r="E184" s="83">
        <v>420</v>
      </c>
      <c r="F184" s="76">
        <f t="shared" si="5"/>
        <v>1260</v>
      </c>
      <c r="G184" s="72">
        <v>0.1</v>
      </c>
    </row>
    <row r="185" spans="1:7" ht="28.15" customHeight="1" x14ac:dyDescent="0.4">
      <c r="A185" s="24"/>
      <c r="B185" s="29" t="s">
        <v>97</v>
      </c>
      <c r="C185" s="30" t="s">
        <v>112</v>
      </c>
      <c r="D185" s="26">
        <v>1</v>
      </c>
      <c r="E185" s="83">
        <v>150</v>
      </c>
      <c r="F185" s="76">
        <f t="shared" si="5"/>
        <v>150</v>
      </c>
      <c r="G185" s="72">
        <v>0.1</v>
      </c>
    </row>
    <row r="186" spans="1:7" ht="28.15" customHeight="1" x14ac:dyDescent="0.4">
      <c r="A186" s="24"/>
      <c r="B186" s="29" t="s">
        <v>98</v>
      </c>
      <c r="C186" s="30" t="s">
        <v>112</v>
      </c>
      <c r="D186" s="26">
        <v>1</v>
      </c>
      <c r="E186" s="83">
        <v>150</v>
      </c>
      <c r="F186" s="76">
        <f t="shared" si="5"/>
        <v>150</v>
      </c>
      <c r="G186" s="72">
        <v>0.1</v>
      </c>
    </row>
    <row r="187" spans="1:7" ht="28.15" customHeight="1" x14ac:dyDescent="0.4">
      <c r="A187" s="24"/>
      <c r="B187" s="29" t="s">
        <v>99</v>
      </c>
      <c r="C187" s="30" t="s">
        <v>113</v>
      </c>
      <c r="D187" s="26">
        <v>10</v>
      </c>
      <c r="E187" s="83">
        <v>180</v>
      </c>
      <c r="F187" s="76">
        <f t="shared" si="5"/>
        <v>1800</v>
      </c>
      <c r="G187" s="72">
        <v>0.1</v>
      </c>
    </row>
    <row r="188" spans="1:7" ht="28.15" customHeight="1" x14ac:dyDescent="0.4">
      <c r="A188" s="24"/>
      <c r="B188" s="29" t="s">
        <v>100</v>
      </c>
      <c r="C188" s="30" t="s">
        <v>112</v>
      </c>
      <c r="D188" s="26">
        <v>3</v>
      </c>
      <c r="E188" s="83">
        <v>180</v>
      </c>
      <c r="F188" s="76">
        <f t="shared" si="5"/>
        <v>540</v>
      </c>
      <c r="G188" s="72">
        <v>0.1</v>
      </c>
    </row>
    <row r="189" spans="1:7" ht="28.15" customHeight="1" x14ac:dyDescent="0.4">
      <c r="A189" s="24"/>
      <c r="B189" s="29" t="s">
        <v>101</v>
      </c>
      <c r="C189" s="30" t="s">
        <v>112</v>
      </c>
      <c r="D189" s="26">
        <v>20</v>
      </c>
      <c r="E189" s="83">
        <v>260</v>
      </c>
      <c r="F189" s="76">
        <f t="shared" si="5"/>
        <v>5200</v>
      </c>
      <c r="G189" s="72">
        <v>0.1</v>
      </c>
    </row>
    <row r="190" spans="1:7" ht="28.15" customHeight="1" x14ac:dyDescent="0.4">
      <c r="A190" s="24"/>
      <c r="B190" s="29" t="s">
        <v>102</v>
      </c>
      <c r="C190" s="30" t="s">
        <v>113</v>
      </c>
      <c r="D190" s="26">
        <v>1</v>
      </c>
      <c r="E190" s="83">
        <v>420</v>
      </c>
      <c r="F190" s="76">
        <f t="shared" si="5"/>
        <v>420</v>
      </c>
      <c r="G190" s="72">
        <v>0.1</v>
      </c>
    </row>
    <row r="191" spans="1:7" ht="28.15" customHeight="1" x14ac:dyDescent="0.4">
      <c r="A191" s="24"/>
      <c r="B191" s="29" t="s">
        <v>103</v>
      </c>
      <c r="C191" s="30" t="s">
        <v>114</v>
      </c>
      <c r="D191" s="26">
        <v>1</v>
      </c>
      <c r="E191" s="83">
        <v>1300</v>
      </c>
      <c r="F191" s="76">
        <f t="shared" si="5"/>
        <v>1300</v>
      </c>
      <c r="G191" s="72">
        <v>0.1</v>
      </c>
    </row>
    <row r="192" spans="1:7" ht="28.15" customHeight="1" x14ac:dyDescent="0.4">
      <c r="A192" s="24"/>
      <c r="B192" s="29" t="s">
        <v>104</v>
      </c>
      <c r="C192" s="30" t="s">
        <v>112</v>
      </c>
      <c r="D192" s="26">
        <v>1</v>
      </c>
      <c r="E192" s="83">
        <v>150</v>
      </c>
      <c r="F192" s="76">
        <f t="shared" si="5"/>
        <v>150</v>
      </c>
      <c r="G192" s="72">
        <v>0.1</v>
      </c>
    </row>
    <row r="193" spans="1:7" ht="28.15" customHeight="1" x14ac:dyDescent="0.4">
      <c r="A193" s="24"/>
      <c r="B193" s="29" t="s">
        <v>105</v>
      </c>
      <c r="C193" s="30" t="s">
        <v>112</v>
      </c>
      <c r="D193" s="26">
        <v>1</v>
      </c>
      <c r="E193" s="83">
        <v>150</v>
      </c>
      <c r="F193" s="76">
        <f t="shared" si="5"/>
        <v>150</v>
      </c>
      <c r="G193" s="72">
        <v>0.1</v>
      </c>
    </row>
    <row r="194" spans="1:7" ht="28.15" customHeight="1" x14ac:dyDescent="0.4">
      <c r="A194" s="24"/>
      <c r="B194" s="29" t="s">
        <v>106</v>
      </c>
      <c r="C194" s="30" t="s">
        <v>112</v>
      </c>
      <c r="D194" s="26">
        <v>20</v>
      </c>
      <c r="E194" s="83">
        <v>150</v>
      </c>
      <c r="F194" s="76">
        <f t="shared" si="5"/>
        <v>3000</v>
      </c>
      <c r="G194" s="72">
        <v>0.1</v>
      </c>
    </row>
    <row r="195" spans="1:7" ht="28.15" customHeight="1" x14ac:dyDescent="0.4">
      <c r="A195" s="24"/>
      <c r="B195" s="29" t="s">
        <v>107</v>
      </c>
      <c r="C195" s="30" t="s">
        <v>111</v>
      </c>
      <c r="D195" s="26">
        <v>2</v>
      </c>
      <c r="E195" s="83">
        <v>200</v>
      </c>
      <c r="F195" s="76">
        <f t="shared" si="5"/>
        <v>400</v>
      </c>
      <c r="G195" s="72">
        <v>0.1</v>
      </c>
    </row>
    <row r="196" spans="1:7" ht="28.15" customHeight="1" x14ac:dyDescent="0.4">
      <c r="A196" s="24"/>
      <c r="B196" s="29" t="s">
        <v>108</v>
      </c>
      <c r="C196" s="30"/>
      <c r="D196" s="26">
        <v>1</v>
      </c>
      <c r="E196" s="83">
        <v>600</v>
      </c>
      <c r="F196" s="76">
        <f t="shared" si="5"/>
        <v>600</v>
      </c>
      <c r="G196" s="72">
        <v>0.1</v>
      </c>
    </row>
    <row r="197" spans="1:7" ht="28.15" customHeight="1" x14ac:dyDescent="0.4">
      <c r="A197" s="24"/>
      <c r="B197" s="29" t="s">
        <v>109</v>
      </c>
      <c r="C197" s="30"/>
      <c r="D197" s="26">
        <v>2</v>
      </c>
      <c r="E197" s="83">
        <v>500</v>
      </c>
      <c r="F197" s="76">
        <f t="shared" si="5"/>
        <v>1000</v>
      </c>
      <c r="G197" s="72">
        <v>0.1</v>
      </c>
    </row>
    <row r="198" spans="1:7" ht="28.15" customHeight="1" x14ac:dyDescent="0.4">
      <c r="A198" s="24"/>
      <c r="B198" s="29"/>
      <c r="C198" s="30"/>
      <c r="D198" s="26"/>
      <c r="E198" s="83"/>
      <c r="F198" s="76"/>
      <c r="G198" s="72">
        <v>0.1</v>
      </c>
    </row>
    <row r="199" spans="1:7" ht="28.15" customHeight="1" thickBot="1" x14ac:dyDescent="0.45">
      <c r="A199" s="37"/>
      <c r="B199" s="38" t="s">
        <v>43</v>
      </c>
      <c r="C199" s="39"/>
      <c r="D199" s="40"/>
      <c r="E199" s="41"/>
      <c r="F199" s="77">
        <f>SUM(F142:F198)</f>
        <v>202555</v>
      </c>
      <c r="G199" s="80">
        <v>0.1</v>
      </c>
    </row>
    <row r="200" spans="1:7" ht="28.15" customHeight="1" thickBot="1" x14ac:dyDescent="0.45">
      <c r="A200" s="85"/>
      <c r="B200" s="86"/>
      <c r="C200" s="86"/>
      <c r="D200" s="85"/>
      <c r="E200" s="87"/>
      <c r="F200" s="88"/>
      <c r="G200" s="89"/>
    </row>
    <row r="201" spans="1:7" ht="28.15" customHeight="1" thickBot="1" x14ac:dyDescent="0.45">
      <c r="A201" s="11"/>
      <c r="B201" s="12" t="s">
        <v>6</v>
      </c>
      <c r="C201" s="13" t="s">
        <v>7</v>
      </c>
      <c r="D201" s="13" t="s">
        <v>8</v>
      </c>
      <c r="E201" s="13" t="s">
        <v>9</v>
      </c>
      <c r="F201" s="13" t="s">
        <v>10</v>
      </c>
      <c r="G201" s="69" t="s">
        <v>59</v>
      </c>
    </row>
    <row r="202" spans="1:7" ht="28.15" customHeight="1" x14ac:dyDescent="0.4">
      <c r="A202" s="14" t="s">
        <v>121</v>
      </c>
      <c r="B202" s="15"/>
      <c r="C202" s="73"/>
      <c r="D202" s="57"/>
      <c r="E202" s="74"/>
      <c r="F202" s="75"/>
      <c r="G202" s="71"/>
    </row>
    <row r="203" spans="1:7" ht="28.15" customHeight="1" x14ac:dyDescent="0.4">
      <c r="A203" s="18"/>
      <c r="B203" s="99" t="s">
        <v>64</v>
      </c>
      <c r="C203" s="100" t="s">
        <v>120</v>
      </c>
      <c r="D203" s="43">
        <v>8</v>
      </c>
      <c r="E203" s="101">
        <v>4920</v>
      </c>
      <c r="F203" s="35">
        <f t="shared" ref="F203:F208" si="6">D203*E203</f>
        <v>39360</v>
      </c>
      <c r="G203" s="71">
        <v>0.1</v>
      </c>
    </row>
    <row r="204" spans="1:7" ht="28.15" customHeight="1" x14ac:dyDescent="0.4">
      <c r="A204" s="20"/>
      <c r="B204" s="17" t="s">
        <v>16</v>
      </c>
      <c r="C204" s="21"/>
      <c r="D204" s="17">
        <v>1</v>
      </c>
      <c r="E204" s="22">
        <v>18000</v>
      </c>
      <c r="F204" s="35">
        <f t="shared" si="6"/>
        <v>18000</v>
      </c>
      <c r="G204" s="72">
        <v>0.1</v>
      </c>
    </row>
    <row r="205" spans="1:7" ht="28.15" customHeight="1" x14ac:dyDescent="0.4">
      <c r="A205" s="20"/>
      <c r="B205" s="17" t="s">
        <v>17</v>
      </c>
      <c r="C205" s="21"/>
      <c r="D205" s="17">
        <v>1</v>
      </c>
      <c r="E205" s="22">
        <v>2500</v>
      </c>
      <c r="F205" s="35">
        <f t="shared" si="6"/>
        <v>2500</v>
      </c>
      <c r="G205" s="72">
        <v>0.1</v>
      </c>
    </row>
    <row r="206" spans="1:7" ht="28.15" customHeight="1" x14ac:dyDescent="0.4">
      <c r="A206" s="20"/>
      <c r="B206" s="17" t="s">
        <v>18</v>
      </c>
      <c r="C206" s="21"/>
      <c r="D206" s="17">
        <v>1</v>
      </c>
      <c r="E206" s="22">
        <v>3500</v>
      </c>
      <c r="F206" s="35">
        <f t="shared" si="6"/>
        <v>3500</v>
      </c>
      <c r="G206" s="72">
        <v>0.1</v>
      </c>
    </row>
    <row r="207" spans="1:7" ht="28.15" customHeight="1" x14ac:dyDescent="0.4">
      <c r="A207" s="20"/>
      <c r="B207" s="17" t="s">
        <v>19</v>
      </c>
      <c r="C207" s="21"/>
      <c r="D207" s="17">
        <v>1</v>
      </c>
      <c r="E207" s="22">
        <v>5200</v>
      </c>
      <c r="F207" s="35">
        <f t="shared" si="6"/>
        <v>5200</v>
      </c>
      <c r="G207" s="72">
        <v>0.1</v>
      </c>
    </row>
    <row r="208" spans="1:7" ht="28.15" customHeight="1" x14ac:dyDescent="0.4">
      <c r="A208" s="24"/>
      <c r="B208" s="25" t="s">
        <v>24</v>
      </c>
      <c r="C208" s="21"/>
      <c r="D208" s="26">
        <v>1</v>
      </c>
      <c r="E208" s="27">
        <v>3600</v>
      </c>
      <c r="F208" s="35">
        <f t="shared" si="6"/>
        <v>3600</v>
      </c>
      <c r="G208" s="72">
        <v>0.1</v>
      </c>
    </row>
    <row r="209" spans="1:7" ht="28.15" customHeight="1" x14ac:dyDescent="0.4">
      <c r="A209" s="24"/>
      <c r="B209" s="25" t="s">
        <v>25</v>
      </c>
      <c r="C209" s="21"/>
      <c r="D209" s="26">
        <v>1</v>
      </c>
      <c r="E209" s="27">
        <v>14000</v>
      </c>
      <c r="F209" s="35">
        <f t="shared" ref="F209:F258" si="7">D209*E209</f>
        <v>14000</v>
      </c>
      <c r="G209" s="72">
        <v>0.1</v>
      </c>
    </row>
    <row r="210" spans="1:7" ht="28.15" customHeight="1" x14ac:dyDescent="0.4">
      <c r="A210" s="24"/>
      <c r="B210" s="25" t="s">
        <v>26</v>
      </c>
      <c r="C210" s="21"/>
      <c r="D210" s="26">
        <v>2</v>
      </c>
      <c r="E210" s="27">
        <v>4000</v>
      </c>
      <c r="F210" s="35">
        <f t="shared" si="7"/>
        <v>8000</v>
      </c>
      <c r="G210" s="72">
        <v>0.1</v>
      </c>
    </row>
    <row r="211" spans="1:7" ht="28.15" customHeight="1" x14ac:dyDescent="0.4">
      <c r="A211" s="24"/>
      <c r="B211" s="29" t="s">
        <v>27</v>
      </c>
      <c r="C211" s="30"/>
      <c r="D211" s="26">
        <v>4</v>
      </c>
      <c r="E211" s="31">
        <v>4000</v>
      </c>
      <c r="F211" s="76">
        <f t="shared" si="7"/>
        <v>16000</v>
      </c>
      <c r="G211" s="72">
        <v>0.1</v>
      </c>
    </row>
    <row r="212" spans="1:7" ht="28.15" customHeight="1" x14ac:dyDescent="0.4">
      <c r="A212" s="20"/>
      <c r="B212" s="32" t="s">
        <v>28</v>
      </c>
      <c r="C212" s="33" t="s">
        <v>29</v>
      </c>
      <c r="D212" s="34">
        <v>24</v>
      </c>
      <c r="E212" s="22">
        <v>80</v>
      </c>
      <c r="F212" s="35">
        <f t="shared" si="7"/>
        <v>1920</v>
      </c>
      <c r="G212" s="72">
        <v>0.1</v>
      </c>
    </row>
    <row r="213" spans="1:7" ht="28.15" customHeight="1" x14ac:dyDescent="0.4">
      <c r="A213" s="20"/>
      <c r="B213" s="32" t="s">
        <v>30</v>
      </c>
      <c r="C213" s="33" t="s">
        <v>60</v>
      </c>
      <c r="D213" s="34">
        <v>10</v>
      </c>
      <c r="E213" s="22">
        <v>205</v>
      </c>
      <c r="F213" s="35">
        <f t="shared" si="7"/>
        <v>2050</v>
      </c>
      <c r="G213" s="72">
        <v>0.1</v>
      </c>
    </row>
    <row r="214" spans="1:7" ht="28.15" customHeight="1" x14ac:dyDescent="0.4">
      <c r="A214" s="20"/>
      <c r="B214" s="32" t="s">
        <v>32</v>
      </c>
      <c r="C214" s="21" t="s">
        <v>33</v>
      </c>
      <c r="D214" s="34">
        <v>10</v>
      </c>
      <c r="E214" s="22">
        <v>185</v>
      </c>
      <c r="F214" s="35">
        <f t="shared" si="7"/>
        <v>1850</v>
      </c>
      <c r="G214" s="72">
        <v>0.1</v>
      </c>
    </row>
    <row r="215" spans="1:7" ht="28.15" customHeight="1" x14ac:dyDescent="0.4">
      <c r="A215" s="20"/>
      <c r="B215" s="32" t="s">
        <v>34</v>
      </c>
      <c r="C215" s="33" t="s">
        <v>35</v>
      </c>
      <c r="D215" s="34">
        <v>3</v>
      </c>
      <c r="E215" s="22">
        <v>1600</v>
      </c>
      <c r="F215" s="35">
        <f t="shared" si="7"/>
        <v>4800</v>
      </c>
      <c r="G215" s="72">
        <v>0.1</v>
      </c>
    </row>
    <row r="216" spans="1:7" ht="28.15" customHeight="1" x14ac:dyDescent="0.4">
      <c r="A216" s="20"/>
      <c r="B216" s="36" t="s">
        <v>36</v>
      </c>
      <c r="C216" s="33" t="s">
        <v>37</v>
      </c>
      <c r="D216" s="34">
        <v>2</v>
      </c>
      <c r="E216" s="22">
        <v>600</v>
      </c>
      <c r="F216" s="35">
        <f t="shared" si="7"/>
        <v>1200</v>
      </c>
      <c r="G216" s="72">
        <v>0.1</v>
      </c>
    </row>
    <row r="217" spans="1:7" ht="28.15" customHeight="1" x14ac:dyDescent="0.4">
      <c r="A217" s="20"/>
      <c r="B217" s="36" t="s">
        <v>38</v>
      </c>
      <c r="C217" s="33"/>
      <c r="D217" s="34">
        <v>10</v>
      </c>
      <c r="E217" s="22">
        <v>150</v>
      </c>
      <c r="F217" s="35">
        <f t="shared" si="7"/>
        <v>1500</v>
      </c>
      <c r="G217" s="72">
        <v>0.1</v>
      </c>
    </row>
    <row r="218" spans="1:7" ht="28.15" customHeight="1" x14ac:dyDescent="0.4">
      <c r="A218" s="20"/>
      <c r="B218" s="32" t="s">
        <v>39</v>
      </c>
      <c r="C218" s="33" t="s">
        <v>40</v>
      </c>
      <c r="D218" s="34">
        <v>2</v>
      </c>
      <c r="E218" s="22">
        <v>700</v>
      </c>
      <c r="F218" s="35">
        <f t="shared" si="7"/>
        <v>1400</v>
      </c>
      <c r="G218" s="72">
        <v>0.1</v>
      </c>
    </row>
    <row r="219" spans="1:7" ht="28.15" customHeight="1" x14ac:dyDescent="0.4">
      <c r="A219" s="20"/>
      <c r="B219" s="32" t="s">
        <v>41</v>
      </c>
      <c r="C219" s="33" t="s">
        <v>42</v>
      </c>
      <c r="D219" s="34">
        <v>4</v>
      </c>
      <c r="E219" s="22">
        <v>700</v>
      </c>
      <c r="F219" s="35">
        <f t="shared" si="7"/>
        <v>2800</v>
      </c>
      <c r="G219" s="72">
        <v>0.1</v>
      </c>
    </row>
    <row r="220" spans="1:7" ht="28.15" customHeight="1" x14ac:dyDescent="0.4">
      <c r="A220" s="18"/>
      <c r="B220" s="19" t="s">
        <v>12</v>
      </c>
      <c r="C220" s="16" t="s">
        <v>66</v>
      </c>
      <c r="D220" s="17">
        <v>1</v>
      </c>
      <c r="E220" s="27">
        <v>13200</v>
      </c>
      <c r="F220" s="35">
        <f t="shared" si="7"/>
        <v>13200</v>
      </c>
      <c r="G220" s="72">
        <v>0.1</v>
      </c>
    </row>
    <row r="221" spans="1:7" ht="28.15" customHeight="1" x14ac:dyDescent="0.4">
      <c r="A221" s="18"/>
      <c r="B221" s="19" t="s">
        <v>14</v>
      </c>
      <c r="C221" s="16"/>
      <c r="D221" s="17">
        <v>1</v>
      </c>
      <c r="E221" s="27">
        <v>1200</v>
      </c>
      <c r="F221" s="35">
        <f t="shared" si="7"/>
        <v>1200</v>
      </c>
      <c r="G221" s="72">
        <v>0.1</v>
      </c>
    </row>
    <row r="222" spans="1:7" ht="28.15" customHeight="1" x14ac:dyDescent="0.4">
      <c r="A222" s="18"/>
      <c r="B222" s="19" t="s">
        <v>15</v>
      </c>
      <c r="C222" s="16"/>
      <c r="D222" s="17">
        <v>4</v>
      </c>
      <c r="E222" s="27">
        <v>300</v>
      </c>
      <c r="F222" s="35">
        <f t="shared" si="7"/>
        <v>1200</v>
      </c>
      <c r="G222" s="72">
        <v>0.1</v>
      </c>
    </row>
    <row r="223" spans="1:7" ht="28.15" customHeight="1" x14ac:dyDescent="0.4">
      <c r="A223" s="20"/>
      <c r="B223" s="17" t="s">
        <v>20</v>
      </c>
      <c r="C223" s="21"/>
      <c r="D223" s="17">
        <v>1</v>
      </c>
      <c r="E223" s="22">
        <v>6000</v>
      </c>
      <c r="F223" s="35">
        <f t="shared" si="7"/>
        <v>6000</v>
      </c>
      <c r="G223" s="72">
        <v>0.1</v>
      </c>
    </row>
    <row r="224" spans="1:7" ht="28.15" customHeight="1" x14ac:dyDescent="0.4">
      <c r="A224" s="20"/>
      <c r="B224" s="17" t="s">
        <v>21</v>
      </c>
      <c r="C224" s="21"/>
      <c r="D224" s="17">
        <v>1</v>
      </c>
      <c r="E224" s="22">
        <v>8000</v>
      </c>
      <c r="F224" s="35">
        <f t="shared" si="7"/>
        <v>8000</v>
      </c>
      <c r="G224" s="72">
        <v>0.1</v>
      </c>
    </row>
    <row r="225" spans="1:7" ht="28.15" customHeight="1" x14ac:dyDescent="0.4">
      <c r="A225" s="20"/>
      <c r="B225" s="17" t="s">
        <v>22</v>
      </c>
      <c r="C225" s="21"/>
      <c r="D225" s="17">
        <v>1</v>
      </c>
      <c r="E225" s="22">
        <v>5000</v>
      </c>
      <c r="F225" s="35">
        <f t="shared" si="7"/>
        <v>5000</v>
      </c>
      <c r="G225" s="72">
        <v>0.1</v>
      </c>
    </row>
    <row r="226" spans="1:7" ht="28.15" customHeight="1" x14ac:dyDescent="0.4">
      <c r="A226" s="24"/>
      <c r="B226" s="29" t="s">
        <v>78</v>
      </c>
      <c r="C226" s="30"/>
      <c r="D226" s="26">
        <v>1</v>
      </c>
      <c r="E226" s="83">
        <v>2000</v>
      </c>
      <c r="F226" s="76">
        <f t="shared" si="7"/>
        <v>2000</v>
      </c>
      <c r="G226" s="72">
        <v>0.1</v>
      </c>
    </row>
    <row r="227" spans="1:7" ht="28.15" customHeight="1" x14ac:dyDescent="0.4">
      <c r="A227" s="24"/>
      <c r="B227" s="29" t="s">
        <v>79</v>
      </c>
      <c r="C227" s="30" t="s">
        <v>113</v>
      </c>
      <c r="D227" s="26">
        <v>1</v>
      </c>
      <c r="E227" s="83">
        <v>1200</v>
      </c>
      <c r="F227" s="76">
        <f t="shared" si="7"/>
        <v>1200</v>
      </c>
      <c r="G227" s="72">
        <v>0.1</v>
      </c>
    </row>
    <row r="228" spans="1:7" ht="28.15" customHeight="1" x14ac:dyDescent="0.4">
      <c r="A228" s="24"/>
      <c r="B228" s="29" t="s">
        <v>80</v>
      </c>
      <c r="C228" s="30" t="s">
        <v>113</v>
      </c>
      <c r="D228" s="26">
        <v>2</v>
      </c>
      <c r="E228" s="83">
        <v>800</v>
      </c>
      <c r="F228" s="76">
        <f t="shared" si="7"/>
        <v>1600</v>
      </c>
      <c r="G228" s="72">
        <v>0.1</v>
      </c>
    </row>
    <row r="229" spans="1:7" ht="28.15" customHeight="1" x14ac:dyDescent="0.4">
      <c r="A229" s="24"/>
      <c r="B229" s="29" t="s">
        <v>81</v>
      </c>
      <c r="C229" s="30" t="s">
        <v>113</v>
      </c>
      <c r="D229" s="26">
        <v>2</v>
      </c>
      <c r="E229" s="83">
        <v>600</v>
      </c>
      <c r="F229" s="76">
        <f t="shared" si="7"/>
        <v>1200</v>
      </c>
      <c r="G229" s="72">
        <v>0.1</v>
      </c>
    </row>
    <row r="230" spans="1:7" ht="28.15" customHeight="1" x14ac:dyDescent="0.4">
      <c r="A230" s="24"/>
      <c r="B230" s="29" t="s">
        <v>82</v>
      </c>
      <c r="C230" s="30" t="s">
        <v>113</v>
      </c>
      <c r="D230" s="26">
        <v>2</v>
      </c>
      <c r="E230" s="83">
        <v>600</v>
      </c>
      <c r="F230" s="76">
        <f t="shared" si="7"/>
        <v>1200</v>
      </c>
      <c r="G230" s="72">
        <v>0.1</v>
      </c>
    </row>
    <row r="231" spans="1:7" ht="28.15" customHeight="1" x14ac:dyDescent="0.4">
      <c r="A231" s="24"/>
      <c r="B231" s="29" t="s">
        <v>83</v>
      </c>
      <c r="C231" s="30" t="s">
        <v>113</v>
      </c>
      <c r="D231" s="26">
        <v>4</v>
      </c>
      <c r="E231" s="83">
        <v>160</v>
      </c>
      <c r="F231" s="76">
        <f t="shared" si="7"/>
        <v>640</v>
      </c>
      <c r="G231" s="72">
        <v>0.1</v>
      </c>
    </row>
    <row r="232" spans="1:7" ht="28.15" customHeight="1" x14ac:dyDescent="0.4">
      <c r="A232" s="24"/>
      <c r="B232" s="29" t="s">
        <v>84</v>
      </c>
      <c r="C232" s="30" t="s">
        <v>117</v>
      </c>
      <c r="D232" s="26">
        <v>1</v>
      </c>
      <c r="E232" s="83">
        <v>200</v>
      </c>
      <c r="F232" s="76">
        <f t="shared" si="7"/>
        <v>200</v>
      </c>
      <c r="G232" s="72">
        <v>0.1</v>
      </c>
    </row>
    <row r="233" spans="1:7" ht="28.15" customHeight="1" x14ac:dyDescent="0.4">
      <c r="A233" s="24"/>
      <c r="B233" s="29" t="s">
        <v>85</v>
      </c>
      <c r="C233" s="30" t="s">
        <v>117</v>
      </c>
      <c r="D233" s="26">
        <v>1</v>
      </c>
      <c r="E233" s="83">
        <v>200</v>
      </c>
      <c r="F233" s="76">
        <f t="shared" si="7"/>
        <v>200</v>
      </c>
      <c r="G233" s="72">
        <v>0.1</v>
      </c>
    </row>
    <row r="234" spans="1:7" ht="28.15" customHeight="1" x14ac:dyDescent="0.4">
      <c r="A234" s="24"/>
      <c r="B234" s="29" t="s">
        <v>86</v>
      </c>
      <c r="C234" s="30" t="s">
        <v>117</v>
      </c>
      <c r="D234" s="26">
        <v>1</v>
      </c>
      <c r="E234" s="83">
        <v>180</v>
      </c>
      <c r="F234" s="76">
        <f t="shared" si="7"/>
        <v>180</v>
      </c>
      <c r="G234" s="72">
        <v>0.1</v>
      </c>
    </row>
    <row r="235" spans="1:7" ht="28.15" customHeight="1" x14ac:dyDescent="0.4">
      <c r="A235" s="24"/>
      <c r="B235" s="29" t="s">
        <v>87</v>
      </c>
      <c r="C235" s="30" t="s">
        <v>115</v>
      </c>
      <c r="D235" s="26">
        <v>10</v>
      </c>
      <c r="E235" s="83">
        <v>180</v>
      </c>
      <c r="F235" s="76">
        <f t="shared" si="7"/>
        <v>1800</v>
      </c>
      <c r="G235" s="72">
        <v>0.1</v>
      </c>
    </row>
    <row r="236" spans="1:7" ht="28.15" customHeight="1" x14ac:dyDescent="0.4">
      <c r="A236" s="24"/>
      <c r="B236" s="29" t="s">
        <v>88</v>
      </c>
      <c r="C236" s="30" t="s">
        <v>116</v>
      </c>
      <c r="D236" s="26">
        <v>50</v>
      </c>
      <c r="E236" s="83">
        <v>250</v>
      </c>
      <c r="F236" s="76">
        <f t="shared" si="7"/>
        <v>12500</v>
      </c>
      <c r="G236" s="72">
        <v>0.1</v>
      </c>
    </row>
    <row r="237" spans="1:7" ht="28.15" customHeight="1" x14ac:dyDescent="0.4">
      <c r="A237" s="24"/>
      <c r="B237" s="29" t="s">
        <v>89</v>
      </c>
      <c r="C237" s="30" t="s">
        <v>115</v>
      </c>
      <c r="D237" s="26">
        <v>1</v>
      </c>
      <c r="E237" s="83">
        <v>150</v>
      </c>
      <c r="F237" s="76">
        <f t="shared" si="7"/>
        <v>150</v>
      </c>
      <c r="G237" s="72">
        <v>0.1</v>
      </c>
    </row>
    <row r="238" spans="1:7" ht="28.15" customHeight="1" x14ac:dyDescent="0.4">
      <c r="A238" s="24"/>
      <c r="B238" s="29" t="s">
        <v>90</v>
      </c>
      <c r="C238" s="30" t="s">
        <v>112</v>
      </c>
      <c r="D238" s="26">
        <v>1</v>
      </c>
      <c r="E238" s="83">
        <v>150</v>
      </c>
      <c r="F238" s="76">
        <f t="shared" si="7"/>
        <v>150</v>
      </c>
      <c r="G238" s="72">
        <v>0.1</v>
      </c>
    </row>
    <row r="239" spans="1:7" ht="28.15" customHeight="1" x14ac:dyDescent="0.4">
      <c r="A239" s="24"/>
      <c r="B239" s="29" t="s">
        <v>91</v>
      </c>
      <c r="C239" s="30" t="s">
        <v>113</v>
      </c>
      <c r="D239" s="26">
        <v>20</v>
      </c>
      <c r="E239" s="83">
        <v>150</v>
      </c>
      <c r="F239" s="76">
        <f t="shared" si="7"/>
        <v>3000</v>
      </c>
      <c r="G239" s="72">
        <v>0.1</v>
      </c>
    </row>
    <row r="240" spans="1:7" ht="28.15" customHeight="1" x14ac:dyDescent="0.4">
      <c r="A240" s="24"/>
      <c r="B240" s="29" t="s">
        <v>92</v>
      </c>
      <c r="C240" s="30" t="s">
        <v>112</v>
      </c>
      <c r="D240" s="26">
        <v>20</v>
      </c>
      <c r="E240" s="83">
        <v>150</v>
      </c>
      <c r="F240" s="76">
        <f t="shared" si="7"/>
        <v>3000</v>
      </c>
      <c r="G240" s="72">
        <v>0.1</v>
      </c>
    </row>
    <row r="241" spans="1:7" ht="28.15" customHeight="1" x14ac:dyDescent="0.4">
      <c r="A241" s="24"/>
      <c r="B241" s="29" t="s">
        <v>93</v>
      </c>
      <c r="C241" s="30" t="s">
        <v>113</v>
      </c>
      <c r="D241" s="26">
        <v>1</v>
      </c>
      <c r="E241" s="83">
        <v>525</v>
      </c>
      <c r="F241" s="76">
        <f t="shared" si="7"/>
        <v>525</v>
      </c>
      <c r="G241" s="72">
        <v>0.1</v>
      </c>
    </row>
    <row r="242" spans="1:7" ht="28.15" customHeight="1" x14ac:dyDescent="0.4">
      <c r="A242" s="24"/>
      <c r="B242" s="29" t="s">
        <v>94</v>
      </c>
      <c r="C242" s="30" t="s">
        <v>113</v>
      </c>
      <c r="D242" s="26">
        <v>20</v>
      </c>
      <c r="E242" s="83">
        <v>30</v>
      </c>
      <c r="F242" s="76">
        <f t="shared" si="7"/>
        <v>600</v>
      </c>
      <c r="G242" s="72">
        <v>0.1</v>
      </c>
    </row>
    <row r="243" spans="1:7" ht="28.15" customHeight="1" x14ac:dyDescent="0.4">
      <c r="A243" s="24"/>
      <c r="B243" s="29" t="s">
        <v>110</v>
      </c>
      <c r="C243" s="30" t="s">
        <v>113</v>
      </c>
      <c r="D243" s="26">
        <v>3</v>
      </c>
      <c r="E243" s="83">
        <v>250</v>
      </c>
      <c r="F243" s="76">
        <f t="shared" si="7"/>
        <v>750</v>
      </c>
      <c r="G243" s="72">
        <v>0.1</v>
      </c>
    </row>
    <row r="244" spans="1:7" ht="28.15" customHeight="1" x14ac:dyDescent="0.4">
      <c r="A244" s="24"/>
      <c r="B244" s="29" t="s">
        <v>95</v>
      </c>
      <c r="C244" s="30" t="s">
        <v>113</v>
      </c>
      <c r="D244" s="26">
        <v>3</v>
      </c>
      <c r="E244" s="83">
        <v>420</v>
      </c>
      <c r="F244" s="76">
        <f t="shared" si="7"/>
        <v>1260</v>
      </c>
      <c r="G244" s="72">
        <v>0.1</v>
      </c>
    </row>
    <row r="245" spans="1:7" ht="28.15" customHeight="1" x14ac:dyDescent="0.4">
      <c r="A245" s="24"/>
      <c r="B245" s="29" t="s">
        <v>96</v>
      </c>
      <c r="C245" s="30" t="s">
        <v>113</v>
      </c>
      <c r="D245" s="26">
        <v>3</v>
      </c>
      <c r="E245" s="83">
        <v>420</v>
      </c>
      <c r="F245" s="76">
        <f t="shared" si="7"/>
        <v>1260</v>
      </c>
      <c r="G245" s="72">
        <v>0.1</v>
      </c>
    </row>
    <row r="246" spans="1:7" ht="28.15" customHeight="1" x14ac:dyDescent="0.4">
      <c r="A246" s="24"/>
      <c r="B246" s="29" t="s">
        <v>97</v>
      </c>
      <c r="C246" s="30" t="s">
        <v>112</v>
      </c>
      <c r="D246" s="26">
        <v>1</v>
      </c>
      <c r="E246" s="83">
        <v>150</v>
      </c>
      <c r="F246" s="76">
        <f t="shared" si="7"/>
        <v>150</v>
      </c>
      <c r="G246" s="72">
        <v>0.1</v>
      </c>
    </row>
    <row r="247" spans="1:7" ht="28.15" customHeight="1" x14ac:dyDescent="0.4">
      <c r="A247" s="24"/>
      <c r="B247" s="29" t="s">
        <v>98</v>
      </c>
      <c r="C247" s="30" t="s">
        <v>112</v>
      </c>
      <c r="D247" s="26">
        <v>1</v>
      </c>
      <c r="E247" s="83">
        <v>150</v>
      </c>
      <c r="F247" s="76">
        <f t="shared" si="7"/>
        <v>150</v>
      </c>
      <c r="G247" s="72">
        <v>0.1</v>
      </c>
    </row>
    <row r="248" spans="1:7" ht="28.15" customHeight="1" x14ac:dyDescent="0.4">
      <c r="A248" s="24"/>
      <c r="B248" s="29" t="s">
        <v>99</v>
      </c>
      <c r="C248" s="30" t="s">
        <v>113</v>
      </c>
      <c r="D248" s="26">
        <v>10</v>
      </c>
      <c r="E248" s="83">
        <v>180</v>
      </c>
      <c r="F248" s="76">
        <f t="shared" si="7"/>
        <v>1800</v>
      </c>
      <c r="G248" s="72">
        <v>0.1</v>
      </c>
    </row>
    <row r="249" spans="1:7" ht="28.15" customHeight="1" x14ac:dyDescent="0.4">
      <c r="A249" s="24"/>
      <c r="B249" s="29" t="s">
        <v>100</v>
      </c>
      <c r="C249" s="30" t="s">
        <v>112</v>
      </c>
      <c r="D249" s="26">
        <v>3</v>
      </c>
      <c r="E249" s="83">
        <v>180</v>
      </c>
      <c r="F249" s="76">
        <f t="shared" si="7"/>
        <v>540</v>
      </c>
      <c r="G249" s="72">
        <v>0.1</v>
      </c>
    </row>
    <row r="250" spans="1:7" ht="28.15" customHeight="1" x14ac:dyDescent="0.4">
      <c r="A250" s="24"/>
      <c r="B250" s="29" t="s">
        <v>101</v>
      </c>
      <c r="C250" s="30" t="s">
        <v>112</v>
      </c>
      <c r="D250" s="26">
        <v>20</v>
      </c>
      <c r="E250" s="83">
        <v>260</v>
      </c>
      <c r="F250" s="76">
        <f t="shared" si="7"/>
        <v>5200</v>
      </c>
      <c r="G250" s="72">
        <v>0.1</v>
      </c>
    </row>
    <row r="251" spans="1:7" ht="28.15" customHeight="1" x14ac:dyDescent="0.4">
      <c r="A251" s="24"/>
      <c r="B251" s="29" t="s">
        <v>102</v>
      </c>
      <c r="C251" s="30" t="s">
        <v>113</v>
      </c>
      <c r="D251" s="26">
        <v>1</v>
      </c>
      <c r="E251" s="83">
        <v>420</v>
      </c>
      <c r="F251" s="76">
        <f t="shared" si="7"/>
        <v>420</v>
      </c>
      <c r="G251" s="72">
        <v>0.1</v>
      </c>
    </row>
    <row r="252" spans="1:7" ht="28.15" customHeight="1" x14ac:dyDescent="0.4">
      <c r="A252" s="24"/>
      <c r="B252" s="29" t="s">
        <v>103</v>
      </c>
      <c r="C252" s="30" t="s">
        <v>114</v>
      </c>
      <c r="D252" s="26">
        <v>1</v>
      </c>
      <c r="E252" s="83">
        <v>1300</v>
      </c>
      <c r="F252" s="76">
        <f t="shared" si="7"/>
        <v>1300</v>
      </c>
      <c r="G252" s="72">
        <v>0.1</v>
      </c>
    </row>
    <row r="253" spans="1:7" ht="28.15" customHeight="1" x14ac:dyDescent="0.4">
      <c r="A253" s="24"/>
      <c r="B253" s="29" t="s">
        <v>104</v>
      </c>
      <c r="C253" s="30" t="s">
        <v>112</v>
      </c>
      <c r="D253" s="26">
        <v>1</v>
      </c>
      <c r="E253" s="83">
        <v>150</v>
      </c>
      <c r="F253" s="76">
        <f t="shared" si="7"/>
        <v>150</v>
      </c>
      <c r="G253" s="72">
        <v>0.1</v>
      </c>
    </row>
    <row r="254" spans="1:7" ht="28.15" customHeight="1" x14ac:dyDescent="0.4">
      <c r="A254" s="24"/>
      <c r="B254" s="29" t="s">
        <v>105</v>
      </c>
      <c r="C254" s="30" t="s">
        <v>112</v>
      </c>
      <c r="D254" s="26">
        <v>1</v>
      </c>
      <c r="E254" s="83">
        <v>150</v>
      </c>
      <c r="F254" s="76">
        <f t="shared" si="7"/>
        <v>150</v>
      </c>
      <c r="G254" s="72">
        <v>0.1</v>
      </c>
    </row>
    <row r="255" spans="1:7" ht="28.15" customHeight="1" x14ac:dyDescent="0.4">
      <c r="A255" s="24"/>
      <c r="B255" s="29" t="s">
        <v>106</v>
      </c>
      <c r="C255" s="30" t="s">
        <v>112</v>
      </c>
      <c r="D255" s="26">
        <v>20</v>
      </c>
      <c r="E255" s="83">
        <v>150</v>
      </c>
      <c r="F255" s="76">
        <f t="shared" si="7"/>
        <v>3000</v>
      </c>
      <c r="G255" s="72">
        <v>0.1</v>
      </c>
    </row>
    <row r="256" spans="1:7" ht="28.15" customHeight="1" x14ac:dyDescent="0.4">
      <c r="A256" s="24"/>
      <c r="B256" s="29" t="s">
        <v>107</v>
      </c>
      <c r="C256" s="30" t="s">
        <v>111</v>
      </c>
      <c r="D256" s="26">
        <v>2</v>
      </c>
      <c r="E256" s="83">
        <v>200</v>
      </c>
      <c r="F256" s="76">
        <f t="shared" si="7"/>
        <v>400</v>
      </c>
      <c r="G256" s="72">
        <v>0.1</v>
      </c>
    </row>
    <row r="257" spans="1:7" ht="28.15" customHeight="1" x14ac:dyDescent="0.4">
      <c r="A257" s="24"/>
      <c r="B257" s="29" t="s">
        <v>108</v>
      </c>
      <c r="C257" s="30"/>
      <c r="D257" s="26">
        <v>1</v>
      </c>
      <c r="E257" s="83">
        <v>600</v>
      </c>
      <c r="F257" s="76">
        <f t="shared" si="7"/>
        <v>600</v>
      </c>
      <c r="G257" s="72">
        <v>0.1</v>
      </c>
    </row>
    <row r="258" spans="1:7" ht="28.15" customHeight="1" x14ac:dyDescent="0.4">
      <c r="A258" s="24"/>
      <c r="B258" s="29" t="s">
        <v>109</v>
      </c>
      <c r="C258" s="30"/>
      <c r="D258" s="26">
        <v>2</v>
      </c>
      <c r="E258" s="83">
        <v>500</v>
      </c>
      <c r="F258" s="76">
        <f t="shared" si="7"/>
        <v>1000</v>
      </c>
      <c r="G258" s="72">
        <v>0.1</v>
      </c>
    </row>
    <row r="259" spans="1:7" ht="28.15" customHeight="1" x14ac:dyDescent="0.4">
      <c r="A259" s="24"/>
      <c r="B259" s="29"/>
      <c r="C259" s="30"/>
      <c r="D259" s="26"/>
      <c r="E259" s="83"/>
      <c r="F259" s="76"/>
      <c r="G259" s="72">
        <v>0.1</v>
      </c>
    </row>
    <row r="260" spans="1:7" ht="28.15" customHeight="1" thickBot="1" x14ac:dyDescent="0.45">
      <c r="A260" s="37"/>
      <c r="B260" s="38" t="s">
        <v>43</v>
      </c>
      <c r="C260" s="39"/>
      <c r="D260" s="40"/>
      <c r="E260" s="41"/>
      <c r="F260" s="77">
        <f>SUM(F203:F259)</f>
        <v>210555</v>
      </c>
      <c r="G260" s="80">
        <v>0.1</v>
      </c>
    </row>
    <row r="261" spans="1:7" ht="28.15" customHeight="1" thickBot="1" x14ac:dyDescent="0.45">
      <c r="A261" s="85"/>
      <c r="B261" s="86"/>
      <c r="C261" s="86"/>
      <c r="D261" s="85"/>
      <c r="E261" s="87"/>
      <c r="F261" s="88"/>
      <c r="G261" s="89"/>
    </row>
    <row r="262" spans="1:7" ht="28.15" customHeight="1" thickBot="1" x14ac:dyDescent="0.45">
      <c r="A262" s="11"/>
      <c r="B262" s="12" t="s">
        <v>6</v>
      </c>
      <c r="C262" s="13" t="s">
        <v>7</v>
      </c>
      <c r="D262" s="13" t="s">
        <v>8</v>
      </c>
      <c r="E262" s="13" t="s">
        <v>9</v>
      </c>
      <c r="F262" s="13" t="s">
        <v>10</v>
      </c>
      <c r="G262" s="69" t="s">
        <v>59</v>
      </c>
    </row>
    <row r="263" spans="1:7" ht="28.15" customHeight="1" x14ac:dyDescent="0.4">
      <c r="A263" s="14" t="s">
        <v>122</v>
      </c>
      <c r="B263" s="15"/>
      <c r="C263" s="73"/>
      <c r="D263" s="57"/>
      <c r="E263" s="74"/>
      <c r="F263" s="75"/>
      <c r="G263" s="71"/>
    </row>
    <row r="264" spans="1:7" ht="28.15" customHeight="1" x14ac:dyDescent="0.4">
      <c r="A264" s="18"/>
      <c r="B264" s="99" t="s">
        <v>64</v>
      </c>
      <c r="C264" s="100" t="s">
        <v>123</v>
      </c>
      <c r="D264" s="43">
        <v>5</v>
      </c>
      <c r="E264" s="101">
        <v>4920</v>
      </c>
      <c r="F264" s="35">
        <f t="shared" ref="F264:F269" si="8">D264*E264</f>
        <v>24600</v>
      </c>
      <c r="G264" s="71">
        <v>0.1</v>
      </c>
    </row>
    <row r="265" spans="1:7" ht="28.15" customHeight="1" x14ac:dyDescent="0.4">
      <c r="A265" s="20"/>
      <c r="B265" s="17" t="s">
        <v>16</v>
      </c>
      <c r="C265" s="21"/>
      <c r="D265" s="17">
        <v>1</v>
      </c>
      <c r="E265" s="22">
        <v>18000</v>
      </c>
      <c r="F265" s="35">
        <f t="shared" si="8"/>
        <v>18000</v>
      </c>
      <c r="G265" s="72">
        <v>0.1</v>
      </c>
    </row>
    <row r="266" spans="1:7" ht="28.15" customHeight="1" x14ac:dyDescent="0.4">
      <c r="A266" s="20"/>
      <c r="B266" s="17" t="s">
        <v>17</v>
      </c>
      <c r="C266" s="21"/>
      <c r="D266" s="17">
        <v>1</v>
      </c>
      <c r="E266" s="22">
        <v>2500</v>
      </c>
      <c r="F266" s="35">
        <f t="shared" si="8"/>
        <v>2500</v>
      </c>
      <c r="G266" s="72">
        <v>0.1</v>
      </c>
    </row>
    <row r="267" spans="1:7" ht="28.15" customHeight="1" x14ac:dyDescent="0.4">
      <c r="A267" s="20"/>
      <c r="B267" s="17" t="s">
        <v>18</v>
      </c>
      <c r="C267" s="21"/>
      <c r="D267" s="17">
        <v>1</v>
      </c>
      <c r="E267" s="22">
        <v>3500</v>
      </c>
      <c r="F267" s="35">
        <f t="shared" si="8"/>
        <v>3500</v>
      </c>
      <c r="G267" s="72">
        <v>0.1</v>
      </c>
    </row>
    <row r="268" spans="1:7" ht="28.15" customHeight="1" x14ac:dyDescent="0.4">
      <c r="A268" s="20"/>
      <c r="B268" s="17" t="s">
        <v>19</v>
      </c>
      <c r="C268" s="21"/>
      <c r="D268" s="17">
        <v>1</v>
      </c>
      <c r="E268" s="22">
        <v>5200</v>
      </c>
      <c r="F268" s="35">
        <f t="shared" si="8"/>
        <v>5200</v>
      </c>
      <c r="G268" s="72">
        <v>0.1</v>
      </c>
    </row>
    <row r="269" spans="1:7" ht="28.15" customHeight="1" x14ac:dyDescent="0.4">
      <c r="A269" s="24"/>
      <c r="B269" s="25" t="s">
        <v>24</v>
      </c>
      <c r="C269" s="21"/>
      <c r="D269" s="26">
        <v>1</v>
      </c>
      <c r="E269" s="27">
        <v>3600</v>
      </c>
      <c r="F269" s="35">
        <f t="shared" si="8"/>
        <v>3600</v>
      </c>
      <c r="G269" s="72">
        <v>0.1</v>
      </c>
    </row>
    <row r="270" spans="1:7" ht="28.15" customHeight="1" x14ac:dyDescent="0.4">
      <c r="A270" s="24"/>
      <c r="B270" s="25" t="s">
        <v>25</v>
      </c>
      <c r="C270" s="21"/>
      <c r="D270" s="26">
        <v>1</v>
      </c>
      <c r="E270" s="27">
        <v>14000</v>
      </c>
      <c r="F270" s="35">
        <f t="shared" ref="F270:F319" si="9">D270*E270</f>
        <v>14000</v>
      </c>
      <c r="G270" s="72">
        <v>0.1</v>
      </c>
    </row>
    <row r="271" spans="1:7" ht="28.15" customHeight="1" x14ac:dyDescent="0.4">
      <c r="A271" s="24"/>
      <c r="B271" s="25" t="s">
        <v>26</v>
      </c>
      <c r="C271" s="21"/>
      <c r="D271" s="26">
        <v>2</v>
      </c>
      <c r="E271" s="27">
        <v>4000</v>
      </c>
      <c r="F271" s="35">
        <f t="shared" si="9"/>
        <v>8000</v>
      </c>
      <c r="G271" s="72">
        <v>0.1</v>
      </c>
    </row>
    <row r="272" spans="1:7" ht="28.15" customHeight="1" x14ac:dyDescent="0.4">
      <c r="A272" s="24"/>
      <c r="B272" s="29" t="s">
        <v>27</v>
      </c>
      <c r="C272" s="30"/>
      <c r="D272" s="26">
        <v>3</v>
      </c>
      <c r="E272" s="31">
        <v>4000</v>
      </c>
      <c r="F272" s="76">
        <f t="shared" si="9"/>
        <v>12000</v>
      </c>
      <c r="G272" s="72">
        <v>0.1</v>
      </c>
    </row>
    <row r="273" spans="1:7" ht="28.15" customHeight="1" x14ac:dyDescent="0.4">
      <c r="A273" s="20"/>
      <c r="B273" s="32" t="s">
        <v>28</v>
      </c>
      <c r="C273" s="33" t="s">
        <v>29</v>
      </c>
      <c r="D273" s="34">
        <v>24</v>
      </c>
      <c r="E273" s="22">
        <v>80</v>
      </c>
      <c r="F273" s="35">
        <f t="shared" si="9"/>
        <v>1920</v>
      </c>
      <c r="G273" s="72">
        <v>0.1</v>
      </c>
    </row>
    <row r="274" spans="1:7" ht="28.15" customHeight="1" x14ac:dyDescent="0.4">
      <c r="A274" s="20"/>
      <c r="B274" s="32" t="s">
        <v>30</v>
      </c>
      <c r="C274" s="33" t="s">
        <v>60</v>
      </c>
      <c r="D274" s="34">
        <v>10</v>
      </c>
      <c r="E274" s="22">
        <v>205</v>
      </c>
      <c r="F274" s="35">
        <f t="shared" si="9"/>
        <v>2050</v>
      </c>
      <c r="G274" s="72">
        <v>0.1</v>
      </c>
    </row>
    <row r="275" spans="1:7" ht="28.15" customHeight="1" x14ac:dyDescent="0.4">
      <c r="A275" s="20"/>
      <c r="B275" s="32" t="s">
        <v>32</v>
      </c>
      <c r="C275" s="21" t="s">
        <v>33</v>
      </c>
      <c r="D275" s="34">
        <v>10</v>
      </c>
      <c r="E275" s="22">
        <v>185</v>
      </c>
      <c r="F275" s="35">
        <f t="shared" si="9"/>
        <v>1850</v>
      </c>
      <c r="G275" s="72">
        <v>0.1</v>
      </c>
    </row>
    <row r="276" spans="1:7" ht="28.15" customHeight="1" x14ac:dyDescent="0.4">
      <c r="A276" s="20"/>
      <c r="B276" s="32" t="s">
        <v>34</v>
      </c>
      <c r="C276" s="33" t="s">
        <v>35</v>
      </c>
      <c r="D276" s="34">
        <v>3</v>
      </c>
      <c r="E276" s="22">
        <v>1600</v>
      </c>
      <c r="F276" s="35">
        <f t="shared" si="9"/>
        <v>4800</v>
      </c>
      <c r="G276" s="72">
        <v>0.1</v>
      </c>
    </row>
    <row r="277" spans="1:7" ht="28.15" customHeight="1" x14ac:dyDescent="0.4">
      <c r="A277" s="20"/>
      <c r="B277" s="36" t="s">
        <v>36</v>
      </c>
      <c r="C277" s="33" t="s">
        <v>37</v>
      </c>
      <c r="D277" s="34">
        <v>2</v>
      </c>
      <c r="E277" s="22">
        <v>600</v>
      </c>
      <c r="F277" s="35">
        <f t="shared" si="9"/>
        <v>1200</v>
      </c>
      <c r="G277" s="72">
        <v>0.1</v>
      </c>
    </row>
    <row r="278" spans="1:7" ht="28.15" customHeight="1" x14ac:dyDescent="0.4">
      <c r="A278" s="20"/>
      <c r="B278" s="36" t="s">
        <v>38</v>
      </c>
      <c r="C278" s="33"/>
      <c r="D278" s="34">
        <v>10</v>
      </c>
      <c r="E278" s="22">
        <v>150</v>
      </c>
      <c r="F278" s="35">
        <f t="shared" si="9"/>
        <v>1500</v>
      </c>
      <c r="G278" s="72">
        <v>0.1</v>
      </c>
    </row>
    <row r="279" spans="1:7" ht="28.15" customHeight="1" x14ac:dyDescent="0.4">
      <c r="A279" s="20"/>
      <c r="B279" s="32" t="s">
        <v>39</v>
      </c>
      <c r="C279" s="33" t="s">
        <v>40</v>
      </c>
      <c r="D279" s="34">
        <v>2</v>
      </c>
      <c r="E279" s="22">
        <v>700</v>
      </c>
      <c r="F279" s="35">
        <f t="shared" si="9"/>
        <v>1400</v>
      </c>
      <c r="G279" s="72">
        <v>0.1</v>
      </c>
    </row>
    <row r="280" spans="1:7" ht="28.15" customHeight="1" x14ac:dyDescent="0.4">
      <c r="A280" s="20"/>
      <c r="B280" s="32" t="s">
        <v>41</v>
      </c>
      <c r="C280" s="33" t="s">
        <v>42</v>
      </c>
      <c r="D280" s="34">
        <v>4</v>
      </c>
      <c r="E280" s="22">
        <v>700</v>
      </c>
      <c r="F280" s="35">
        <f t="shared" si="9"/>
        <v>2800</v>
      </c>
      <c r="G280" s="72">
        <v>0.1</v>
      </c>
    </row>
    <row r="281" spans="1:7" ht="28.15" customHeight="1" x14ac:dyDescent="0.4">
      <c r="A281" s="18"/>
      <c r="B281" s="19" t="s">
        <v>12</v>
      </c>
      <c r="C281" s="16" t="s">
        <v>66</v>
      </c>
      <c r="D281" s="17">
        <v>1</v>
      </c>
      <c r="E281" s="27">
        <v>13200</v>
      </c>
      <c r="F281" s="35">
        <f t="shared" si="9"/>
        <v>13200</v>
      </c>
      <c r="G281" s="72">
        <v>0.1</v>
      </c>
    </row>
    <row r="282" spans="1:7" ht="28.15" customHeight="1" x14ac:dyDescent="0.4">
      <c r="A282" s="18"/>
      <c r="B282" s="19" t="s">
        <v>14</v>
      </c>
      <c r="C282" s="16"/>
      <c r="D282" s="17">
        <v>1</v>
      </c>
      <c r="E282" s="27">
        <v>1200</v>
      </c>
      <c r="F282" s="35">
        <f t="shared" si="9"/>
        <v>1200</v>
      </c>
      <c r="G282" s="72">
        <v>0.1</v>
      </c>
    </row>
    <row r="283" spans="1:7" ht="28.15" customHeight="1" x14ac:dyDescent="0.4">
      <c r="A283" s="18"/>
      <c r="B283" s="19" t="s">
        <v>15</v>
      </c>
      <c r="C283" s="16"/>
      <c r="D283" s="17">
        <v>4</v>
      </c>
      <c r="E283" s="27">
        <v>300</v>
      </c>
      <c r="F283" s="35">
        <f t="shared" si="9"/>
        <v>1200</v>
      </c>
      <c r="G283" s="72">
        <v>0.1</v>
      </c>
    </row>
    <row r="284" spans="1:7" ht="28.15" customHeight="1" x14ac:dyDescent="0.4">
      <c r="A284" s="20"/>
      <c r="B284" s="17" t="s">
        <v>20</v>
      </c>
      <c r="C284" s="21"/>
      <c r="D284" s="17">
        <v>1</v>
      </c>
      <c r="E284" s="22">
        <v>6000</v>
      </c>
      <c r="F284" s="35">
        <f t="shared" si="9"/>
        <v>6000</v>
      </c>
      <c r="G284" s="72">
        <v>0.1</v>
      </c>
    </row>
    <row r="285" spans="1:7" ht="28.15" customHeight="1" x14ac:dyDescent="0.4">
      <c r="A285" s="20"/>
      <c r="B285" s="17" t="s">
        <v>21</v>
      </c>
      <c r="C285" s="21"/>
      <c r="D285" s="17">
        <v>1</v>
      </c>
      <c r="E285" s="22">
        <v>8000</v>
      </c>
      <c r="F285" s="35">
        <f t="shared" si="9"/>
        <v>8000</v>
      </c>
      <c r="G285" s="72">
        <v>0.1</v>
      </c>
    </row>
    <row r="286" spans="1:7" ht="28.15" customHeight="1" x14ac:dyDescent="0.4">
      <c r="A286" s="20"/>
      <c r="B286" s="17" t="s">
        <v>22</v>
      </c>
      <c r="C286" s="21"/>
      <c r="D286" s="17">
        <v>1</v>
      </c>
      <c r="E286" s="22">
        <v>5000</v>
      </c>
      <c r="F286" s="35">
        <f t="shared" si="9"/>
        <v>5000</v>
      </c>
      <c r="G286" s="72">
        <v>0.1</v>
      </c>
    </row>
    <row r="287" spans="1:7" ht="28.15" customHeight="1" x14ac:dyDescent="0.4">
      <c r="A287" s="24"/>
      <c r="B287" s="29" t="s">
        <v>78</v>
      </c>
      <c r="C287" s="30"/>
      <c r="D287" s="26">
        <v>1</v>
      </c>
      <c r="E287" s="83">
        <v>2000</v>
      </c>
      <c r="F287" s="76">
        <f t="shared" si="9"/>
        <v>2000</v>
      </c>
      <c r="G287" s="72">
        <v>0.1</v>
      </c>
    </row>
    <row r="288" spans="1:7" ht="28.15" customHeight="1" x14ac:dyDescent="0.4">
      <c r="A288" s="24"/>
      <c r="B288" s="29" t="s">
        <v>79</v>
      </c>
      <c r="C288" s="30" t="s">
        <v>113</v>
      </c>
      <c r="D288" s="26">
        <v>1</v>
      </c>
      <c r="E288" s="83">
        <v>1200</v>
      </c>
      <c r="F288" s="76">
        <f t="shared" si="9"/>
        <v>1200</v>
      </c>
      <c r="G288" s="72">
        <v>0.1</v>
      </c>
    </row>
    <row r="289" spans="1:7" ht="28.15" customHeight="1" x14ac:dyDescent="0.4">
      <c r="A289" s="24"/>
      <c r="B289" s="29" t="s">
        <v>80</v>
      </c>
      <c r="C289" s="30" t="s">
        <v>113</v>
      </c>
      <c r="D289" s="26">
        <v>2</v>
      </c>
      <c r="E289" s="83">
        <v>800</v>
      </c>
      <c r="F289" s="76">
        <f t="shared" si="9"/>
        <v>1600</v>
      </c>
      <c r="G289" s="72">
        <v>0.1</v>
      </c>
    </row>
    <row r="290" spans="1:7" ht="28.15" customHeight="1" x14ac:dyDescent="0.4">
      <c r="A290" s="24"/>
      <c r="B290" s="29" t="s">
        <v>81</v>
      </c>
      <c r="C290" s="30" t="s">
        <v>113</v>
      </c>
      <c r="D290" s="26">
        <v>2</v>
      </c>
      <c r="E290" s="83">
        <v>600</v>
      </c>
      <c r="F290" s="76">
        <f t="shared" si="9"/>
        <v>1200</v>
      </c>
      <c r="G290" s="72">
        <v>0.1</v>
      </c>
    </row>
    <row r="291" spans="1:7" ht="28.15" customHeight="1" x14ac:dyDescent="0.4">
      <c r="A291" s="24"/>
      <c r="B291" s="29" t="s">
        <v>82</v>
      </c>
      <c r="C291" s="30" t="s">
        <v>113</v>
      </c>
      <c r="D291" s="26">
        <v>2</v>
      </c>
      <c r="E291" s="83">
        <v>600</v>
      </c>
      <c r="F291" s="76">
        <f t="shared" si="9"/>
        <v>1200</v>
      </c>
      <c r="G291" s="72">
        <v>0.1</v>
      </c>
    </row>
    <row r="292" spans="1:7" ht="28.15" customHeight="1" x14ac:dyDescent="0.4">
      <c r="A292" s="24"/>
      <c r="B292" s="29" t="s">
        <v>83</v>
      </c>
      <c r="C292" s="30" t="s">
        <v>113</v>
      </c>
      <c r="D292" s="26">
        <v>4</v>
      </c>
      <c r="E292" s="83">
        <v>160</v>
      </c>
      <c r="F292" s="76">
        <f t="shared" si="9"/>
        <v>640</v>
      </c>
      <c r="G292" s="72">
        <v>0.1</v>
      </c>
    </row>
    <row r="293" spans="1:7" ht="28.15" customHeight="1" x14ac:dyDescent="0.4">
      <c r="A293" s="24"/>
      <c r="B293" s="29" t="s">
        <v>84</v>
      </c>
      <c r="C293" s="30" t="s">
        <v>117</v>
      </c>
      <c r="D293" s="26">
        <v>1</v>
      </c>
      <c r="E293" s="83">
        <v>200</v>
      </c>
      <c r="F293" s="76">
        <f t="shared" si="9"/>
        <v>200</v>
      </c>
      <c r="G293" s="72">
        <v>0.1</v>
      </c>
    </row>
    <row r="294" spans="1:7" ht="28.15" customHeight="1" x14ac:dyDescent="0.4">
      <c r="A294" s="24"/>
      <c r="B294" s="29" t="s">
        <v>85</v>
      </c>
      <c r="C294" s="30" t="s">
        <v>117</v>
      </c>
      <c r="D294" s="26">
        <v>1</v>
      </c>
      <c r="E294" s="83">
        <v>200</v>
      </c>
      <c r="F294" s="76">
        <f t="shared" si="9"/>
        <v>200</v>
      </c>
      <c r="G294" s="72">
        <v>0.1</v>
      </c>
    </row>
    <row r="295" spans="1:7" ht="28.15" customHeight="1" x14ac:dyDescent="0.4">
      <c r="A295" s="24"/>
      <c r="B295" s="29" t="s">
        <v>86</v>
      </c>
      <c r="C295" s="30" t="s">
        <v>117</v>
      </c>
      <c r="D295" s="26">
        <v>1</v>
      </c>
      <c r="E295" s="83">
        <v>180</v>
      </c>
      <c r="F295" s="76">
        <f t="shared" si="9"/>
        <v>180</v>
      </c>
      <c r="G295" s="72">
        <v>0.1</v>
      </c>
    </row>
    <row r="296" spans="1:7" ht="28.15" customHeight="1" x14ac:dyDescent="0.4">
      <c r="A296" s="24"/>
      <c r="B296" s="29" t="s">
        <v>87</v>
      </c>
      <c r="C296" s="30" t="s">
        <v>115</v>
      </c>
      <c r="D296" s="26">
        <v>10</v>
      </c>
      <c r="E296" s="83">
        <v>180</v>
      </c>
      <c r="F296" s="76">
        <f t="shared" si="9"/>
        <v>1800</v>
      </c>
      <c r="G296" s="72">
        <v>0.1</v>
      </c>
    </row>
    <row r="297" spans="1:7" ht="28.15" customHeight="1" x14ac:dyDescent="0.4">
      <c r="A297" s="24"/>
      <c r="B297" s="29" t="s">
        <v>88</v>
      </c>
      <c r="C297" s="30" t="s">
        <v>116</v>
      </c>
      <c r="D297" s="26">
        <v>50</v>
      </c>
      <c r="E297" s="83">
        <v>250</v>
      </c>
      <c r="F297" s="76">
        <f t="shared" si="9"/>
        <v>12500</v>
      </c>
      <c r="G297" s="72">
        <v>0.1</v>
      </c>
    </row>
    <row r="298" spans="1:7" ht="28.15" customHeight="1" x14ac:dyDescent="0.4">
      <c r="A298" s="24"/>
      <c r="B298" s="29" t="s">
        <v>89</v>
      </c>
      <c r="C298" s="30" t="s">
        <v>115</v>
      </c>
      <c r="D298" s="26">
        <v>1</v>
      </c>
      <c r="E298" s="83">
        <v>150</v>
      </c>
      <c r="F298" s="76">
        <f t="shared" si="9"/>
        <v>150</v>
      </c>
      <c r="G298" s="72">
        <v>0.1</v>
      </c>
    </row>
    <row r="299" spans="1:7" ht="28.15" customHeight="1" x14ac:dyDescent="0.4">
      <c r="A299" s="24"/>
      <c r="B299" s="29" t="s">
        <v>90</v>
      </c>
      <c r="C299" s="30" t="s">
        <v>112</v>
      </c>
      <c r="D299" s="26">
        <v>1</v>
      </c>
      <c r="E299" s="83">
        <v>150</v>
      </c>
      <c r="F299" s="76">
        <f t="shared" si="9"/>
        <v>150</v>
      </c>
      <c r="G299" s="72">
        <v>0.1</v>
      </c>
    </row>
    <row r="300" spans="1:7" ht="28.15" customHeight="1" x14ac:dyDescent="0.4">
      <c r="A300" s="24"/>
      <c r="B300" s="29" t="s">
        <v>91</v>
      </c>
      <c r="C300" s="30" t="s">
        <v>113</v>
      </c>
      <c r="D300" s="26">
        <v>20</v>
      </c>
      <c r="E300" s="83">
        <v>150</v>
      </c>
      <c r="F300" s="76">
        <f t="shared" si="9"/>
        <v>3000</v>
      </c>
      <c r="G300" s="72">
        <v>0.1</v>
      </c>
    </row>
    <row r="301" spans="1:7" ht="28.15" customHeight="1" x14ac:dyDescent="0.4">
      <c r="A301" s="24"/>
      <c r="B301" s="29" t="s">
        <v>92</v>
      </c>
      <c r="C301" s="30" t="s">
        <v>112</v>
      </c>
      <c r="D301" s="26">
        <v>20</v>
      </c>
      <c r="E301" s="83">
        <v>150</v>
      </c>
      <c r="F301" s="76">
        <f t="shared" si="9"/>
        <v>3000</v>
      </c>
      <c r="G301" s="72">
        <v>0.1</v>
      </c>
    </row>
    <row r="302" spans="1:7" ht="28.15" customHeight="1" x14ac:dyDescent="0.4">
      <c r="A302" s="24"/>
      <c r="B302" s="29" t="s">
        <v>93</v>
      </c>
      <c r="C302" s="30" t="s">
        <v>113</v>
      </c>
      <c r="D302" s="26">
        <v>1</v>
      </c>
      <c r="E302" s="83">
        <v>525</v>
      </c>
      <c r="F302" s="76">
        <f t="shared" si="9"/>
        <v>525</v>
      </c>
      <c r="G302" s="72">
        <v>0.1</v>
      </c>
    </row>
    <row r="303" spans="1:7" ht="28.15" customHeight="1" x14ac:dyDescent="0.4">
      <c r="A303" s="24"/>
      <c r="B303" s="29" t="s">
        <v>94</v>
      </c>
      <c r="C303" s="30" t="s">
        <v>113</v>
      </c>
      <c r="D303" s="26">
        <v>20</v>
      </c>
      <c r="E303" s="83">
        <v>30</v>
      </c>
      <c r="F303" s="76">
        <f t="shared" si="9"/>
        <v>600</v>
      </c>
      <c r="G303" s="72">
        <v>0.1</v>
      </c>
    </row>
    <row r="304" spans="1:7" ht="28.15" customHeight="1" x14ac:dyDescent="0.4">
      <c r="A304" s="24"/>
      <c r="B304" s="29" t="s">
        <v>110</v>
      </c>
      <c r="C304" s="30" t="s">
        <v>113</v>
      </c>
      <c r="D304" s="26">
        <v>3</v>
      </c>
      <c r="E304" s="83">
        <v>250</v>
      </c>
      <c r="F304" s="76">
        <f t="shared" si="9"/>
        <v>750</v>
      </c>
      <c r="G304" s="72">
        <v>0.1</v>
      </c>
    </row>
    <row r="305" spans="1:7" ht="28.15" customHeight="1" x14ac:dyDescent="0.4">
      <c r="A305" s="24"/>
      <c r="B305" s="29" t="s">
        <v>95</v>
      </c>
      <c r="C305" s="30" t="s">
        <v>113</v>
      </c>
      <c r="D305" s="26">
        <v>3</v>
      </c>
      <c r="E305" s="83">
        <v>420</v>
      </c>
      <c r="F305" s="76">
        <f t="shared" si="9"/>
        <v>1260</v>
      </c>
      <c r="G305" s="72">
        <v>0.1</v>
      </c>
    </row>
    <row r="306" spans="1:7" ht="28.15" customHeight="1" x14ac:dyDescent="0.4">
      <c r="A306" s="24"/>
      <c r="B306" s="29" t="s">
        <v>96</v>
      </c>
      <c r="C306" s="30" t="s">
        <v>113</v>
      </c>
      <c r="D306" s="26">
        <v>3</v>
      </c>
      <c r="E306" s="83">
        <v>420</v>
      </c>
      <c r="F306" s="76">
        <f t="shared" si="9"/>
        <v>1260</v>
      </c>
      <c r="G306" s="72">
        <v>0.1</v>
      </c>
    </row>
    <row r="307" spans="1:7" ht="28.15" customHeight="1" x14ac:dyDescent="0.4">
      <c r="A307" s="24"/>
      <c r="B307" s="29" t="s">
        <v>97</v>
      </c>
      <c r="C307" s="30" t="s">
        <v>112</v>
      </c>
      <c r="D307" s="26">
        <v>1</v>
      </c>
      <c r="E307" s="83">
        <v>150</v>
      </c>
      <c r="F307" s="76">
        <f t="shared" si="9"/>
        <v>150</v>
      </c>
      <c r="G307" s="72">
        <v>0.1</v>
      </c>
    </row>
    <row r="308" spans="1:7" ht="28.15" customHeight="1" x14ac:dyDescent="0.4">
      <c r="A308" s="24"/>
      <c r="B308" s="29" t="s">
        <v>98</v>
      </c>
      <c r="C308" s="30" t="s">
        <v>112</v>
      </c>
      <c r="D308" s="26">
        <v>1</v>
      </c>
      <c r="E308" s="83">
        <v>150</v>
      </c>
      <c r="F308" s="76">
        <f t="shared" si="9"/>
        <v>150</v>
      </c>
      <c r="G308" s="72">
        <v>0.1</v>
      </c>
    </row>
    <row r="309" spans="1:7" ht="28.15" customHeight="1" x14ac:dyDescent="0.4">
      <c r="A309" s="24"/>
      <c r="B309" s="29" t="s">
        <v>99</v>
      </c>
      <c r="C309" s="30" t="s">
        <v>113</v>
      </c>
      <c r="D309" s="26">
        <v>10</v>
      </c>
      <c r="E309" s="83">
        <v>180</v>
      </c>
      <c r="F309" s="76">
        <f t="shared" si="9"/>
        <v>1800</v>
      </c>
      <c r="G309" s="72">
        <v>0.1</v>
      </c>
    </row>
    <row r="310" spans="1:7" ht="28.15" customHeight="1" x14ac:dyDescent="0.4">
      <c r="A310" s="24"/>
      <c r="B310" s="29" t="s">
        <v>100</v>
      </c>
      <c r="C310" s="30" t="s">
        <v>112</v>
      </c>
      <c r="D310" s="26">
        <v>3</v>
      </c>
      <c r="E310" s="83">
        <v>180</v>
      </c>
      <c r="F310" s="76">
        <f t="shared" si="9"/>
        <v>540</v>
      </c>
      <c r="G310" s="72">
        <v>0.1</v>
      </c>
    </row>
    <row r="311" spans="1:7" ht="28.15" customHeight="1" x14ac:dyDescent="0.4">
      <c r="A311" s="24"/>
      <c r="B311" s="29" t="s">
        <v>101</v>
      </c>
      <c r="C311" s="30" t="s">
        <v>112</v>
      </c>
      <c r="D311" s="26">
        <v>20</v>
      </c>
      <c r="E311" s="83">
        <v>260</v>
      </c>
      <c r="F311" s="76">
        <f t="shared" si="9"/>
        <v>5200</v>
      </c>
      <c r="G311" s="72">
        <v>0.1</v>
      </c>
    </row>
    <row r="312" spans="1:7" ht="28.15" customHeight="1" x14ac:dyDescent="0.4">
      <c r="A312" s="24"/>
      <c r="B312" s="29" t="s">
        <v>102</v>
      </c>
      <c r="C312" s="30" t="s">
        <v>113</v>
      </c>
      <c r="D312" s="26">
        <v>1</v>
      </c>
      <c r="E312" s="83">
        <v>420</v>
      </c>
      <c r="F312" s="76">
        <f t="shared" si="9"/>
        <v>420</v>
      </c>
      <c r="G312" s="72">
        <v>0.1</v>
      </c>
    </row>
    <row r="313" spans="1:7" ht="28.15" customHeight="1" x14ac:dyDescent="0.4">
      <c r="A313" s="24"/>
      <c r="B313" s="29" t="s">
        <v>103</v>
      </c>
      <c r="C313" s="30" t="s">
        <v>114</v>
      </c>
      <c r="D313" s="26">
        <v>1</v>
      </c>
      <c r="E313" s="83">
        <v>1300</v>
      </c>
      <c r="F313" s="76">
        <f t="shared" si="9"/>
        <v>1300</v>
      </c>
      <c r="G313" s="72">
        <v>0.1</v>
      </c>
    </row>
    <row r="314" spans="1:7" ht="28.15" customHeight="1" x14ac:dyDescent="0.4">
      <c r="A314" s="24"/>
      <c r="B314" s="29" t="s">
        <v>104</v>
      </c>
      <c r="C314" s="30" t="s">
        <v>112</v>
      </c>
      <c r="D314" s="26">
        <v>1</v>
      </c>
      <c r="E314" s="83">
        <v>150</v>
      </c>
      <c r="F314" s="76">
        <f t="shared" si="9"/>
        <v>150</v>
      </c>
      <c r="G314" s="72">
        <v>0.1</v>
      </c>
    </row>
    <row r="315" spans="1:7" ht="28.15" customHeight="1" x14ac:dyDescent="0.4">
      <c r="A315" s="24"/>
      <c r="B315" s="29" t="s">
        <v>105</v>
      </c>
      <c r="C315" s="30" t="s">
        <v>112</v>
      </c>
      <c r="D315" s="26">
        <v>1</v>
      </c>
      <c r="E315" s="83">
        <v>150</v>
      </c>
      <c r="F315" s="76">
        <f t="shared" si="9"/>
        <v>150</v>
      </c>
      <c r="G315" s="72">
        <v>0.1</v>
      </c>
    </row>
    <row r="316" spans="1:7" ht="28.15" customHeight="1" x14ac:dyDescent="0.4">
      <c r="A316" s="24"/>
      <c r="B316" s="29" t="s">
        <v>106</v>
      </c>
      <c r="C316" s="30" t="s">
        <v>112</v>
      </c>
      <c r="D316" s="26">
        <v>20</v>
      </c>
      <c r="E316" s="83">
        <v>150</v>
      </c>
      <c r="F316" s="76">
        <f t="shared" si="9"/>
        <v>3000</v>
      </c>
      <c r="G316" s="72">
        <v>0.1</v>
      </c>
    </row>
    <row r="317" spans="1:7" ht="28.15" customHeight="1" x14ac:dyDescent="0.4">
      <c r="A317" s="24"/>
      <c r="B317" s="29" t="s">
        <v>107</v>
      </c>
      <c r="C317" s="30" t="s">
        <v>111</v>
      </c>
      <c r="D317" s="26">
        <v>2</v>
      </c>
      <c r="E317" s="83">
        <v>200</v>
      </c>
      <c r="F317" s="76">
        <f t="shared" si="9"/>
        <v>400</v>
      </c>
      <c r="G317" s="72">
        <v>0.1</v>
      </c>
    </row>
    <row r="318" spans="1:7" ht="28.15" customHeight="1" x14ac:dyDescent="0.4">
      <c r="A318" s="24"/>
      <c r="B318" s="29" t="s">
        <v>108</v>
      </c>
      <c r="C318" s="30"/>
      <c r="D318" s="26">
        <v>1</v>
      </c>
      <c r="E318" s="83">
        <v>600</v>
      </c>
      <c r="F318" s="76">
        <f t="shared" si="9"/>
        <v>600</v>
      </c>
      <c r="G318" s="72">
        <v>0.1</v>
      </c>
    </row>
    <row r="319" spans="1:7" ht="28.15" customHeight="1" x14ac:dyDescent="0.4">
      <c r="A319" s="24"/>
      <c r="B319" s="29" t="s">
        <v>109</v>
      </c>
      <c r="C319" s="30"/>
      <c r="D319" s="26">
        <v>2</v>
      </c>
      <c r="E319" s="83">
        <v>500</v>
      </c>
      <c r="F319" s="76">
        <f t="shared" si="9"/>
        <v>1000</v>
      </c>
      <c r="G319" s="72">
        <v>0.1</v>
      </c>
    </row>
    <row r="320" spans="1:7" ht="28.15" customHeight="1" x14ac:dyDescent="0.4">
      <c r="A320" s="24"/>
      <c r="B320" s="29"/>
      <c r="C320" s="30"/>
      <c r="D320" s="26"/>
      <c r="E320" s="83"/>
      <c r="F320" s="76"/>
      <c r="G320" s="72">
        <v>0.1</v>
      </c>
    </row>
    <row r="321" spans="1:7" ht="28.15" customHeight="1" thickBot="1" x14ac:dyDescent="0.45">
      <c r="A321" s="37"/>
      <c r="B321" s="38" t="s">
        <v>43</v>
      </c>
      <c r="C321" s="39"/>
      <c r="D321" s="40"/>
      <c r="E321" s="41"/>
      <c r="F321" s="77">
        <f>SUM(F264:F320)</f>
        <v>191795</v>
      </c>
      <c r="G321" s="80">
        <v>0.1</v>
      </c>
    </row>
    <row r="322" spans="1:7" ht="28.15" customHeight="1" thickBot="1" x14ac:dyDescent="0.45">
      <c r="A322" s="85"/>
      <c r="B322" s="86"/>
      <c r="C322" s="86"/>
      <c r="D322" s="85"/>
      <c r="E322" s="87"/>
      <c r="F322" s="88"/>
      <c r="G322" s="89"/>
    </row>
    <row r="323" spans="1:7" ht="28.15" customHeight="1" thickBot="1" x14ac:dyDescent="0.45">
      <c r="A323" s="11"/>
      <c r="B323" s="12" t="s">
        <v>6</v>
      </c>
      <c r="C323" s="13" t="s">
        <v>7</v>
      </c>
      <c r="D323" s="13" t="s">
        <v>8</v>
      </c>
      <c r="E323" s="13" t="s">
        <v>9</v>
      </c>
      <c r="F323" s="13" t="s">
        <v>10</v>
      </c>
      <c r="G323" s="69" t="s">
        <v>59</v>
      </c>
    </row>
    <row r="324" spans="1:7" ht="28.15" customHeight="1" x14ac:dyDescent="0.4">
      <c r="A324" s="14" t="s">
        <v>124</v>
      </c>
      <c r="B324" s="15"/>
      <c r="C324" s="73"/>
      <c r="D324" s="57"/>
      <c r="E324" s="74"/>
      <c r="F324" s="75"/>
      <c r="G324" s="71"/>
    </row>
    <row r="325" spans="1:7" ht="28.15" customHeight="1" x14ac:dyDescent="0.4">
      <c r="A325" s="18"/>
      <c r="B325" s="99" t="s">
        <v>64</v>
      </c>
      <c r="C325" s="100" t="s">
        <v>123</v>
      </c>
      <c r="D325" s="43">
        <v>5</v>
      </c>
      <c r="E325" s="101">
        <v>4920</v>
      </c>
      <c r="F325" s="35">
        <f t="shared" ref="F325:F330" si="10">D325*E325</f>
        <v>24600</v>
      </c>
      <c r="G325" s="71">
        <v>0.1</v>
      </c>
    </row>
    <row r="326" spans="1:7" ht="28.15" customHeight="1" x14ac:dyDescent="0.4">
      <c r="A326" s="20"/>
      <c r="B326" s="17" t="s">
        <v>16</v>
      </c>
      <c r="C326" s="21"/>
      <c r="D326" s="17">
        <v>1</v>
      </c>
      <c r="E326" s="22">
        <v>18000</v>
      </c>
      <c r="F326" s="35">
        <f t="shared" si="10"/>
        <v>18000</v>
      </c>
      <c r="G326" s="72">
        <v>0.1</v>
      </c>
    </row>
    <row r="327" spans="1:7" ht="28.15" customHeight="1" x14ac:dyDescent="0.4">
      <c r="A327" s="20"/>
      <c r="B327" s="17" t="s">
        <v>17</v>
      </c>
      <c r="C327" s="21"/>
      <c r="D327" s="17">
        <v>1</v>
      </c>
      <c r="E327" s="22">
        <v>2500</v>
      </c>
      <c r="F327" s="35">
        <f t="shared" si="10"/>
        <v>2500</v>
      </c>
      <c r="G327" s="72">
        <v>0.1</v>
      </c>
    </row>
    <row r="328" spans="1:7" ht="28.15" customHeight="1" x14ac:dyDescent="0.4">
      <c r="A328" s="20"/>
      <c r="B328" s="17" t="s">
        <v>18</v>
      </c>
      <c r="C328" s="21"/>
      <c r="D328" s="17">
        <v>1</v>
      </c>
      <c r="E328" s="22">
        <v>3500</v>
      </c>
      <c r="F328" s="35">
        <f t="shared" si="10"/>
        <v>3500</v>
      </c>
      <c r="G328" s="72">
        <v>0.1</v>
      </c>
    </row>
    <row r="329" spans="1:7" ht="28.15" customHeight="1" x14ac:dyDescent="0.4">
      <c r="A329" s="20"/>
      <c r="B329" s="17" t="s">
        <v>19</v>
      </c>
      <c r="C329" s="21"/>
      <c r="D329" s="17">
        <v>1</v>
      </c>
      <c r="E329" s="22">
        <v>5200</v>
      </c>
      <c r="F329" s="35">
        <f t="shared" si="10"/>
        <v>5200</v>
      </c>
      <c r="G329" s="72">
        <v>0.1</v>
      </c>
    </row>
    <row r="330" spans="1:7" ht="28.15" customHeight="1" x14ac:dyDescent="0.4">
      <c r="A330" s="24"/>
      <c r="B330" s="25" t="s">
        <v>24</v>
      </c>
      <c r="C330" s="21"/>
      <c r="D330" s="26">
        <v>1</v>
      </c>
      <c r="E330" s="27">
        <v>3600</v>
      </c>
      <c r="F330" s="35">
        <f t="shared" si="10"/>
        <v>3600</v>
      </c>
      <c r="G330" s="72">
        <v>0.1</v>
      </c>
    </row>
    <row r="331" spans="1:7" ht="28.15" customHeight="1" x14ac:dyDescent="0.4">
      <c r="A331" s="24"/>
      <c r="B331" s="25" t="s">
        <v>25</v>
      </c>
      <c r="C331" s="21"/>
      <c r="D331" s="26">
        <v>1</v>
      </c>
      <c r="E331" s="27">
        <v>14000</v>
      </c>
      <c r="F331" s="35">
        <f t="shared" ref="F331:F380" si="11">D331*E331</f>
        <v>14000</v>
      </c>
      <c r="G331" s="72">
        <v>0.1</v>
      </c>
    </row>
    <row r="332" spans="1:7" ht="28.15" customHeight="1" x14ac:dyDescent="0.4">
      <c r="A332" s="24"/>
      <c r="B332" s="25" t="s">
        <v>26</v>
      </c>
      <c r="C332" s="21"/>
      <c r="D332" s="26">
        <v>2</v>
      </c>
      <c r="E332" s="27">
        <v>4000</v>
      </c>
      <c r="F332" s="35">
        <f t="shared" si="11"/>
        <v>8000</v>
      </c>
      <c r="G332" s="72">
        <v>0.1</v>
      </c>
    </row>
    <row r="333" spans="1:7" ht="28.15" customHeight="1" x14ac:dyDescent="0.4">
      <c r="A333" s="24"/>
      <c r="B333" s="29" t="s">
        <v>27</v>
      </c>
      <c r="C333" s="30"/>
      <c r="D333" s="26">
        <v>2</v>
      </c>
      <c r="E333" s="31">
        <v>4000</v>
      </c>
      <c r="F333" s="76">
        <f t="shared" si="11"/>
        <v>8000</v>
      </c>
      <c r="G333" s="72">
        <v>0.1</v>
      </c>
    </row>
    <row r="334" spans="1:7" ht="28.15" customHeight="1" x14ac:dyDescent="0.4">
      <c r="A334" s="20"/>
      <c r="B334" s="32" t="s">
        <v>28</v>
      </c>
      <c r="C334" s="33" t="s">
        <v>29</v>
      </c>
      <c r="D334" s="34">
        <v>24</v>
      </c>
      <c r="E334" s="22">
        <v>80</v>
      </c>
      <c r="F334" s="35">
        <f t="shared" si="11"/>
        <v>1920</v>
      </c>
      <c r="G334" s="72">
        <v>0.1</v>
      </c>
    </row>
    <row r="335" spans="1:7" ht="28.15" customHeight="1" x14ac:dyDescent="0.4">
      <c r="A335" s="20"/>
      <c r="B335" s="32" t="s">
        <v>30</v>
      </c>
      <c r="C335" s="33" t="s">
        <v>60</v>
      </c>
      <c r="D335" s="34">
        <v>10</v>
      </c>
      <c r="E335" s="22">
        <v>205</v>
      </c>
      <c r="F335" s="35">
        <f t="shared" si="11"/>
        <v>2050</v>
      </c>
      <c r="G335" s="72">
        <v>0.1</v>
      </c>
    </row>
    <row r="336" spans="1:7" ht="28.15" customHeight="1" x14ac:dyDescent="0.4">
      <c r="A336" s="20"/>
      <c r="B336" s="32" t="s">
        <v>32</v>
      </c>
      <c r="C336" s="21" t="s">
        <v>33</v>
      </c>
      <c r="D336" s="34">
        <v>10</v>
      </c>
      <c r="E336" s="22">
        <v>185</v>
      </c>
      <c r="F336" s="35">
        <f t="shared" si="11"/>
        <v>1850</v>
      </c>
      <c r="G336" s="72">
        <v>0.1</v>
      </c>
    </row>
    <row r="337" spans="1:7" ht="28.15" customHeight="1" x14ac:dyDescent="0.4">
      <c r="A337" s="20"/>
      <c r="B337" s="32" t="s">
        <v>34</v>
      </c>
      <c r="C337" s="33" t="s">
        <v>35</v>
      </c>
      <c r="D337" s="34">
        <v>3</v>
      </c>
      <c r="E337" s="22">
        <v>1600</v>
      </c>
      <c r="F337" s="35">
        <f t="shared" si="11"/>
        <v>4800</v>
      </c>
      <c r="G337" s="72">
        <v>0.1</v>
      </c>
    </row>
    <row r="338" spans="1:7" ht="28.15" customHeight="1" x14ac:dyDescent="0.4">
      <c r="A338" s="20"/>
      <c r="B338" s="36" t="s">
        <v>36</v>
      </c>
      <c r="C338" s="33" t="s">
        <v>37</v>
      </c>
      <c r="D338" s="34">
        <v>2</v>
      </c>
      <c r="E338" s="22">
        <v>600</v>
      </c>
      <c r="F338" s="35">
        <f t="shared" si="11"/>
        <v>1200</v>
      </c>
      <c r="G338" s="72">
        <v>0.1</v>
      </c>
    </row>
    <row r="339" spans="1:7" ht="28.15" customHeight="1" x14ac:dyDescent="0.4">
      <c r="A339" s="20"/>
      <c r="B339" s="36" t="s">
        <v>38</v>
      </c>
      <c r="C339" s="33"/>
      <c r="D339" s="34">
        <v>10</v>
      </c>
      <c r="E339" s="22">
        <v>150</v>
      </c>
      <c r="F339" s="35">
        <f t="shared" si="11"/>
        <v>1500</v>
      </c>
      <c r="G339" s="72">
        <v>0.1</v>
      </c>
    </row>
    <row r="340" spans="1:7" ht="28.15" customHeight="1" x14ac:dyDescent="0.4">
      <c r="A340" s="20"/>
      <c r="B340" s="32" t="s">
        <v>39</v>
      </c>
      <c r="C340" s="33" t="s">
        <v>40</v>
      </c>
      <c r="D340" s="34">
        <v>2</v>
      </c>
      <c r="E340" s="22">
        <v>700</v>
      </c>
      <c r="F340" s="35">
        <f t="shared" si="11"/>
        <v>1400</v>
      </c>
      <c r="G340" s="72">
        <v>0.1</v>
      </c>
    </row>
    <row r="341" spans="1:7" ht="28.15" customHeight="1" x14ac:dyDescent="0.4">
      <c r="A341" s="20"/>
      <c r="B341" s="32" t="s">
        <v>41</v>
      </c>
      <c r="C341" s="33" t="s">
        <v>42</v>
      </c>
      <c r="D341" s="34">
        <v>4</v>
      </c>
      <c r="E341" s="22">
        <v>700</v>
      </c>
      <c r="F341" s="35">
        <f t="shared" si="11"/>
        <v>2800</v>
      </c>
      <c r="G341" s="72">
        <v>0.1</v>
      </c>
    </row>
    <row r="342" spans="1:7" ht="28.15" customHeight="1" x14ac:dyDescent="0.4">
      <c r="A342" s="18"/>
      <c r="B342" s="19" t="s">
        <v>12</v>
      </c>
      <c r="C342" s="16" t="s">
        <v>66</v>
      </c>
      <c r="D342" s="17">
        <v>1</v>
      </c>
      <c r="E342" s="27">
        <v>13200</v>
      </c>
      <c r="F342" s="35">
        <f t="shared" si="11"/>
        <v>13200</v>
      </c>
      <c r="G342" s="72">
        <v>0.1</v>
      </c>
    </row>
    <row r="343" spans="1:7" ht="28.15" customHeight="1" x14ac:dyDescent="0.4">
      <c r="A343" s="18"/>
      <c r="B343" s="19" t="s">
        <v>14</v>
      </c>
      <c r="C343" s="16"/>
      <c r="D343" s="17">
        <v>1</v>
      </c>
      <c r="E343" s="27">
        <v>1200</v>
      </c>
      <c r="F343" s="35">
        <f t="shared" si="11"/>
        <v>1200</v>
      </c>
      <c r="G343" s="72">
        <v>0.1</v>
      </c>
    </row>
    <row r="344" spans="1:7" ht="28.15" customHeight="1" x14ac:dyDescent="0.4">
      <c r="A344" s="18"/>
      <c r="B344" s="19" t="s">
        <v>15</v>
      </c>
      <c r="C344" s="16"/>
      <c r="D344" s="17">
        <v>4</v>
      </c>
      <c r="E344" s="27">
        <v>300</v>
      </c>
      <c r="F344" s="35">
        <f t="shared" si="11"/>
        <v>1200</v>
      </c>
      <c r="G344" s="72">
        <v>0.1</v>
      </c>
    </row>
    <row r="345" spans="1:7" ht="28.15" customHeight="1" x14ac:dyDescent="0.4">
      <c r="A345" s="20"/>
      <c r="B345" s="17" t="s">
        <v>20</v>
      </c>
      <c r="C345" s="21"/>
      <c r="D345" s="17">
        <v>1</v>
      </c>
      <c r="E345" s="22">
        <v>6000</v>
      </c>
      <c r="F345" s="35">
        <f t="shared" si="11"/>
        <v>6000</v>
      </c>
      <c r="G345" s="72">
        <v>0.1</v>
      </c>
    </row>
    <row r="346" spans="1:7" ht="28.15" customHeight="1" x14ac:dyDescent="0.4">
      <c r="A346" s="20"/>
      <c r="B346" s="17" t="s">
        <v>21</v>
      </c>
      <c r="C346" s="21"/>
      <c r="D346" s="17">
        <v>1</v>
      </c>
      <c r="E346" s="22">
        <v>8000</v>
      </c>
      <c r="F346" s="35">
        <f t="shared" si="11"/>
        <v>8000</v>
      </c>
      <c r="G346" s="72">
        <v>0.1</v>
      </c>
    </row>
    <row r="347" spans="1:7" ht="28.15" customHeight="1" x14ac:dyDescent="0.4">
      <c r="A347" s="20"/>
      <c r="B347" s="17" t="s">
        <v>22</v>
      </c>
      <c r="C347" s="21"/>
      <c r="D347" s="17">
        <v>1</v>
      </c>
      <c r="E347" s="22">
        <v>5000</v>
      </c>
      <c r="F347" s="35">
        <f t="shared" si="11"/>
        <v>5000</v>
      </c>
      <c r="G347" s="72">
        <v>0.1</v>
      </c>
    </row>
    <row r="348" spans="1:7" ht="28.15" customHeight="1" x14ac:dyDescent="0.4">
      <c r="A348" s="24"/>
      <c r="B348" s="29" t="s">
        <v>78</v>
      </c>
      <c r="C348" s="30"/>
      <c r="D348" s="26">
        <v>1</v>
      </c>
      <c r="E348" s="83">
        <v>2000</v>
      </c>
      <c r="F348" s="76">
        <f t="shared" si="11"/>
        <v>2000</v>
      </c>
      <c r="G348" s="72">
        <v>0.1</v>
      </c>
    </row>
    <row r="349" spans="1:7" ht="28.15" customHeight="1" x14ac:dyDescent="0.4">
      <c r="A349" s="24"/>
      <c r="B349" s="29" t="s">
        <v>79</v>
      </c>
      <c r="C349" s="30" t="s">
        <v>113</v>
      </c>
      <c r="D349" s="26">
        <v>1</v>
      </c>
      <c r="E349" s="83">
        <v>1200</v>
      </c>
      <c r="F349" s="76">
        <f t="shared" si="11"/>
        <v>1200</v>
      </c>
      <c r="G349" s="72">
        <v>0.1</v>
      </c>
    </row>
    <row r="350" spans="1:7" ht="28.15" customHeight="1" x14ac:dyDescent="0.4">
      <c r="A350" s="24"/>
      <c r="B350" s="29" t="s">
        <v>80</v>
      </c>
      <c r="C350" s="30" t="s">
        <v>113</v>
      </c>
      <c r="D350" s="26">
        <v>2</v>
      </c>
      <c r="E350" s="83">
        <v>800</v>
      </c>
      <c r="F350" s="76">
        <f t="shared" si="11"/>
        <v>1600</v>
      </c>
      <c r="G350" s="72">
        <v>0.1</v>
      </c>
    </row>
    <row r="351" spans="1:7" ht="28.15" customHeight="1" x14ac:dyDescent="0.4">
      <c r="A351" s="24"/>
      <c r="B351" s="29" t="s">
        <v>81</v>
      </c>
      <c r="C351" s="30" t="s">
        <v>113</v>
      </c>
      <c r="D351" s="26">
        <v>2</v>
      </c>
      <c r="E351" s="83">
        <v>600</v>
      </c>
      <c r="F351" s="76">
        <f t="shared" si="11"/>
        <v>1200</v>
      </c>
      <c r="G351" s="72">
        <v>0.1</v>
      </c>
    </row>
    <row r="352" spans="1:7" ht="28.15" customHeight="1" x14ac:dyDescent="0.4">
      <c r="A352" s="24"/>
      <c r="B352" s="29" t="s">
        <v>82</v>
      </c>
      <c r="C352" s="30" t="s">
        <v>113</v>
      </c>
      <c r="D352" s="26">
        <v>2</v>
      </c>
      <c r="E352" s="83">
        <v>600</v>
      </c>
      <c r="F352" s="76">
        <f t="shared" si="11"/>
        <v>1200</v>
      </c>
      <c r="G352" s="72">
        <v>0.1</v>
      </c>
    </row>
    <row r="353" spans="1:7" ht="28.15" customHeight="1" x14ac:dyDescent="0.4">
      <c r="A353" s="24"/>
      <c r="B353" s="29" t="s">
        <v>83</v>
      </c>
      <c r="C353" s="30" t="s">
        <v>113</v>
      </c>
      <c r="D353" s="26">
        <v>4</v>
      </c>
      <c r="E353" s="83">
        <v>160</v>
      </c>
      <c r="F353" s="76">
        <f t="shared" si="11"/>
        <v>640</v>
      </c>
      <c r="G353" s="72">
        <v>0.1</v>
      </c>
    </row>
    <row r="354" spans="1:7" ht="28.15" customHeight="1" x14ac:dyDescent="0.4">
      <c r="A354" s="24"/>
      <c r="B354" s="29" t="s">
        <v>84</v>
      </c>
      <c r="C354" s="30" t="s">
        <v>117</v>
      </c>
      <c r="D354" s="26">
        <v>1</v>
      </c>
      <c r="E354" s="83">
        <v>200</v>
      </c>
      <c r="F354" s="76">
        <f t="shared" si="11"/>
        <v>200</v>
      </c>
      <c r="G354" s="72">
        <v>0.1</v>
      </c>
    </row>
    <row r="355" spans="1:7" ht="28.15" customHeight="1" x14ac:dyDescent="0.4">
      <c r="A355" s="24"/>
      <c r="B355" s="29" t="s">
        <v>85</v>
      </c>
      <c r="C355" s="30" t="s">
        <v>117</v>
      </c>
      <c r="D355" s="26">
        <v>1</v>
      </c>
      <c r="E355" s="83">
        <v>200</v>
      </c>
      <c r="F355" s="76">
        <f t="shared" si="11"/>
        <v>200</v>
      </c>
      <c r="G355" s="72">
        <v>0.1</v>
      </c>
    </row>
    <row r="356" spans="1:7" ht="28.15" customHeight="1" x14ac:dyDescent="0.4">
      <c r="A356" s="24"/>
      <c r="B356" s="29" t="s">
        <v>86</v>
      </c>
      <c r="C356" s="30" t="s">
        <v>117</v>
      </c>
      <c r="D356" s="26">
        <v>1</v>
      </c>
      <c r="E356" s="83">
        <v>180</v>
      </c>
      <c r="F356" s="76">
        <f t="shared" si="11"/>
        <v>180</v>
      </c>
      <c r="G356" s="72">
        <v>0.1</v>
      </c>
    </row>
    <row r="357" spans="1:7" ht="28.15" customHeight="1" x14ac:dyDescent="0.4">
      <c r="A357" s="24"/>
      <c r="B357" s="29" t="s">
        <v>87</v>
      </c>
      <c r="C357" s="30" t="s">
        <v>115</v>
      </c>
      <c r="D357" s="26">
        <v>10</v>
      </c>
      <c r="E357" s="83">
        <v>180</v>
      </c>
      <c r="F357" s="76">
        <f t="shared" si="11"/>
        <v>1800</v>
      </c>
      <c r="G357" s="72">
        <v>0.1</v>
      </c>
    </row>
    <row r="358" spans="1:7" ht="28.15" customHeight="1" x14ac:dyDescent="0.4">
      <c r="A358" s="24"/>
      <c r="B358" s="29" t="s">
        <v>88</v>
      </c>
      <c r="C358" s="30" t="s">
        <v>116</v>
      </c>
      <c r="D358" s="26">
        <v>50</v>
      </c>
      <c r="E358" s="83">
        <v>250</v>
      </c>
      <c r="F358" s="76">
        <f t="shared" si="11"/>
        <v>12500</v>
      </c>
      <c r="G358" s="72">
        <v>0.1</v>
      </c>
    </row>
    <row r="359" spans="1:7" ht="28.15" customHeight="1" x14ac:dyDescent="0.4">
      <c r="A359" s="24"/>
      <c r="B359" s="29" t="s">
        <v>89</v>
      </c>
      <c r="C359" s="30" t="s">
        <v>115</v>
      </c>
      <c r="D359" s="26">
        <v>1</v>
      </c>
      <c r="E359" s="83">
        <v>150</v>
      </c>
      <c r="F359" s="76">
        <f t="shared" si="11"/>
        <v>150</v>
      </c>
      <c r="G359" s="72">
        <v>0.1</v>
      </c>
    </row>
    <row r="360" spans="1:7" ht="28.15" customHeight="1" x14ac:dyDescent="0.4">
      <c r="A360" s="24"/>
      <c r="B360" s="29" t="s">
        <v>90</v>
      </c>
      <c r="C360" s="30" t="s">
        <v>112</v>
      </c>
      <c r="D360" s="26">
        <v>1</v>
      </c>
      <c r="E360" s="83">
        <v>150</v>
      </c>
      <c r="F360" s="76">
        <f t="shared" si="11"/>
        <v>150</v>
      </c>
      <c r="G360" s="72">
        <v>0.1</v>
      </c>
    </row>
    <row r="361" spans="1:7" ht="28.15" customHeight="1" x14ac:dyDescent="0.4">
      <c r="A361" s="24"/>
      <c r="B361" s="29" t="s">
        <v>91</v>
      </c>
      <c r="C361" s="30" t="s">
        <v>113</v>
      </c>
      <c r="D361" s="26">
        <v>20</v>
      </c>
      <c r="E361" s="83">
        <v>150</v>
      </c>
      <c r="F361" s="76">
        <f t="shared" si="11"/>
        <v>3000</v>
      </c>
      <c r="G361" s="72">
        <v>0.1</v>
      </c>
    </row>
    <row r="362" spans="1:7" ht="28.15" customHeight="1" x14ac:dyDescent="0.4">
      <c r="A362" s="24"/>
      <c r="B362" s="29" t="s">
        <v>92</v>
      </c>
      <c r="C362" s="30" t="s">
        <v>112</v>
      </c>
      <c r="D362" s="26">
        <v>20</v>
      </c>
      <c r="E362" s="83">
        <v>150</v>
      </c>
      <c r="F362" s="76">
        <f t="shared" si="11"/>
        <v>3000</v>
      </c>
      <c r="G362" s="72">
        <v>0.1</v>
      </c>
    </row>
    <row r="363" spans="1:7" ht="28.15" customHeight="1" x14ac:dyDescent="0.4">
      <c r="A363" s="24"/>
      <c r="B363" s="29" t="s">
        <v>93</v>
      </c>
      <c r="C363" s="30" t="s">
        <v>113</v>
      </c>
      <c r="D363" s="26">
        <v>1</v>
      </c>
      <c r="E363" s="83">
        <v>525</v>
      </c>
      <c r="F363" s="76">
        <f t="shared" si="11"/>
        <v>525</v>
      </c>
      <c r="G363" s="72">
        <v>0.1</v>
      </c>
    </row>
    <row r="364" spans="1:7" ht="28.15" customHeight="1" x14ac:dyDescent="0.4">
      <c r="A364" s="24"/>
      <c r="B364" s="29" t="s">
        <v>94</v>
      </c>
      <c r="C364" s="30" t="s">
        <v>113</v>
      </c>
      <c r="D364" s="26">
        <v>20</v>
      </c>
      <c r="E364" s="83">
        <v>30</v>
      </c>
      <c r="F364" s="76">
        <f t="shared" si="11"/>
        <v>600</v>
      </c>
      <c r="G364" s="72">
        <v>0.1</v>
      </c>
    </row>
    <row r="365" spans="1:7" ht="28.15" customHeight="1" x14ac:dyDescent="0.4">
      <c r="A365" s="24"/>
      <c r="B365" s="29" t="s">
        <v>110</v>
      </c>
      <c r="C365" s="30" t="s">
        <v>113</v>
      </c>
      <c r="D365" s="26">
        <v>3</v>
      </c>
      <c r="E365" s="83">
        <v>250</v>
      </c>
      <c r="F365" s="76">
        <f t="shared" si="11"/>
        <v>750</v>
      </c>
      <c r="G365" s="72">
        <v>0.1</v>
      </c>
    </row>
    <row r="366" spans="1:7" ht="28.15" customHeight="1" x14ac:dyDescent="0.4">
      <c r="A366" s="24"/>
      <c r="B366" s="29" t="s">
        <v>95</v>
      </c>
      <c r="C366" s="30" t="s">
        <v>113</v>
      </c>
      <c r="D366" s="26">
        <v>3</v>
      </c>
      <c r="E366" s="83">
        <v>420</v>
      </c>
      <c r="F366" s="76">
        <f t="shared" si="11"/>
        <v>1260</v>
      </c>
      <c r="G366" s="72">
        <v>0.1</v>
      </c>
    </row>
    <row r="367" spans="1:7" ht="28.15" customHeight="1" x14ac:dyDescent="0.4">
      <c r="A367" s="24"/>
      <c r="B367" s="29" t="s">
        <v>96</v>
      </c>
      <c r="C367" s="30" t="s">
        <v>113</v>
      </c>
      <c r="D367" s="26">
        <v>3</v>
      </c>
      <c r="E367" s="83">
        <v>420</v>
      </c>
      <c r="F367" s="76">
        <f t="shared" si="11"/>
        <v>1260</v>
      </c>
      <c r="G367" s="72">
        <v>0.1</v>
      </c>
    </row>
    <row r="368" spans="1:7" ht="28.15" customHeight="1" x14ac:dyDescent="0.4">
      <c r="A368" s="24"/>
      <c r="B368" s="29" t="s">
        <v>97</v>
      </c>
      <c r="C368" s="30" t="s">
        <v>112</v>
      </c>
      <c r="D368" s="26">
        <v>1</v>
      </c>
      <c r="E368" s="83">
        <v>150</v>
      </c>
      <c r="F368" s="76">
        <f t="shared" si="11"/>
        <v>150</v>
      </c>
      <c r="G368" s="72">
        <v>0.1</v>
      </c>
    </row>
    <row r="369" spans="1:7" ht="28.15" customHeight="1" x14ac:dyDescent="0.4">
      <c r="A369" s="24"/>
      <c r="B369" s="29" t="s">
        <v>98</v>
      </c>
      <c r="C369" s="30" t="s">
        <v>112</v>
      </c>
      <c r="D369" s="26">
        <v>1</v>
      </c>
      <c r="E369" s="83">
        <v>150</v>
      </c>
      <c r="F369" s="76">
        <f t="shared" si="11"/>
        <v>150</v>
      </c>
      <c r="G369" s="72">
        <v>0.1</v>
      </c>
    </row>
    <row r="370" spans="1:7" ht="28.15" customHeight="1" x14ac:dyDescent="0.4">
      <c r="A370" s="24"/>
      <c r="B370" s="29" t="s">
        <v>99</v>
      </c>
      <c r="C370" s="30" t="s">
        <v>113</v>
      </c>
      <c r="D370" s="26">
        <v>10</v>
      </c>
      <c r="E370" s="83">
        <v>180</v>
      </c>
      <c r="F370" s="76">
        <f t="shared" si="11"/>
        <v>1800</v>
      </c>
      <c r="G370" s="72">
        <v>0.1</v>
      </c>
    </row>
    <row r="371" spans="1:7" ht="28.15" customHeight="1" x14ac:dyDescent="0.4">
      <c r="A371" s="24"/>
      <c r="B371" s="29" t="s">
        <v>100</v>
      </c>
      <c r="C371" s="30" t="s">
        <v>112</v>
      </c>
      <c r="D371" s="26">
        <v>3</v>
      </c>
      <c r="E371" s="83">
        <v>180</v>
      </c>
      <c r="F371" s="76">
        <f t="shared" si="11"/>
        <v>540</v>
      </c>
      <c r="G371" s="72">
        <v>0.1</v>
      </c>
    </row>
    <row r="372" spans="1:7" ht="28.15" customHeight="1" x14ac:dyDescent="0.4">
      <c r="A372" s="24"/>
      <c r="B372" s="29" t="s">
        <v>101</v>
      </c>
      <c r="C372" s="30" t="s">
        <v>112</v>
      </c>
      <c r="D372" s="26">
        <v>20</v>
      </c>
      <c r="E372" s="83">
        <v>260</v>
      </c>
      <c r="F372" s="76">
        <f t="shared" si="11"/>
        <v>5200</v>
      </c>
      <c r="G372" s="72">
        <v>0.1</v>
      </c>
    </row>
    <row r="373" spans="1:7" ht="28.15" customHeight="1" x14ac:dyDescent="0.4">
      <c r="A373" s="24"/>
      <c r="B373" s="29" t="s">
        <v>102</v>
      </c>
      <c r="C373" s="30" t="s">
        <v>113</v>
      </c>
      <c r="D373" s="26">
        <v>1</v>
      </c>
      <c r="E373" s="83">
        <v>420</v>
      </c>
      <c r="F373" s="76">
        <f t="shared" si="11"/>
        <v>420</v>
      </c>
      <c r="G373" s="72">
        <v>0.1</v>
      </c>
    </row>
    <row r="374" spans="1:7" ht="28.15" customHeight="1" x14ac:dyDescent="0.4">
      <c r="A374" s="24"/>
      <c r="B374" s="29" t="s">
        <v>103</v>
      </c>
      <c r="C374" s="30" t="s">
        <v>114</v>
      </c>
      <c r="D374" s="26">
        <v>1</v>
      </c>
      <c r="E374" s="83">
        <v>1300</v>
      </c>
      <c r="F374" s="76">
        <f t="shared" si="11"/>
        <v>1300</v>
      </c>
      <c r="G374" s="72">
        <v>0.1</v>
      </c>
    </row>
    <row r="375" spans="1:7" ht="28.15" customHeight="1" x14ac:dyDescent="0.4">
      <c r="A375" s="24"/>
      <c r="B375" s="29" t="s">
        <v>104</v>
      </c>
      <c r="C375" s="30" t="s">
        <v>112</v>
      </c>
      <c r="D375" s="26">
        <v>1</v>
      </c>
      <c r="E375" s="83">
        <v>150</v>
      </c>
      <c r="F375" s="76">
        <f t="shared" si="11"/>
        <v>150</v>
      </c>
      <c r="G375" s="72">
        <v>0.1</v>
      </c>
    </row>
    <row r="376" spans="1:7" ht="28.15" customHeight="1" x14ac:dyDescent="0.4">
      <c r="A376" s="24"/>
      <c r="B376" s="29" t="s">
        <v>105</v>
      </c>
      <c r="C376" s="30" t="s">
        <v>112</v>
      </c>
      <c r="D376" s="26">
        <v>1</v>
      </c>
      <c r="E376" s="83">
        <v>150</v>
      </c>
      <c r="F376" s="76">
        <f t="shared" si="11"/>
        <v>150</v>
      </c>
      <c r="G376" s="72">
        <v>0.1</v>
      </c>
    </row>
    <row r="377" spans="1:7" ht="28.15" customHeight="1" x14ac:dyDescent="0.4">
      <c r="A377" s="24"/>
      <c r="B377" s="29" t="s">
        <v>106</v>
      </c>
      <c r="C377" s="30" t="s">
        <v>112</v>
      </c>
      <c r="D377" s="26">
        <v>20</v>
      </c>
      <c r="E377" s="83">
        <v>150</v>
      </c>
      <c r="F377" s="76">
        <f t="shared" si="11"/>
        <v>3000</v>
      </c>
      <c r="G377" s="72">
        <v>0.1</v>
      </c>
    </row>
    <row r="378" spans="1:7" ht="28.15" customHeight="1" x14ac:dyDescent="0.4">
      <c r="A378" s="24"/>
      <c r="B378" s="29" t="s">
        <v>107</v>
      </c>
      <c r="C378" s="30" t="s">
        <v>111</v>
      </c>
      <c r="D378" s="26">
        <v>2</v>
      </c>
      <c r="E378" s="83">
        <v>200</v>
      </c>
      <c r="F378" s="76">
        <f t="shared" si="11"/>
        <v>400</v>
      </c>
      <c r="G378" s="72">
        <v>0.1</v>
      </c>
    </row>
    <row r="379" spans="1:7" ht="28.15" customHeight="1" x14ac:dyDescent="0.4">
      <c r="A379" s="24"/>
      <c r="B379" s="29" t="s">
        <v>108</v>
      </c>
      <c r="C379" s="30"/>
      <c r="D379" s="26">
        <v>1</v>
      </c>
      <c r="E379" s="83">
        <v>600</v>
      </c>
      <c r="F379" s="76">
        <f t="shared" si="11"/>
        <v>600</v>
      </c>
      <c r="G379" s="72">
        <v>0.1</v>
      </c>
    </row>
    <row r="380" spans="1:7" ht="28.15" customHeight="1" x14ac:dyDescent="0.4">
      <c r="A380" s="24"/>
      <c r="B380" s="29" t="s">
        <v>109</v>
      </c>
      <c r="C380" s="30"/>
      <c r="D380" s="26">
        <v>2</v>
      </c>
      <c r="E380" s="83">
        <v>500</v>
      </c>
      <c r="F380" s="76">
        <f t="shared" si="11"/>
        <v>1000</v>
      </c>
      <c r="G380" s="72">
        <v>0.1</v>
      </c>
    </row>
    <row r="381" spans="1:7" ht="28.15" customHeight="1" x14ac:dyDescent="0.4">
      <c r="A381" s="24"/>
      <c r="B381" s="29"/>
      <c r="C381" s="30"/>
      <c r="D381" s="26"/>
      <c r="E381" s="83"/>
      <c r="F381" s="76"/>
      <c r="G381" s="72">
        <v>0.1</v>
      </c>
    </row>
    <row r="382" spans="1:7" ht="28.15" customHeight="1" thickBot="1" x14ac:dyDescent="0.45">
      <c r="A382" s="37"/>
      <c r="B382" s="38" t="s">
        <v>43</v>
      </c>
      <c r="C382" s="39"/>
      <c r="D382" s="40"/>
      <c r="E382" s="41"/>
      <c r="F382" s="77">
        <f>SUM(F325:F381)</f>
        <v>187795</v>
      </c>
      <c r="G382" s="80">
        <v>0.1</v>
      </c>
    </row>
    <row r="383" spans="1:7" ht="28.15" customHeight="1" thickBot="1" x14ac:dyDescent="0.45">
      <c r="A383" s="85"/>
      <c r="B383" s="86"/>
      <c r="C383" s="86"/>
      <c r="D383" s="85"/>
      <c r="E383" s="87"/>
      <c r="F383" s="88"/>
      <c r="G383" s="89"/>
    </row>
    <row r="384" spans="1:7" ht="28.15" customHeight="1" x14ac:dyDescent="0.4">
      <c r="A384" s="55"/>
      <c r="B384" s="56" t="s">
        <v>52</v>
      </c>
      <c r="C384" s="56"/>
      <c r="D384" s="57"/>
      <c r="E384" s="56"/>
      <c r="F384" s="92">
        <f>F77+F138+F199+F260+F321+F382</f>
        <v>1207650</v>
      </c>
      <c r="G384" s="110"/>
    </row>
    <row r="385" spans="1:7" ht="28.15" customHeight="1" x14ac:dyDescent="0.4">
      <c r="A385" s="59"/>
      <c r="B385" s="42" t="s">
        <v>125</v>
      </c>
      <c r="C385" s="42" t="s">
        <v>120</v>
      </c>
      <c r="D385" s="43">
        <v>8</v>
      </c>
      <c r="E385" s="100">
        <v>4920</v>
      </c>
      <c r="F385" s="35">
        <f>D385*E385</f>
        <v>39360</v>
      </c>
      <c r="G385" s="107"/>
    </row>
    <row r="386" spans="1:7" ht="28.15" customHeight="1" thickBot="1" x14ac:dyDescent="0.45">
      <c r="A386" s="37"/>
      <c r="B386" s="39" t="s">
        <v>53</v>
      </c>
      <c r="C386" s="39"/>
      <c r="D386" s="40"/>
      <c r="E386" s="47"/>
      <c r="F386" s="77">
        <f>SUM(F384:F385)</f>
        <v>1247010</v>
      </c>
      <c r="G386" s="107"/>
    </row>
    <row r="387" spans="1:7" ht="28.15" customHeight="1" x14ac:dyDescent="0.4">
      <c r="A387" s="59"/>
      <c r="B387" s="61" t="s">
        <v>54</v>
      </c>
      <c r="C387" s="42">
        <v>10</v>
      </c>
      <c r="D387" s="42" t="s">
        <v>55</v>
      </c>
      <c r="E387" s="42"/>
      <c r="F387" s="111">
        <f>F386*C387%</f>
        <v>124701</v>
      </c>
      <c r="G387" s="107"/>
    </row>
    <row r="388" spans="1:7" ht="28.15" customHeight="1" x14ac:dyDescent="0.4">
      <c r="A388" s="59"/>
      <c r="B388" s="16" t="s">
        <v>56</v>
      </c>
      <c r="C388" s="16"/>
      <c r="D388" s="42"/>
      <c r="E388" s="16"/>
      <c r="F388" s="112">
        <f>SUM(F386:F387)</f>
        <v>1371711</v>
      </c>
      <c r="G388" s="107"/>
    </row>
    <row r="389" spans="1:7" ht="28.15" customHeight="1" x14ac:dyDescent="0.4">
      <c r="A389" s="59"/>
      <c r="B389" s="49"/>
      <c r="C389" s="16"/>
      <c r="D389" s="42"/>
      <c r="E389" s="62"/>
      <c r="F389" s="112">
        <v>-1711</v>
      </c>
      <c r="G389" s="107"/>
    </row>
    <row r="390" spans="1:7" ht="28.15" customHeight="1" x14ac:dyDescent="0.4">
      <c r="A390" s="20"/>
      <c r="B390" s="48"/>
      <c r="C390" s="21"/>
      <c r="D390" s="17"/>
      <c r="E390" s="21" t="s">
        <v>57</v>
      </c>
      <c r="F390" s="35">
        <f>SUM(F388:F389)</f>
        <v>1370000</v>
      </c>
      <c r="G390" s="107"/>
    </row>
    <row r="391" spans="1:7" ht="28.15" customHeight="1" thickBot="1" x14ac:dyDescent="0.45">
      <c r="A391" s="37"/>
      <c r="B391" s="63" t="s">
        <v>58</v>
      </c>
      <c r="C391" s="38">
        <v>10</v>
      </c>
      <c r="D391" s="39" t="s">
        <v>55</v>
      </c>
      <c r="E391" s="38"/>
      <c r="F391" s="77">
        <f>F390*C391%</f>
        <v>137000</v>
      </c>
      <c r="G391" s="107"/>
    </row>
    <row r="392" spans="1:7" ht="28.15" customHeight="1" thickBot="1" x14ac:dyDescent="0.45">
      <c r="A392" s="64"/>
      <c r="B392" s="65" t="s">
        <v>129</v>
      </c>
      <c r="C392" s="66"/>
      <c r="D392" s="109"/>
      <c r="E392" s="66"/>
      <c r="F392" s="113">
        <v>20830</v>
      </c>
      <c r="G392" s="107"/>
    </row>
    <row r="393" spans="1:7" ht="28.15" customHeight="1" thickBot="1" x14ac:dyDescent="0.45">
      <c r="A393" s="64"/>
      <c r="B393" s="65" t="s">
        <v>10</v>
      </c>
      <c r="C393" s="66"/>
      <c r="D393" s="67"/>
      <c r="E393" s="66"/>
      <c r="F393" s="113">
        <f>SUM(F390:F392)</f>
        <v>1527830</v>
      </c>
      <c r="G393" s="108"/>
    </row>
  </sheetData>
  <mergeCells count="5">
    <mergeCell ref="A2:F2"/>
    <mergeCell ref="E3:F3"/>
    <mergeCell ref="A12:B12"/>
    <mergeCell ref="A16:B16"/>
    <mergeCell ref="A17:E17"/>
  </mergeCells>
  <phoneticPr fontId="3"/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244EE-118C-4D01-88A2-ED6F0684DE39}">
  <dimension ref="A1:G221"/>
  <sheetViews>
    <sheetView view="pageBreakPreview" zoomScale="76" zoomScaleNormal="100" zoomScaleSheetLayoutView="76" workbookViewId="0">
      <selection activeCell="D6" sqref="D6"/>
    </sheetView>
  </sheetViews>
  <sheetFormatPr defaultColWidth="8" defaultRowHeight="28.15" customHeight="1" x14ac:dyDescent="0.4"/>
  <cols>
    <col min="1" max="1" width="5.75" style="1" customWidth="1"/>
    <col min="2" max="2" width="27.625" style="1" customWidth="1"/>
    <col min="3" max="3" width="14.75" style="1" customWidth="1"/>
    <col min="4" max="4" width="7.25" style="1" customWidth="1"/>
    <col min="5" max="6" width="14.625" style="1" customWidth="1"/>
    <col min="7" max="7" width="4.125" style="1" customWidth="1"/>
    <col min="8" max="8" width="8" style="1"/>
    <col min="9" max="9" width="8.375" style="1" bestFit="1" customWidth="1"/>
    <col min="10" max="16384" width="8" style="1"/>
  </cols>
  <sheetData>
    <row r="1" spans="1:7" ht="18" customHeight="1" x14ac:dyDescent="0.4"/>
    <row r="2" spans="1:7" ht="18" customHeight="1" x14ac:dyDescent="0.4">
      <c r="A2" s="124" t="s">
        <v>131</v>
      </c>
      <c r="B2" s="124"/>
      <c r="C2" s="124"/>
      <c r="D2" s="124"/>
      <c r="E2" s="124"/>
      <c r="F2" s="124"/>
      <c r="G2" s="3"/>
    </row>
    <row r="3" spans="1:7" ht="18" customHeight="1" x14ac:dyDescent="0.4">
      <c r="A3" s="2"/>
      <c r="B3" s="4"/>
      <c r="C3" s="4"/>
      <c r="D3" s="4"/>
      <c r="E3" s="118" t="s">
        <v>132</v>
      </c>
      <c r="F3" s="118"/>
      <c r="G3" s="5"/>
    </row>
    <row r="4" spans="1:7" ht="18" customHeight="1" x14ac:dyDescent="0.4"/>
    <row r="5" spans="1:7" ht="18" customHeight="1" x14ac:dyDescent="0.4">
      <c r="A5" s="6" t="s">
        <v>1</v>
      </c>
      <c r="B5" s="7"/>
    </row>
    <row r="6" spans="1:7" ht="18" customHeight="1" x14ac:dyDescent="0.4"/>
    <row r="7" spans="1:7" ht="18" customHeight="1" x14ac:dyDescent="0.4"/>
    <row r="8" spans="1:7" ht="18" customHeight="1" x14ac:dyDescent="0.4"/>
    <row r="9" spans="1:7" ht="18" customHeight="1" x14ac:dyDescent="0.4"/>
    <row r="10" spans="1:7" ht="18" customHeight="1" x14ac:dyDescent="0.4"/>
    <row r="11" spans="1:7" ht="18" customHeight="1" x14ac:dyDescent="0.4">
      <c r="C11" s="8"/>
      <c r="D11" s="8"/>
      <c r="E11" s="8"/>
    </row>
    <row r="12" spans="1:7" ht="18" customHeight="1" x14ac:dyDescent="0.4">
      <c r="A12" s="119" t="s">
        <v>2</v>
      </c>
      <c r="B12" s="119"/>
      <c r="C12" s="9">
        <f>F221</f>
        <v>1479940</v>
      </c>
      <c r="D12" s="8"/>
      <c r="E12" s="8"/>
    </row>
    <row r="13" spans="1:7" ht="18" customHeight="1" x14ac:dyDescent="0.4">
      <c r="C13" s="10" t="s">
        <v>3</v>
      </c>
    </row>
    <row r="14" spans="1:7" ht="18" customHeight="1" x14ac:dyDescent="0.4"/>
    <row r="15" spans="1:7" ht="18" customHeight="1" x14ac:dyDescent="0.4"/>
    <row r="16" spans="1:7" ht="18" customHeight="1" x14ac:dyDescent="0.4">
      <c r="A16" s="120" t="s">
        <v>4</v>
      </c>
      <c r="B16" s="120"/>
    </row>
    <row r="17" spans="1:7" ht="18" customHeight="1" thickBot="1" x14ac:dyDescent="0.45">
      <c r="A17" s="121" t="s">
        <v>5</v>
      </c>
      <c r="B17" s="121"/>
      <c r="C17" s="121"/>
      <c r="D17" s="121"/>
      <c r="E17" s="121"/>
    </row>
    <row r="18" spans="1:7" ht="18" customHeight="1" thickBot="1" x14ac:dyDescent="0.45">
      <c r="A18" s="11"/>
      <c r="B18" s="12" t="s">
        <v>6</v>
      </c>
      <c r="C18" s="13" t="s">
        <v>7</v>
      </c>
      <c r="D18" s="13" t="s">
        <v>8</v>
      </c>
      <c r="E18" s="13" t="s">
        <v>9</v>
      </c>
      <c r="F18" s="13" t="s">
        <v>10</v>
      </c>
      <c r="G18" s="69" t="s">
        <v>59</v>
      </c>
    </row>
    <row r="19" spans="1:7" ht="18" customHeight="1" x14ac:dyDescent="0.4">
      <c r="A19" s="14" t="s">
        <v>11</v>
      </c>
      <c r="B19" s="15"/>
      <c r="C19" s="73"/>
      <c r="D19" s="57"/>
      <c r="E19" s="74"/>
      <c r="F19" s="75"/>
      <c r="G19" s="71"/>
    </row>
    <row r="20" spans="1:7" ht="18" customHeight="1" x14ac:dyDescent="0.4">
      <c r="A20" s="20"/>
      <c r="B20" s="17" t="s">
        <v>16</v>
      </c>
      <c r="C20" s="21"/>
      <c r="D20" s="17">
        <v>1</v>
      </c>
      <c r="E20" s="22">
        <v>18000</v>
      </c>
      <c r="F20" s="35">
        <f>D20*E20</f>
        <v>18000</v>
      </c>
      <c r="G20" s="72">
        <v>0.1</v>
      </c>
    </row>
    <row r="21" spans="1:7" ht="18" customHeight="1" x14ac:dyDescent="0.4">
      <c r="A21" s="20"/>
      <c r="B21" s="17" t="s">
        <v>17</v>
      </c>
      <c r="C21" s="21"/>
      <c r="D21" s="17">
        <v>1</v>
      </c>
      <c r="E21" s="22">
        <v>2500</v>
      </c>
      <c r="F21" s="35">
        <f>D21*E21</f>
        <v>2500</v>
      </c>
      <c r="G21" s="72">
        <v>0.1</v>
      </c>
    </row>
    <row r="22" spans="1:7" ht="18" customHeight="1" x14ac:dyDescent="0.4">
      <c r="A22" s="20"/>
      <c r="B22" s="17" t="s">
        <v>18</v>
      </c>
      <c r="C22" s="21"/>
      <c r="D22" s="17">
        <v>1</v>
      </c>
      <c r="E22" s="22">
        <v>3500</v>
      </c>
      <c r="F22" s="35">
        <f>D22*E22</f>
        <v>3500</v>
      </c>
      <c r="G22" s="72">
        <v>0.1</v>
      </c>
    </row>
    <row r="23" spans="1:7" ht="18" customHeight="1" x14ac:dyDescent="0.4">
      <c r="A23" s="20"/>
      <c r="B23" s="17" t="s">
        <v>19</v>
      </c>
      <c r="C23" s="21"/>
      <c r="D23" s="17">
        <v>1</v>
      </c>
      <c r="E23" s="22">
        <v>5200</v>
      </c>
      <c r="F23" s="35">
        <f>D23*E23</f>
        <v>5200</v>
      </c>
      <c r="G23" s="72">
        <v>0.1</v>
      </c>
    </row>
    <row r="24" spans="1:7" ht="18" customHeight="1" x14ac:dyDescent="0.4">
      <c r="A24" s="24"/>
      <c r="B24" s="25" t="s">
        <v>24</v>
      </c>
      <c r="C24" s="21"/>
      <c r="D24" s="26">
        <v>1</v>
      </c>
      <c r="E24" s="27">
        <v>3600</v>
      </c>
      <c r="F24" s="35">
        <f>D24*E24</f>
        <v>3600</v>
      </c>
      <c r="G24" s="72">
        <v>0.1</v>
      </c>
    </row>
    <row r="25" spans="1:7" ht="18" customHeight="1" x14ac:dyDescent="0.4">
      <c r="A25" s="24"/>
      <c r="B25" s="25" t="s">
        <v>25</v>
      </c>
      <c r="C25" s="21"/>
      <c r="D25" s="26">
        <v>1</v>
      </c>
      <c r="E25" s="27">
        <v>14000</v>
      </c>
      <c r="F25" s="35">
        <f t="shared" ref="F25:F42" si="0">D25*E25</f>
        <v>14000</v>
      </c>
      <c r="G25" s="72">
        <v>0.1</v>
      </c>
    </row>
    <row r="26" spans="1:7" ht="18" customHeight="1" x14ac:dyDescent="0.4">
      <c r="A26" s="24"/>
      <c r="B26" s="25" t="s">
        <v>26</v>
      </c>
      <c r="C26" s="21"/>
      <c r="D26" s="26">
        <v>2</v>
      </c>
      <c r="E26" s="27">
        <v>4000</v>
      </c>
      <c r="F26" s="35">
        <f t="shared" si="0"/>
        <v>8000</v>
      </c>
      <c r="G26" s="72">
        <v>0.1</v>
      </c>
    </row>
    <row r="27" spans="1:7" ht="18" customHeight="1" x14ac:dyDescent="0.4">
      <c r="A27" s="24"/>
      <c r="B27" s="29" t="s">
        <v>27</v>
      </c>
      <c r="C27" s="30"/>
      <c r="D27" s="26">
        <v>2</v>
      </c>
      <c r="E27" s="31">
        <v>4000</v>
      </c>
      <c r="F27" s="76">
        <f t="shared" si="0"/>
        <v>8000</v>
      </c>
      <c r="G27" s="72">
        <v>0.1</v>
      </c>
    </row>
    <row r="28" spans="1:7" ht="18" customHeight="1" x14ac:dyDescent="0.4">
      <c r="A28" s="20"/>
      <c r="B28" s="32" t="s">
        <v>28</v>
      </c>
      <c r="C28" s="33" t="s">
        <v>29</v>
      </c>
      <c r="D28" s="34">
        <v>24</v>
      </c>
      <c r="E28" s="22">
        <v>80</v>
      </c>
      <c r="F28" s="35">
        <f t="shared" si="0"/>
        <v>1920</v>
      </c>
      <c r="G28" s="72">
        <v>0.1</v>
      </c>
    </row>
    <row r="29" spans="1:7" ht="18" customHeight="1" x14ac:dyDescent="0.4">
      <c r="A29" s="20"/>
      <c r="B29" s="32" t="s">
        <v>30</v>
      </c>
      <c r="C29" s="33" t="s">
        <v>60</v>
      </c>
      <c r="D29" s="34">
        <v>24</v>
      </c>
      <c r="E29" s="22">
        <v>205</v>
      </c>
      <c r="F29" s="35">
        <f t="shared" si="0"/>
        <v>4920</v>
      </c>
      <c r="G29" s="72">
        <v>0.1</v>
      </c>
    </row>
    <row r="30" spans="1:7" ht="18" customHeight="1" x14ac:dyDescent="0.4">
      <c r="A30" s="20"/>
      <c r="B30" s="32" t="s">
        <v>32</v>
      </c>
      <c r="C30" s="21" t="s">
        <v>33</v>
      </c>
      <c r="D30" s="34">
        <v>10</v>
      </c>
      <c r="E30" s="22">
        <v>185</v>
      </c>
      <c r="F30" s="35">
        <f t="shared" si="0"/>
        <v>1850</v>
      </c>
      <c r="G30" s="72">
        <v>0.1</v>
      </c>
    </row>
    <row r="31" spans="1:7" ht="18" customHeight="1" x14ac:dyDescent="0.4">
      <c r="A31" s="20"/>
      <c r="B31" s="32" t="s">
        <v>34</v>
      </c>
      <c r="C31" s="33" t="s">
        <v>35</v>
      </c>
      <c r="D31" s="34">
        <v>3</v>
      </c>
      <c r="E31" s="22">
        <v>1600</v>
      </c>
      <c r="F31" s="35">
        <f t="shared" si="0"/>
        <v>4800</v>
      </c>
      <c r="G31" s="72">
        <v>0.1</v>
      </c>
    </row>
    <row r="32" spans="1:7" ht="18" customHeight="1" x14ac:dyDescent="0.4">
      <c r="A32" s="20"/>
      <c r="B32" s="36" t="s">
        <v>36</v>
      </c>
      <c r="C32" s="33" t="s">
        <v>37</v>
      </c>
      <c r="D32" s="34">
        <v>2</v>
      </c>
      <c r="E32" s="22">
        <v>600</v>
      </c>
      <c r="F32" s="35">
        <f t="shared" si="0"/>
        <v>1200</v>
      </c>
      <c r="G32" s="72">
        <v>0.1</v>
      </c>
    </row>
    <row r="33" spans="1:7" ht="18" customHeight="1" x14ac:dyDescent="0.4">
      <c r="A33" s="20"/>
      <c r="B33" s="36" t="s">
        <v>38</v>
      </c>
      <c r="C33" s="33"/>
      <c r="D33" s="34">
        <v>10</v>
      </c>
      <c r="E33" s="22">
        <v>150</v>
      </c>
      <c r="F33" s="35">
        <f t="shared" si="0"/>
        <v>1500</v>
      </c>
      <c r="G33" s="72">
        <v>0.1</v>
      </c>
    </row>
    <row r="34" spans="1:7" ht="18" customHeight="1" x14ac:dyDescent="0.4">
      <c r="A34" s="20"/>
      <c r="B34" s="32" t="s">
        <v>39</v>
      </c>
      <c r="C34" s="33" t="s">
        <v>40</v>
      </c>
      <c r="D34" s="34">
        <f>+D42*2</f>
        <v>2</v>
      </c>
      <c r="E34" s="22">
        <v>700</v>
      </c>
      <c r="F34" s="35">
        <f t="shared" si="0"/>
        <v>1400</v>
      </c>
      <c r="G34" s="72">
        <v>0.1</v>
      </c>
    </row>
    <row r="35" spans="1:7" ht="18" customHeight="1" x14ac:dyDescent="0.4">
      <c r="A35" s="20"/>
      <c r="B35" s="32" t="s">
        <v>41</v>
      </c>
      <c r="C35" s="33" t="s">
        <v>42</v>
      </c>
      <c r="D35" s="34">
        <v>4</v>
      </c>
      <c r="E35" s="22">
        <v>700</v>
      </c>
      <c r="F35" s="35">
        <f t="shared" si="0"/>
        <v>2800</v>
      </c>
      <c r="G35" s="72">
        <v>0.1</v>
      </c>
    </row>
    <row r="36" spans="1:7" ht="18" customHeight="1" x14ac:dyDescent="0.4">
      <c r="A36" s="18"/>
      <c r="B36" s="19" t="s">
        <v>12</v>
      </c>
      <c r="C36" s="16" t="s">
        <v>13</v>
      </c>
      <c r="D36" s="17">
        <v>1</v>
      </c>
      <c r="E36" s="27">
        <v>16000</v>
      </c>
      <c r="F36" s="35">
        <f t="shared" si="0"/>
        <v>16000</v>
      </c>
      <c r="G36" s="72">
        <v>0.1</v>
      </c>
    </row>
    <row r="37" spans="1:7" ht="18" customHeight="1" x14ac:dyDescent="0.4">
      <c r="A37" s="18"/>
      <c r="B37" s="19" t="s">
        <v>14</v>
      </c>
      <c r="C37" s="16"/>
      <c r="D37" s="17">
        <v>2</v>
      </c>
      <c r="E37" s="27">
        <v>1200</v>
      </c>
      <c r="F37" s="35">
        <f t="shared" si="0"/>
        <v>2400</v>
      </c>
      <c r="G37" s="72">
        <v>0.1</v>
      </c>
    </row>
    <row r="38" spans="1:7" ht="18" customHeight="1" x14ac:dyDescent="0.4">
      <c r="A38" s="18"/>
      <c r="B38" s="19" t="s">
        <v>15</v>
      </c>
      <c r="C38" s="16"/>
      <c r="D38" s="17">
        <v>4</v>
      </c>
      <c r="E38" s="27">
        <v>300</v>
      </c>
      <c r="F38" s="35">
        <f t="shared" si="0"/>
        <v>1200</v>
      </c>
      <c r="G38" s="72">
        <v>0.1</v>
      </c>
    </row>
    <row r="39" spans="1:7" ht="18" customHeight="1" x14ac:dyDescent="0.4">
      <c r="A39" s="20"/>
      <c r="B39" s="17" t="s">
        <v>20</v>
      </c>
      <c r="C39" s="21"/>
      <c r="D39" s="17">
        <v>1</v>
      </c>
      <c r="E39" s="22">
        <v>6000</v>
      </c>
      <c r="F39" s="35">
        <f t="shared" si="0"/>
        <v>6000</v>
      </c>
      <c r="G39" s="72">
        <v>0.1</v>
      </c>
    </row>
    <row r="40" spans="1:7" ht="18" customHeight="1" x14ac:dyDescent="0.4">
      <c r="A40" s="20"/>
      <c r="B40" s="17" t="s">
        <v>21</v>
      </c>
      <c r="C40" s="21"/>
      <c r="D40" s="17">
        <v>1</v>
      </c>
      <c r="E40" s="22">
        <v>8000</v>
      </c>
      <c r="F40" s="35">
        <f t="shared" si="0"/>
        <v>8000</v>
      </c>
      <c r="G40" s="72">
        <v>0.1</v>
      </c>
    </row>
    <row r="41" spans="1:7" ht="18" customHeight="1" x14ac:dyDescent="0.4">
      <c r="A41" s="20"/>
      <c r="B41" s="17" t="s">
        <v>22</v>
      </c>
      <c r="C41" s="21"/>
      <c r="D41" s="17">
        <v>1</v>
      </c>
      <c r="E41" s="22">
        <v>5000</v>
      </c>
      <c r="F41" s="35">
        <f t="shared" si="0"/>
        <v>5000</v>
      </c>
      <c r="G41" s="72">
        <v>0.1</v>
      </c>
    </row>
    <row r="42" spans="1:7" ht="18" customHeight="1" x14ac:dyDescent="0.4">
      <c r="A42" s="20"/>
      <c r="B42" s="17" t="s">
        <v>23</v>
      </c>
      <c r="C42" s="21"/>
      <c r="D42" s="17">
        <v>1</v>
      </c>
      <c r="E42" s="22">
        <v>4000</v>
      </c>
      <c r="F42" s="35">
        <f t="shared" si="0"/>
        <v>4000</v>
      </c>
      <c r="G42" s="72">
        <v>0.1</v>
      </c>
    </row>
    <row r="43" spans="1:7" ht="18" customHeight="1" thickBot="1" x14ac:dyDescent="0.45">
      <c r="A43" s="37"/>
      <c r="B43" s="38" t="s">
        <v>67</v>
      </c>
      <c r="C43" s="39"/>
      <c r="D43" s="40"/>
      <c r="E43" s="41"/>
      <c r="F43" s="77">
        <f>SUM(F20:F42)</f>
        <v>125790</v>
      </c>
      <c r="G43" s="80">
        <v>0.1</v>
      </c>
    </row>
    <row r="44" spans="1:7" ht="15.75" customHeight="1" thickBot="1" x14ac:dyDescent="0.45">
      <c r="A44" s="85"/>
      <c r="B44" s="86"/>
      <c r="C44" s="86"/>
      <c r="D44" s="85"/>
      <c r="E44" s="87"/>
      <c r="F44" s="88"/>
      <c r="G44" s="89"/>
    </row>
    <row r="45" spans="1:7" ht="18" customHeight="1" thickBot="1" x14ac:dyDescent="0.45">
      <c r="A45" s="11"/>
      <c r="B45" s="12" t="s">
        <v>6</v>
      </c>
      <c r="C45" s="13" t="s">
        <v>7</v>
      </c>
      <c r="D45" s="13" t="s">
        <v>8</v>
      </c>
      <c r="E45" s="13" t="s">
        <v>9</v>
      </c>
      <c r="F45" s="13" t="s">
        <v>10</v>
      </c>
      <c r="G45" s="69" t="s">
        <v>59</v>
      </c>
    </row>
    <row r="46" spans="1:7" ht="18" customHeight="1" x14ac:dyDescent="0.4">
      <c r="A46" s="122" t="s">
        <v>44</v>
      </c>
      <c r="B46" s="123"/>
      <c r="C46" s="42"/>
      <c r="D46" s="43"/>
      <c r="E46" s="44"/>
      <c r="F46" s="78"/>
      <c r="G46" s="82"/>
    </row>
    <row r="47" spans="1:7" ht="18" customHeight="1" x14ac:dyDescent="0.4">
      <c r="A47" s="20"/>
      <c r="B47" s="17" t="s">
        <v>16</v>
      </c>
      <c r="C47" s="21"/>
      <c r="D47" s="17">
        <v>1</v>
      </c>
      <c r="E47" s="22">
        <v>18000</v>
      </c>
      <c r="F47" s="35">
        <f>D47*E47</f>
        <v>18000</v>
      </c>
      <c r="G47" s="72">
        <v>0.1</v>
      </c>
    </row>
    <row r="48" spans="1:7" ht="18" customHeight="1" x14ac:dyDescent="0.4">
      <c r="A48" s="20"/>
      <c r="B48" s="17" t="s">
        <v>17</v>
      </c>
      <c r="C48" s="21"/>
      <c r="D48" s="17">
        <v>1</v>
      </c>
      <c r="E48" s="22">
        <v>2500</v>
      </c>
      <c r="F48" s="35">
        <f>D48*E48</f>
        <v>2500</v>
      </c>
      <c r="G48" s="72">
        <v>0.1</v>
      </c>
    </row>
    <row r="49" spans="1:7" ht="18" customHeight="1" x14ac:dyDescent="0.4">
      <c r="A49" s="20"/>
      <c r="B49" s="17" t="s">
        <v>18</v>
      </c>
      <c r="C49" s="21"/>
      <c r="D49" s="17">
        <v>1</v>
      </c>
      <c r="E49" s="22">
        <v>3500</v>
      </c>
      <c r="F49" s="35">
        <f>D49*E49</f>
        <v>3500</v>
      </c>
      <c r="G49" s="72">
        <v>0.1</v>
      </c>
    </row>
    <row r="50" spans="1:7" ht="18" customHeight="1" x14ac:dyDescent="0.4">
      <c r="A50" s="20"/>
      <c r="B50" s="17" t="s">
        <v>19</v>
      </c>
      <c r="C50" s="21"/>
      <c r="D50" s="17">
        <v>1</v>
      </c>
      <c r="E50" s="22">
        <v>5200</v>
      </c>
      <c r="F50" s="35">
        <f>D50*E50</f>
        <v>5200</v>
      </c>
      <c r="G50" s="72">
        <v>0.1</v>
      </c>
    </row>
    <row r="51" spans="1:7" ht="18" customHeight="1" x14ac:dyDescent="0.4">
      <c r="A51" s="24"/>
      <c r="B51" s="25" t="s">
        <v>24</v>
      </c>
      <c r="C51" s="21"/>
      <c r="D51" s="26">
        <v>1</v>
      </c>
      <c r="E51" s="27">
        <v>3600</v>
      </c>
      <c r="F51" s="35">
        <f>D51*E51</f>
        <v>3600</v>
      </c>
      <c r="G51" s="72">
        <v>0.1</v>
      </c>
    </row>
    <row r="52" spans="1:7" ht="18" customHeight="1" x14ac:dyDescent="0.4">
      <c r="A52" s="24"/>
      <c r="B52" s="25" t="s">
        <v>25</v>
      </c>
      <c r="C52" s="21"/>
      <c r="D52" s="26">
        <v>1</v>
      </c>
      <c r="E52" s="27">
        <v>14000</v>
      </c>
      <c r="F52" s="35">
        <f t="shared" ref="F52:F69" si="1">D52*E52</f>
        <v>14000</v>
      </c>
      <c r="G52" s="72">
        <v>0.1</v>
      </c>
    </row>
    <row r="53" spans="1:7" ht="18" customHeight="1" x14ac:dyDescent="0.4">
      <c r="A53" s="24"/>
      <c r="B53" s="25" t="s">
        <v>26</v>
      </c>
      <c r="C53" s="21"/>
      <c r="D53" s="26">
        <v>2</v>
      </c>
      <c r="E53" s="27">
        <v>4000</v>
      </c>
      <c r="F53" s="35">
        <f t="shared" si="1"/>
        <v>8000</v>
      </c>
      <c r="G53" s="72">
        <v>0.1</v>
      </c>
    </row>
    <row r="54" spans="1:7" ht="18" customHeight="1" x14ac:dyDescent="0.4">
      <c r="A54" s="24"/>
      <c r="B54" s="29" t="s">
        <v>27</v>
      </c>
      <c r="C54" s="30"/>
      <c r="D54" s="26">
        <v>2</v>
      </c>
      <c r="E54" s="31">
        <v>4000</v>
      </c>
      <c r="F54" s="76">
        <f t="shared" si="1"/>
        <v>8000</v>
      </c>
      <c r="G54" s="72">
        <v>0.1</v>
      </c>
    </row>
    <row r="55" spans="1:7" ht="18" customHeight="1" x14ac:dyDescent="0.4">
      <c r="A55" s="20"/>
      <c r="B55" s="32" t="s">
        <v>28</v>
      </c>
      <c r="C55" s="33" t="s">
        <v>29</v>
      </c>
      <c r="D55" s="34">
        <v>24</v>
      </c>
      <c r="E55" s="22">
        <v>80</v>
      </c>
      <c r="F55" s="35">
        <f t="shared" si="1"/>
        <v>1920</v>
      </c>
      <c r="G55" s="72">
        <v>0.1</v>
      </c>
    </row>
    <row r="56" spans="1:7" ht="18" customHeight="1" x14ac:dyDescent="0.4">
      <c r="A56" s="20"/>
      <c r="B56" s="32" t="s">
        <v>30</v>
      </c>
      <c r="C56" s="33" t="s">
        <v>60</v>
      </c>
      <c r="D56" s="34">
        <v>24</v>
      </c>
      <c r="E56" s="22">
        <v>205</v>
      </c>
      <c r="F56" s="35">
        <f t="shared" si="1"/>
        <v>4920</v>
      </c>
      <c r="G56" s="72">
        <v>0.1</v>
      </c>
    </row>
    <row r="57" spans="1:7" ht="18" customHeight="1" x14ac:dyDescent="0.4">
      <c r="A57" s="20"/>
      <c r="B57" s="32" t="s">
        <v>32</v>
      </c>
      <c r="C57" s="21" t="s">
        <v>33</v>
      </c>
      <c r="D57" s="34">
        <v>10</v>
      </c>
      <c r="E57" s="22">
        <v>185</v>
      </c>
      <c r="F57" s="35">
        <f t="shared" si="1"/>
        <v>1850</v>
      </c>
      <c r="G57" s="72">
        <v>0.1</v>
      </c>
    </row>
    <row r="58" spans="1:7" ht="18" customHeight="1" x14ac:dyDescent="0.4">
      <c r="A58" s="20"/>
      <c r="B58" s="32" t="s">
        <v>34</v>
      </c>
      <c r="C58" s="33" t="s">
        <v>35</v>
      </c>
      <c r="D58" s="34">
        <v>3</v>
      </c>
      <c r="E58" s="22">
        <v>1600</v>
      </c>
      <c r="F58" s="35">
        <f t="shared" si="1"/>
        <v>4800</v>
      </c>
      <c r="G58" s="72">
        <v>0.1</v>
      </c>
    </row>
    <row r="59" spans="1:7" ht="18" customHeight="1" x14ac:dyDescent="0.4">
      <c r="A59" s="20"/>
      <c r="B59" s="36" t="s">
        <v>36</v>
      </c>
      <c r="C59" s="33" t="s">
        <v>37</v>
      </c>
      <c r="D59" s="34">
        <v>2</v>
      </c>
      <c r="E59" s="22">
        <v>600</v>
      </c>
      <c r="F59" s="35">
        <f t="shared" si="1"/>
        <v>1200</v>
      </c>
      <c r="G59" s="72">
        <v>0.1</v>
      </c>
    </row>
    <row r="60" spans="1:7" ht="18" customHeight="1" x14ac:dyDescent="0.4">
      <c r="A60" s="20"/>
      <c r="B60" s="36" t="s">
        <v>38</v>
      </c>
      <c r="C60" s="33"/>
      <c r="D60" s="34">
        <v>10</v>
      </c>
      <c r="E60" s="22">
        <v>150</v>
      </c>
      <c r="F60" s="35">
        <f t="shared" si="1"/>
        <v>1500</v>
      </c>
      <c r="G60" s="72">
        <v>0.1</v>
      </c>
    </row>
    <row r="61" spans="1:7" ht="18" customHeight="1" x14ac:dyDescent="0.4">
      <c r="A61" s="20"/>
      <c r="B61" s="32" t="s">
        <v>39</v>
      </c>
      <c r="C61" s="33" t="s">
        <v>40</v>
      </c>
      <c r="D61" s="34">
        <f>+D69*2</f>
        <v>2</v>
      </c>
      <c r="E61" s="22">
        <v>700</v>
      </c>
      <c r="F61" s="35">
        <f t="shared" si="1"/>
        <v>1400</v>
      </c>
      <c r="G61" s="72">
        <v>0.1</v>
      </c>
    </row>
    <row r="62" spans="1:7" ht="18" customHeight="1" x14ac:dyDescent="0.4">
      <c r="A62" s="20"/>
      <c r="B62" s="32" t="s">
        <v>41</v>
      </c>
      <c r="C62" s="33" t="s">
        <v>42</v>
      </c>
      <c r="D62" s="34">
        <v>4</v>
      </c>
      <c r="E62" s="22">
        <v>700</v>
      </c>
      <c r="F62" s="35">
        <f t="shared" si="1"/>
        <v>2800</v>
      </c>
      <c r="G62" s="72">
        <v>0.1</v>
      </c>
    </row>
    <row r="63" spans="1:7" ht="18" customHeight="1" x14ac:dyDescent="0.4">
      <c r="A63" s="18"/>
      <c r="B63" s="19" t="s">
        <v>12</v>
      </c>
      <c r="C63" s="16" t="s">
        <v>13</v>
      </c>
      <c r="D63" s="17">
        <v>1</v>
      </c>
      <c r="E63" s="27">
        <v>16000</v>
      </c>
      <c r="F63" s="35">
        <f t="shared" si="1"/>
        <v>16000</v>
      </c>
      <c r="G63" s="72">
        <v>0.1</v>
      </c>
    </row>
    <row r="64" spans="1:7" ht="18" customHeight="1" x14ac:dyDescent="0.4">
      <c r="A64" s="18"/>
      <c r="B64" s="19" t="s">
        <v>14</v>
      </c>
      <c r="C64" s="16"/>
      <c r="D64" s="17">
        <v>2</v>
      </c>
      <c r="E64" s="27">
        <v>1200</v>
      </c>
      <c r="F64" s="35">
        <f t="shared" si="1"/>
        <v>2400</v>
      </c>
      <c r="G64" s="72">
        <v>0.1</v>
      </c>
    </row>
    <row r="65" spans="1:7" ht="18" customHeight="1" x14ac:dyDescent="0.4">
      <c r="A65" s="18"/>
      <c r="B65" s="19" t="s">
        <v>15</v>
      </c>
      <c r="C65" s="16"/>
      <c r="D65" s="17">
        <v>4</v>
      </c>
      <c r="E65" s="27">
        <v>300</v>
      </c>
      <c r="F65" s="35">
        <f t="shared" si="1"/>
        <v>1200</v>
      </c>
      <c r="G65" s="72">
        <v>0.1</v>
      </c>
    </row>
    <row r="66" spans="1:7" ht="18" customHeight="1" x14ac:dyDescent="0.4">
      <c r="A66" s="20"/>
      <c r="B66" s="17" t="s">
        <v>20</v>
      </c>
      <c r="C66" s="21"/>
      <c r="D66" s="17">
        <v>1</v>
      </c>
      <c r="E66" s="22">
        <v>6000</v>
      </c>
      <c r="F66" s="35">
        <f t="shared" si="1"/>
        <v>6000</v>
      </c>
      <c r="G66" s="72">
        <v>0.1</v>
      </c>
    </row>
    <row r="67" spans="1:7" ht="18" customHeight="1" x14ac:dyDescent="0.4">
      <c r="A67" s="20"/>
      <c r="B67" s="17" t="s">
        <v>21</v>
      </c>
      <c r="C67" s="21"/>
      <c r="D67" s="17">
        <v>1</v>
      </c>
      <c r="E67" s="22">
        <v>8000</v>
      </c>
      <c r="F67" s="35">
        <f t="shared" si="1"/>
        <v>8000</v>
      </c>
      <c r="G67" s="72">
        <v>0.1</v>
      </c>
    </row>
    <row r="68" spans="1:7" ht="18" customHeight="1" x14ac:dyDescent="0.4">
      <c r="A68" s="20"/>
      <c r="B68" s="17" t="s">
        <v>22</v>
      </c>
      <c r="C68" s="21"/>
      <c r="D68" s="17">
        <v>1</v>
      </c>
      <c r="E68" s="22">
        <v>5000</v>
      </c>
      <c r="F68" s="35">
        <f t="shared" si="1"/>
        <v>5000</v>
      </c>
      <c r="G68" s="72">
        <v>0.1</v>
      </c>
    </row>
    <row r="69" spans="1:7" ht="18" customHeight="1" x14ac:dyDescent="0.4">
      <c r="A69" s="20"/>
      <c r="B69" s="17" t="s">
        <v>23</v>
      </c>
      <c r="C69" s="21"/>
      <c r="D69" s="17">
        <v>1</v>
      </c>
      <c r="E69" s="22">
        <v>4000</v>
      </c>
      <c r="F69" s="35">
        <f t="shared" si="1"/>
        <v>4000</v>
      </c>
      <c r="G69" s="72">
        <v>0.1</v>
      </c>
    </row>
    <row r="70" spans="1:7" ht="18" customHeight="1" thickBot="1" x14ac:dyDescent="0.45">
      <c r="A70" s="24"/>
      <c r="B70" s="90" t="s">
        <v>68</v>
      </c>
      <c r="C70" s="30"/>
      <c r="D70" s="26"/>
      <c r="E70" s="83"/>
      <c r="F70" s="76">
        <f>SUM(F47:F69)</f>
        <v>125790</v>
      </c>
      <c r="G70" s="80">
        <v>0.1</v>
      </c>
    </row>
    <row r="71" spans="1:7" ht="18" customHeight="1" thickBot="1" x14ac:dyDescent="0.45">
      <c r="A71" s="85"/>
      <c r="B71" s="86"/>
      <c r="C71" s="86"/>
      <c r="D71" s="85"/>
      <c r="E71" s="87"/>
      <c r="F71" s="88"/>
      <c r="G71" s="89"/>
    </row>
    <row r="72" spans="1:7" ht="18" customHeight="1" thickBot="1" x14ac:dyDescent="0.45">
      <c r="A72" s="11"/>
      <c r="B72" s="12" t="s">
        <v>6</v>
      </c>
      <c r="C72" s="13" t="s">
        <v>7</v>
      </c>
      <c r="D72" s="13" t="s">
        <v>8</v>
      </c>
      <c r="E72" s="13" t="s">
        <v>9</v>
      </c>
      <c r="F72" s="13" t="s">
        <v>10</v>
      </c>
      <c r="G72" s="69" t="s">
        <v>59</v>
      </c>
    </row>
    <row r="73" spans="1:7" ht="18" customHeight="1" x14ac:dyDescent="0.4">
      <c r="A73" s="115" t="s">
        <v>45</v>
      </c>
      <c r="B73" s="116"/>
      <c r="C73" s="56"/>
      <c r="D73" s="57"/>
      <c r="E73" s="91"/>
      <c r="F73" s="92"/>
      <c r="G73" s="93"/>
    </row>
    <row r="74" spans="1:7" ht="18" customHeight="1" x14ac:dyDescent="0.4">
      <c r="A74" s="20"/>
      <c r="B74" s="17" t="s">
        <v>16</v>
      </c>
      <c r="C74" s="21"/>
      <c r="D74" s="17">
        <v>1</v>
      </c>
      <c r="E74" s="22">
        <v>18000</v>
      </c>
      <c r="F74" s="35">
        <f>D74*E74</f>
        <v>18000</v>
      </c>
      <c r="G74" s="72">
        <v>0.1</v>
      </c>
    </row>
    <row r="75" spans="1:7" ht="18" customHeight="1" x14ac:dyDescent="0.4">
      <c r="A75" s="20"/>
      <c r="B75" s="17" t="s">
        <v>17</v>
      </c>
      <c r="C75" s="21"/>
      <c r="D75" s="17">
        <v>1</v>
      </c>
      <c r="E75" s="22">
        <v>2500</v>
      </c>
      <c r="F75" s="35">
        <f>D75*E75</f>
        <v>2500</v>
      </c>
      <c r="G75" s="72">
        <v>0.1</v>
      </c>
    </row>
    <row r="76" spans="1:7" ht="18" customHeight="1" x14ac:dyDescent="0.4">
      <c r="A76" s="20"/>
      <c r="B76" s="17" t="s">
        <v>18</v>
      </c>
      <c r="C76" s="21"/>
      <c r="D76" s="17">
        <v>1</v>
      </c>
      <c r="E76" s="22">
        <v>3500</v>
      </c>
      <c r="F76" s="35">
        <f>D76*E76</f>
        <v>3500</v>
      </c>
      <c r="G76" s="72">
        <v>0.1</v>
      </c>
    </row>
    <row r="77" spans="1:7" ht="18" customHeight="1" x14ac:dyDescent="0.4">
      <c r="A77" s="20"/>
      <c r="B77" s="17" t="s">
        <v>19</v>
      </c>
      <c r="C77" s="21"/>
      <c r="D77" s="17">
        <v>1</v>
      </c>
      <c r="E77" s="22">
        <v>5200</v>
      </c>
      <c r="F77" s="35">
        <f>D77*E77</f>
        <v>5200</v>
      </c>
      <c r="G77" s="72">
        <v>0.1</v>
      </c>
    </row>
    <row r="78" spans="1:7" ht="18" customHeight="1" x14ac:dyDescent="0.4">
      <c r="A78" s="24"/>
      <c r="B78" s="25" t="s">
        <v>24</v>
      </c>
      <c r="C78" s="21"/>
      <c r="D78" s="26">
        <v>1</v>
      </c>
      <c r="E78" s="27">
        <v>3600</v>
      </c>
      <c r="F78" s="35">
        <f>D78*E78</f>
        <v>3600</v>
      </c>
      <c r="G78" s="72">
        <v>0.1</v>
      </c>
    </row>
    <row r="79" spans="1:7" ht="18" customHeight="1" x14ac:dyDescent="0.4">
      <c r="A79" s="24"/>
      <c r="B79" s="25" t="s">
        <v>25</v>
      </c>
      <c r="C79" s="21"/>
      <c r="D79" s="26">
        <v>1</v>
      </c>
      <c r="E79" s="27">
        <v>14000</v>
      </c>
      <c r="F79" s="35">
        <f t="shared" ref="F79:F96" si="2">D79*E79</f>
        <v>14000</v>
      </c>
      <c r="G79" s="72">
        <v>0.1</v>
      </c>
    </row>
    <row r="80" spans="1:7" ht="18" customHeight="1" x14ac:dyDescent="0.4">
      <c r="A80" s="24"/>
      <c r="B80" s="25" t="s">
        <v>26</v>
      </c>
      <c r="C80" s="21"/>
      <c r="D80" s="26">
        <v>2</v>
      </c>
      <c r="E80" s="27">
        <v>4000</v>
      </c>
      <c r="F80" s="35">
        <f t="shared" si="2"/>
        <v>8000</v>
      </c>
      <c r="G80" s="72">
        <v>0.1</v>
      </c>
    </row>
    <row r="81" spans="1:7" ht="18" customHeight="1" x14ac:dyDescent="0.4">
      <c r="A81" s="24"/>
      <c r="B81" s="29" t="s">
        <v>27</v>
      </c>
      <c r="C81" s="30"/>
      <c r="D81" s="26">
        <v>4</v>
      </c>
      <c r="E81" s="31">
        <v>4000</v>
      </c>
      <c r="F81" s="76">
        <f t="shared" si="2"/>
        <v>16000</v>
      </c>
      <c r="G81" s="72">
        <v>0.1</v>
      </c>
    </row>
    <row r="82" spans="1:7" ht="18" customHeight="1" x14ac:dyDescent="0.4">
      <c r="A82" s="20"/>
      <c r="B82" s="32" t="s">
        <v>28</v>
      </c>
      <c r="C82" s="33" t="s">
        <v>29</v>
      </c>
      <c r="D82" s="34">
        <v>24</v>
      </c>
      <c r="E82" s="22">
        <v>80</v>
      </c>
      <c r="F82" s="35">
        <f t="shared" si="2"/>
        <v>1920</v>
      </c>
      <c r="G82" s="72">
        <v>0.1</v>
      </c>
    </row>
    <row r="83" spans="1:7" ht="18" customHeight="1" x14ac:dyDescent="0.4">
      <c r="A83" s="20"/>
      <c r="B83" s="32" t="s">
        <v>30</v>
      </c>
      <c r="C83" s="33" t="s">
        <v>60</v>
      </c>
      <c r="D83" s="34">
        <v>24</v>
      </c>
      <c r="E83" s="22">
        <v>205</v>
      </c>
      <c r="F83" s="35">
        <f t="shared" si="2"/>
        <v>4920</v>
      </c>
      <c r="G83" s="72">
        <v>0.1</v>
      </c>
    </row>
    <row r="84" spans="1:7" ht="18" customHeight="1" x14ac:dyDescent="0.4">
      <c r="A84" s="20"/>
      <c r="B84" s="32" t="s">
        <v>32</v>
      </c>
      <c r="C84" s="21" t="s">
        <v>33</v>
      </c>
      <c r="D84" s="34">
        <v>10</v>
      </c>
      <c r="E84" s="22">
        <v>185</v>
      </c>
      <c r="F84" s="35">
        <f t="shared" si="2"/>
        <v>1850</v>
      </c>
      <c r="G84" s="72">
        <v>0.1</v>
      </c>
    </row>
    <row r="85" spans="1:7" ht="18" customHeight="1" x14ac:dyDescent="0.4">
      <c r="A85" s="20"/>
      <c r="B85" s="32" t="s">
        <v>34</v>
      </c>
      <c r="C85" s="33" t="s">
        <v>35</v>
      </c>
      <c r="D85" s="34">
        <v>3</v>
      </c>
      <c r="E85" s="22">
        <v>1600</v>
      </c>
      <c r="F85" s="35">
        <f t="shared" si="2"/>
        <v>4800</v>
      </c>
      <c r="G85" s="72">
        <v>0.1</v>
      </c>
    </row>
    <row r="86" spans="1:7" ht="18" customHeight="1" x14ac:dyDescent="0.4">
      <c r="A86" s="20"/>
      <c r="B86" s="36" t="s">
        <v>36</v>
      </c>
      <c r="C86" s="33" t="s">
        <v>37</v>
      </c>
      <c r="D86" s="34">
        <v>2</v>
      </c>
      <c r="E86" s="22">
        <v>600</v>
      </c>
      <c r="F86" s="35">
        <f t="shared" si="2"/>
        <v>1200</v>
      </c>
      <c r="G86" s="72">
        <v>0.1</v>
      </c>
    </row>
    <row r="87" spans="1:7" ht="18" customHeight="1" x14ac:dyDescent="0.4">
      <c r="A87" s="20"/>
      <c r="B87" s="36" t="s">
        <v>38</v>
      </c>
      <c r="C87" s="33"/>
      <c r="D87" s="34">
        <v>10</v>
      </c>
      <c r="E87" s="22">
        <v>150</v>
      </c>
      <c r="F87" s="35">
        <f t="shared" si="2"/>
        <v>1500</v>
      </c>
      <c r="G87" s="72">
        <v>0.1</v>
      </c>
    </row>
    <row r="88" spans="1:7" ht="18" customHeight="1" x14ac:dyDescent="0.4">
      <c r="A88" s="20"/>
      <c r="B88" s="32" t="s">
        <v>39</v>
      </c>
      <c r="C88" s="33" t="s">
        <v>40</v>
      </c>
      <c r="D88" s="34">
        <f>+D96*2</f>
        <v>2</v>
      </c>
      <c r="E88" s="22">
        <v>700</v>
      </c>
      <c r="F88" s="35">
        <f t="shared" si="2"/>
        <v>1400</v>
      </c>
      <c r="G88" s="72">
        <v>0.1</v>
      </c>
    </row>
    <row r="89" spans="1:7" ht="18" customHeight="1" x14ac:dyDescent="0.4">
      <c r="A89" s="20"/>
      <c r="B89" s="32" t="s">
        <v>41</v>
      </c>
      <c r="C89" s="33" t="s">
        <v>42</v>
      </c>
      <c r="D89" s="34">
        <v>4</v>
      </c>
      <c r="E89" s="22">
        <v>700</v>
      </c>
      <c r="F89" s="35">
        <f t="shared" si="2"/>
        <v>2800</v>
      </c>
      <c r="G89" s="72">
        <v>0.1</v>
      </c>
    </row>
    <row r="90" spans="1:7" ht="18" customHeight="1" x14ac:dyDescent="0.4">
      <c r="A90" s="18"/>
      <c r="B90" s="19" t="s">
        <v>12</v>
      </c>
      <c r="C90" s="16" t="s">
        <v>13</v>
      </c>
      <c r="D90" s="17">
        <v>1</v>
      </c>
      <c r="E90" s="27">
        <v>16000</v>
      </c>
      <c r="F90" s="35">
        <f t="shared" si="2"/>
        <v>16000</v>
      </c>
      <c r="G90" s="72">
        <v>0.1</v>
      </c>
    </row>
    <row r="91" spans="1:7" ht="18" customHeight="1" x14ac:dyDescent="0.4">
      <c r="A91" s="18"/>
      <c r="B91" s="19" t="s">
        <v>14</v>
      </c>
      <c r="C91" s="16"/>
      <c r="D91" s="17">
        <v>2</v>
      </c>
      <c r="E91" s="27">
        <v>1200</v>
      </c>
      <c r="F91" s="35">
        <f t="shared" si="2"/>
        <v>2400</v>
      </c>
      <c r="G91" s="72">
        <v>0.1</v>
      </c>
    </row>
    <row r="92" spans="1:7" ht="18" customHeight="1" x14ac:dyDescent="0.4">
      <c r="A92" s="18"/>
      <c r="B92" s="19" t="s">
        <v>15</v>
      </c>
      <c r="C92" s="16"/>
      <c r="D92" s="17">
        <v>4</v>
      </c>
      <c r="E92" s="27">
        <v>300</v>
      </c>
      <c r="F92" s="35">
        <f t="shared" si="2"/>
        <v>1200</v>
      </c>
      <c r="G92" s="72">
        <v>0.1</v>
      </c>
    </row>
    <row r="93" spans="1:7" ht="18" customHeight="1" x14ac:dyDescent="0.4">
      <c r="A93" s="20"/>
      <c r="B93" s="17" t="s">
        <v>20</v>
      </c>
      <c r="C93" s="21"/>
      <c r="D93" s="17">
        <v>1</v>
      </c>
      <c r="E93" s="22">
        <v>6000</v>
      </c>
      <c r="F93" s="35">
        <f t="shared" si="2"/>
        <v>6000</v>
      </c>
      <c r="G93" s="72">
        <v>0.1</v>
      </c>
    </row>
    <row r="94" spans="1:7" ht="18" customHeight="1" x14ac:dyDescent="0.4">
      <c r="A94" s="20"/>
      <c r="B94" s="17" t="s">
        <v>21</v>
      </c>
      <c r="C94" s="21"/>
      <c r="D94" s="17">
        <v>1</v>
      </c>
      <c r="E94" s="22">
        <v>8000</v>
      </c>
      <c r="F94" s="35">
        <f t="shared" si="2"/>
        <v>8000</v>
      </c>
      <c r="G94" s="72">
        <v>0.1</v>
      </c>
    </row>
    <row r="95" spans="1:7" ht="18" customHeight="1" x14ac:dyDescent="0.4">
      <c r="A95" s="20"/>
      <c r="B95" s="17" t="s">
        <v>22</v>
      </c>
      <c r="C95" s="21"/>
      <c r="D95" s="17">
        <v>1</v>
      </c>
      <c r="E95" s="22">
        <v>5000</v>
      </c>
      <c r="F95" s="35">
        <f t="shared" si="2"/>
        <v>5000</v>
      </c>
      <c r="G95" s="72">
        <v>0.1</v>
      </c>
    </row>
    <row r="96" spans="1:7" ht="18" customHeight="1" x14ac:dyDescent="0.4">
      <c r="A96" s="20"/>
      <c r="B96" s="17" t="s">
        <v>23</v>
      </c>
      <c r="C96" s="21"/>
      <c r="D96" s="17">
        <v>1</v>
      </c>
      <c r="E96" s="22">
        <v>4000</v>
      </c>
      <c r="F96" s="35">
        <f t="shared" si="2"/>
        <v>4000</v>
      </c>
      <c r="G96" s="72">
        <v>0.1</v>
      </c>
    </row>
    <row r="97" spans="1:7" ht="18" customHeight="1" thickBot="1" x14ac:dyDescent="0.45">
      <c r="A97" s="37"/>
      <c r="B97" s="38" t="s">
        <v>69</v>
      </c>
      <c r="C97" s="39"/>
      <c r="D97" s="40"/>
      <c r="E97" s="41"/>
      <c r="F97" s="77">
        <f>SUM(F74:F96)</f>
        <v>133790</v>
      </c>
      <c r="G97" s="94">
        <v>0.1</v>
      </c>
    </row>
    <row r="98" spans="1:7" ht="18" customHeight="1" thickBot="1" x14ac:dyDescent="0.45">
      <c r="A98" s="85"/>
      <c r="B98" s="86"/>
      <c r="C98" s="86"/>
      <c r="D98" s="85"/>
      <c r="E98" s="87"/>
      <c r="F98" s="88"/>
      <c r="G98" s="89"/>
    </row>
    <row r="99" spans="1:7" ht="18" customHeight="1" thickBot="1" x14ac:dyDescent="0.45">
      <c r="A99" s="11"/>
      <c r="B99" s="12" t="s">
        <v>6</v>
      </c>
      <c r="C99" s="13" t="s">
        <v>7</v>
      </c>
      <c r="D99" s="13" t="s">
        <v>8</v>
      </c>
      <c r="E99" s="13" t="s">
        <v>9</v>
      </c>
      <c r="F99" s="13" t="s">
        <v>10</v>
      </c>
      <c r="G99" s="69" t="s">
        <v>59</v>
      </c>
    </row>
    <row r="100" spans="1:7" ht="18" customHeight="1" x14ac:dyDescent="0.4">
      <c r="A100" s="115" t="s">
        <v>46</v>
      </c>
      <c r="B100" s="116"/>
      <c r="C100" s="56"/>
      <c r="D100" s="57"/>
      <c r="E100" s="91"/>
      <c r="F100" s="95"/>
      <c r="G100" s="96"/>
    </row>
    <row r="101" spans="1:7" ht="18" customHeight="1" x14ac:dyDescent="0.4">
      <c r="A101" s="20"/>
      <c r="B101" s="17" t="s">
        <v>16</v>
      </c>
      <c r="C101" s="21"/>
      <c r="D101" s="17">
        <v>1</v>
      </c>
      <c r="E101" s="22">
        <v>18000</v>
      </c>
      <c r="F101" s="35">
        <f>D101*E101</f>
        <v>18000</v>
      </c>
      <c r="G101" s="72">
        <v>0.1</v>
      </c>
    </row>
    <row r="102" spans="1:7" ht="18" customHeight="1" x14ac:dyDescent="0.4">
      <c r="A102" s="20"/>
      <c r="B102" s="17" t="s">
        <v>17</v>
      </c>
      <c r="C102" s="21"/>
      <c r="D102" s="17">
        <v>1</v>
      </c>
      <c r="E102" s="22">
        <v>2500</v>
      </c>
      <c r="F102" s="35">
        <f>D102*E102</f>
        <v>2500</v>
      </c>
      <c r="G102" s="72">
        <v>0.1</v>
      </c>
    </row>
    <row r="103" spans="1:7" ht="18" customHeight="1" x14ac:dyDescent="0.4">
      <c r="A103" s="20"/>
      <c r="B103" s="17" t="s">
        <v>18</v>
      </c>
      <c r="C103" s="21"/>
      <c r="D103" s="17">
        <v>1</v>
      </c>
      <c r="E103" s="22">
        <v>3500</v>
      </c>
      <c r="F103" s="35">
        <f>D103*E103</f>
        <v>3500</v>
      </c>
      <c r="G103" s="72">
        <v>0.1</v>
      </c>
    </row>
    <row r="104" spans="1:7" ht="18" customHeight="1" x14ac:dyDescent="0.4">
      <c r="A104" s="20"/>
      <c r="B104" s="17" t="s">
        <v>19</v>
      </c>
      <c r="C104" s="21"/>
      <c r="D104" s="17">
        <v>1</v>
      </c>
      <c r="E104" s="22">
        <v>5200</v>
      </c>
      <c r="F104" s="35">
        <f>D104*E104</f>
        <v>5200</v>
      </c>
      <c r="G104" s="72">
        <v>0.1</v>
      </c>
    </row>
    <row r="105" spans="1:7" ht="18" customHeight="1" x14ac:dyDescent="0.4">
      <c r="A105" s="24"/>
      <c r="B105" s="25" t="s">
        <v>24</v>
      </c>
      <c r="C105" s="21"/>
      <c r="D105" s="26">
        <v>1</v>
      </c>
      <c r="E105" s="27">
        <v>3600</v>
      </c>
      <c r="F105" s="35">
        <f>D105*E105</f>
        <v>3600</v>
      </c>
      <c r="G105" s="72">
        <v>0.1</v>
      </c>
    </row>
    <row r="106" spans="1:7" ht="18" customHeight="1" x14ac:dyDescent="0.4">
      <c r="A106" s="24"/>
      <c r="B106" s="25" t="s">
        <v>25</v>
      </c>
      <c r="C106" s="21"/>
      <c r="D106" s="26">
        <v>1</v>
      </c>
      <c r="E106" s="27">
        <v>14000</v>
      </c>
      <c r="F106" s="35">
        <f t="shared" ref="F106:F122" si="3">D106*E106</f>
        <v>14000</v>
      </c>
      <c r="G106" s="72">
        <v>0.1</v>
      </c>
    </row>
    <row r="107" spans="1:7" ht="18" customHeight="1" x14ac:dyDescent="0.4">
      <c r="A107" s="24"/>
      <c r="B107" s="25" t="s">
        <v>26</v>
      </c>
      <c r="C107" s="21"/>
      <c r="D107" s="26">
        <v>2</v>
      </c>
      <c r="E107" s="27">
        <v>4000</v>
      </c>
      <c r="F107" s="35">
        <f t="shared" si="3"/>
        <v>8000</v>
      </c>
      <c r="G107" s="72">
        <v>0.1</v>
      </c>
    </row>
    <row r="108" spans="1:7" ht="18" customHeight="1" x14ac:dyDescent="0.4">
      <c r="A108" s="24"/>
      <c r="B108" s="29" t="s">
        <v>27</v>
      </c>
      <c r="C108" s="30"/>
      <c r="D108" s="26">
        <v>2</v>
      </c>
      <c r="E108" s="31">
        <v>4000</v>
      </c>
      <c r="F108" s="76">
        <f t="shared" si="3"/>
        <v>8000</v>
      </c>
      <c r="G108" s="72">
        <v>0.1</v>
      </c>
    </row>
    <row r="109" spans="1:7" ht="18" customHeight="1" x14ac:dyDescent="0.4">
      <c r="A109" s="20"/>
      <c r="B109" s="32" t="s">
        <v>28</v>
      </c>
      <c r="C109" s="33" t="s">
        <v>29</v>
      </c>
      <c r="D109" s="34">
        <v>24</v>
      </c>
      <c r="E109" s="22">
        <v>80</v>
      </c>
      <c r="F109" s="35">
        <f t="shared" si="3"/>
        <v>1920</v>
      </c>
      <c r="G109" s="72">
        <v>0.1</v>
      </c>
    </row>
    <row r="110" spans="1:7" ht="18" customHeight="1" x14ac:dyDescent="0.4">
      <c r="A110" s="20"/>
      <c r="B110" s="32" t="s">
        <v>30</v>
      </c>
      <c r="C110" s="33" t="s">
        <v>60</v>
      </c>
      <c r="D110" s="34">
        <v>24</v>
      </c>
      <c r="E110" s="22">
        <v>205</v>
      </c>
      <c r="F110" s="35">
        <f t="shared" si="3"/>
        <v>4920</v>
      </c>
      <c r="G110" s="72">
        <v>0.1</v>
      </c>
    </row>
    <row r="111" spans="1:7" ht="18" customHeight="1" x14ac:dyDescent="0.4">
      <c r="A111" s="20"/>
      <c r="B111" s="32" t="s">
        <v>32</v>
      </c>
      <c r="C111" s="21" t="s">
        <v>33</v>
      </c>
      <c r="D111" s="34">
        <v>10</v>
      </c>
      <c r="E111" s="22">
        <v>185</v>
      </c>
      <c r="F111" s="35">
        <f t="shared" si="3"/>
        <v>1850</v>
      </c>
      <c r="G111" s="72">
        <v>0.1</v>
      </c>
    </row>
    <row r="112" spans="1:7" ht="18" customHeight="1" x14ac:dyDescent="0.4">
      <c r="A112" s="20"/>
      <c r="B112" s="32" t="s">
        <v>34</v>
      </c>
      <c r="C112" s="33" t="s">
        <v>35</v>
      </c>
      <c r="D112" s="34">
        <v>3</v>
      </c>
      <c r="E112" s="22">
        <v>1600</v>
      </c>
      <c r="F112" s="35">
        <f t="shared" si="3"/>
        <v>4800</v>
      </c>
      <c r="G112" s="72">
        <v>0.1</v>
      </c>
    </row>
    <row r="113" spans="1:7" ht="18" customHeight="1" x14ac:dyDescent="0.4">
      <c r="A113" s="20"/>
      <c r="B113" s="36" t="s">
        <v>36</v>
      </c>
      <c r="C113" s="33" t="s">
        <v>37</v>
      </c>
      <c r="D113" s="34">
        <v>2</v>
      </c>
      <c r="E113" s="22">
        <v>600</v>
      </c>
      <c r="F113" s="35">
        <f t="shared" si="3"/>
        <v>1200</v>
      </c>
      <c r="G113" s="72">
        <v>0.1</v>
      </c>
    </row>
    <row r="114" spans="1:7" ht="18" customHeight="1" x14ac:dyDescent="0.4">
      <c r="A114" s="20"/>
      <c r="B114" s="36" t="s">
        <v>38</v>
      </c>
      <c r="C114" s="33"/>
      <c r="D114" s="34">
        <v>10</v>
      </c>
      <c r="E114" s="22">
        <v>150</v>
      </c>
      <c r="F114" s="35">
        <f t="shared" si="3"/>
        <v>1500</v>
      </c>
      <c r="G114" s="72">
        <v>0.1</v>
      </c>
    </row>
    <row r="115" spans="1:7" ht="18" customHeight="1" x14ac:dyDescent="0.4">
      <c r="A115" s="20"/>
      <c r="B115" s="32" t="s">
        <v>39</v>
      </c>
      <c r="C115" s="33" t="s">
        <v>40</v>
      </c>
      <c r="D115" s="34">
        <v>2</v>
      </c>
      <c r="E115" s="22">
        <v>700</v>
      </c>
      <c r="F115" s="35">
        <f t="shared" si="3"/>
        <v>1400</v>
      </c>
      <c r="G115" s="72">
        <v>0.1</v>
      </c>
    </row>
    <row r="116" spans="1:7" ht="18" customHeight="1" x14ac:dyDescent="0.4">
      <c r="A116" s="20"/>
      <c r="B116" s="32" t="s">
        <v>41</v>
      </c>
      <c r="C116" s="33" t="s">
        <v>42</v>
      </c>
      <c r="D116" s="34">
        <v>4</v>
      </c>
      <c r="E116" s="22">
        <v>700</v>
      </c>
      <c r="F116" s="35">
        <f t="shared" si="3"/>
        <v>2800</v>
      </c>
      <c r="G116" s="72">
        <v>0.1</v>
      </c>
    </row>
    <row r="117" spans="1:7" ht="18" customHeight="1" x14ac:dyDescent="0.4">
      <c r="A117" s="18"/>
      <c r="B117" s="19" t="s">
        <v>12</v>
      </c>
      <c r="C117" s="16" t="s">
        <v>13</v>
      </c>
      <c r="D117" s="17">
        <v>1</v>
      </c>
      <c r="E117" s="27">
        <v>16000</v>
      </c>
      <c r="F117" s="35">
        <f t="shared" si="3"/>
        <v>16000</v>
      </c>
      <c r="G117" s="72">
        <v>0.1</v>
      </c>
    </row>
    <row r="118" spans="1:7" ht="18" customHeight="1" x14ac:dyDescent="0.4">
      <c r="A118" s="18"/>
      <c r="B118" s="19" t="s">
        <v>14</v>
      </c>
      <c r="C118" s="16"/>
      <c r="D118" s="17">
        <v>2</v>
      </c>
      <c r="E118" s="27">
        <v>1200</v>
      </c>
      <c r="F118" s="35">
        <f t="shared" si="3"/>
        <v>2400</v>
      </c>
      <c r="G118" s="72">
        <v>0.1</v>
      </c>
    </row>
    <row r="119" spans="1:7" ht="18" customHeight="1" x14ac:dyDescent="0.4">
      <c r="A119" s="18"/>
      <c r="B119" s="19" t="s">
        <v>15</v>
      </c>
      <c r="C119" s="16"/>
      <c r="D119" s="17">
        <v>4</v>
      </c>
      <c r="E119" s="27">
        <v>300</v>
      </c>
      <c r="F119" s="35">
        <f t="shared" si="3"/>
        <v>1200</v>
      </c>
      <c r="G119" s="72">
        <v>0.1</v>
      </c>
    </row>
    <row r="120" spans="1:7" ht="18" customHeight="1" x14ac:dyDescent="0.4">
      <c r="A120" s="20"/>
      <c r="B120" s="17" t="s">
        <v>20</v>
      </c>
      <c r="C120" s="21"/>
      <c r="D120" s="17">
        <v>1</v>
      </c>
      <c r="E120" s="22">
        <v>6000</v>
      </c>
      <c r="F120" s="35">
        <f t="shared" si="3"/>
        <v>6000</v>
      </c>
      <c r="G120" s="72">
        <v>0.1</v>
      </c>
    </row>
    <row r="121" spans="1:7" ht="18" customHeight="1" x14ac:dyDescent="0.4">
      <c r="A121" s="20"/>
      <c r="B121" s="17" t="s">
        <v>21</v>
      </c>
      <c r="C121" s="21"/>
      <c r="D121" s="17">
        <v>1</v>
      </c>
      <c r="E121" s="22">
        <v>8000</v>
      </c>
      <c r="F121" s="35">
        <f t="shared" si="3"/>
        <v>8000</v>
      </c>
      <c r="G121" s="72">
        <v>0.1</v>
      </c>
    </row>
    <row r="122" spans="1:7" ht="18" customHeight="1" x14ac:dyDescent="0.4">
      <c r="A122" s="20"/>
      <c r="B122" s="17" t="s">
        <v>22</v>
      </c>
      <c r="C122" s="21"/>
      <c r="D122" s="17">
        <v>1</v>
      </c>
      <c r="E122" s="22">
        <v>5000</v>
      </c>
      <c r="F122" s="35">
        <f t="shared" si="3"/>
        <v>5000</v>
      </c>
      <c r="G122" s="72">
        <v>0.1</v>
      </c>
    </row>
    <row r="123" spans="1:7" ht="18" customHeight="1" thickBot="1" x14ac:dyDescent="0.45">
      <c r="A123" s="37"/>
      <c r="B123" s="38" t="s">
        <v>70</v>
      </c>
      <c r="C123" s="39"/>
      <c r="D123" s="40"/>
      <c r="E123" s="41"/>
      <c r="F123" s="77">
        <f>SUM(F101:F122)</f>
        <v>121790</v>
      </c>
      <c r="G123" s="94">
        <v>0.1</v>
      </c>
    </row>
    <row r="124" spans="1:7" ht="18" customHeight="1" thickBot="1" x14ac:dyDescent="0.45">
      <c r="A124" s="85"/>
      <c r="B124" s="86"/>
      <c r="C124" s="86"/>
      <c r="D124" s="85"/>
      <c r="E124" s="87"/>
      <c r="F124" s="88"/>
      <c r="G124" s="89"/>
    </row>
    <row r="125" spans="1:7" ht="18" customHeight="1" thickBot="1" x14ac:dyDescent="0.45">
      <c r="A125" s="11"/>
      <c r="B125" s="12" t="s">
        <v>6</v>
      </c>
      <c r="C125" s="13" t="s">
        <v>7</v>
      </c>
      <c r="D125" s="13" t="s">
        <v>8</v>
      </c>
      <c r="E125" s="13" t="s">
        <v>9</v>
      </c>
      <c r="F125" s="13" t="s">
        <v>10</v>
      </c>
      <c r="G125" s="69" t="s">
        <v>59</v>
      </c>
    </row>
    <row r="126" spans="1:7" ht="18" customHeight="1" x14ac:dyDescent="0.4">
      <c r="A126" s="115" t="s">
        <v>61</v>
      </c>
      <c r="B126" s="116"/>
      <c r="C126" s="56"/>
      <c r="D126" s="57"/>
      <c r="E126" s="91"/>
      <c r="F126" s="95"/>
      <c r="G126" s="96"/>
    </row>
    <row r="127" spans="1:7" ht="18" customHeight="1" x14ac:dyDescent="0.4">
      <c r="A127" s="20"/>
      <c r="B127" s="17" t="s">
        <v>16</v>
      </c>
      <c r="C127" s="21"/>
      <c r="D127" s="17">
        <v>1</v>
      </c>
      <c r="E127" s="22">
        <v>18000</v>
      </c>
      <c r="F127" s="35">
        <f>D127*E127</f>
        <v>18000</v>
      </c>
      <c r="G127" s="72">
        <v>0.1</v>
      </c>
    </row>
    <row r="128" spans="1:7" ht="18" customHeight="1" x14ac:dyDescent="0.4">
      <c r="A128" s="20"/>
      <c r="B128" s="17" t="s">
        <v>17</v>
      </c>
      <c r="C128" s="21"/>
      <c r="D128" s="17">
        <v>1</v>
      </c>
      <c r="E128" s="22">
        <v>2500</v>
      </c>
      <c r="F128" s="35">
        <f>D128*E128</f>
        <v>2500</v>
      </c>
      <c r="G128" s="72">
        <v>0.1</v>
      </c>
    </row>
    <row r="129" spans="1:7" ht="18" customHeight="1" x14ac:dyDescent="0.4">
      <c r="A129" s="20"/>
      <c r="B129" s="17" t="s">
        <v>18</v>
      </c>
      <c r="C129" s="21"/>
      <c r="D129" s="17">
        <v>1</v>
      </c>
      <c r="E129" s="22">
        <v>3500</v>
      </c>
      <c r="F129" s="35">
        <f>D129*E129</f>
        <v>3500</v>
      </c>
      <c r="G129" s="72">
        <v>0.1</v>
      </c>
    </row>
    <row r="130" spans="1:7" ht="18" customHeight="1" x14ac:dyDescent="0.4">
      <c r="A130" s="20"/>
      <c r="B130" s="17" t="s">
        <v>19</v>
      </c>
      <c r="C130" s="21"/>
      <c r="D130" s="17">
        <v>1</v>
      </c>
      <c r="E130" s="22">
        <v>5200</v>
      </c>
      <c r="F130" s="35">
        <f>D130*E130</f>
        <v>5200</v>
      </c>
      <c r="G130" s="72">
        <v>0.1</v>
      </c>
    </row>
    <row r="131" spans="1:7" ht="18" customHeight="1" x14ac:dyDescent="0.4">
      <c r="A131" s="24"/>
      <c r="B131" s="25" t="s">
        <v>24</v>
      </c>
      <c r="C131" s="21"/>
      <c r="D131" s="26">
        <v>1</v>
      </c>
      <c r="E131" s="27">
        <v>3600</v>
      </c>
      <c r="F131" s="35">
        <f>D131*E131</f>
        <v>3600</v>
      </c>
      <c r="G131" s="72">
        <v>0.1</v>
      </c>
    </row>
    <row r="132" spans="1:7" ht="18" customHeight="1" x14ac:dyDescent="0.4">
      <c r="A132" s="24"/>
      <c r="B132" s="25" t="s">
        <v>25</v>
      </c>
      <c r="C132" s="21"/>
      <c r="D132" s="26">
        <v>1</v>
      </c>
      <c r="E132" s="27">
        <v>14000</v>
      </c>
      <c r="F132" s="35">
        <f t="shared" ref="F132:F149" si="4">D132*E132</f>
        <v>14000</v>
      </c>
      <c r="G132" s="72">
        <v>0.1</v>
      </c>
    </row>
    <row r="133" spans="1:7" ht="18" customHeight="1" x14ac:dyDescent="0.4">
      <c r="A133" s="24"/>
      <c r="B133" s="25" t="s">
        <v>26</v>
      </c>
      <c r="C133" s="21"/>
      <c r="D133" s="26">
        <v>2</v>
      </c>
      <c r="E133" s="27">
        <v>4000</v>
      </c>
      <c r="F133" s="35">
        <f t="shared" si="4"/>
        <v>8000</v>
      </c>
      <c r="G133" s="72">
        <v>0.1</v>
      </c>
    </row>
    <row r="134" spans="1:7" ht="18" customHeight="1" x14ac:dyDescent="0.4">
      <c r="A134" s="24"/>
      <c r="B134" s="29" t="s">
        <v>27</v>
      </c>
      <c r="C134" s="30"/>
      <c r="D134" s="26">
        <v>3</v>
      </c>
      <c r="E134" s="31">
        <v>4000</v>
      </c>
      <c r="F134" s="76">
        <f t="shared" si="4"/>
        <v>12000</v>
      </c>
      <c r="G134" s="72">
        <v>0.1</v>
      </c>
    </row>
    <row r="135" spans="1:7" ht="18" customHeight="1" x14ac:dyDescent="0.4">
      <c r="A135" s="20"/>
      <c r="B135" s="32" t="s">
        <v>28</v>
      </c>
      <c r="C135" s="33" t="s">
        <v>29</v>
      </c>
      <c r="D135" s="34">
        <v>48</v>
      </c>
      <c r="E135" s="22">
        <v>80</v>
      </c>
      <c r="F135" s="35">
        <f t="shared" si="4"/>
        <v>3840</v>
      </c>
      <c r="G135" s="72">
        <v>0.1</v>
      </c>
    </row>
    <row r="136" spans="1:7" ht="18" customHeight="1" x14ac:dyDescent="0.4">
      <c r="A136" s="20"/>
      <c r="B136" s="32" t="s">
        <v>30</v>
      </c>
      <c r="C136" s="33" t="s">
        <v>60</v>
      </c>
      <c r="D136" s="34">
        <v>36</v>
      </c>
      <c r="E136" s="22">
        <v>205</v>
      </c>
      <c r="F136" s="35">
        <f t="shared" si="4"/>
        <v>7380</v>
      </c>
      <c r="G136" s="72">
        <v>0.1</v>
      </c>
    </row>
    <row r="137" spans="1:7" ht="18" customHeight="1" x14ac:dyDescent="0.4">
      <c r="A137" s="20"/>
      <c r="B137" s="32" t="s">
        <v>32</v>
      </c>
      <c r="C137" s="21" t="s">
        <v>33</v>
      </c>
      <c r="D137" s="34">
        <v>10</v>
      </c>
      <c r="E137" s="22">
        <v>185</v>
      </c>
      <c r="F137" s="35">
        <f t="shared" si="4"/>
        <v>1850</v>
      </c>
      <c r="G137" s="72">
        <v>0.1</v>
      </c>
    </row>
    <row r="138" spans="1:7" ht="18" customHeight="1" x14ac:dyDescent="0.4">
      <c r="A138" s="20"/>
      <c r="B138" s="32" t="s">
        <v>34</v>
      </c>
      <c r="C138" s="33" t="s">
        <v>35</v>
      </c>
      <c r="D138" s="34">
        <v>3</v>
      </c>
      <c r="E138" s="22">
        <v>1600</v>
      </c>
      <c r="F138" s="35">
        <f t="shared" si="4"/>
        <v>4800</v>
      </c>
      <c r="G138" s="72">
        <v>0.1</v>
      </c>
    </row>
    <row r="139" spans="1:7" ht="18" customHeight="1" x14ac:dyDescent="0.4">
      <c r="A139" s="20"/>
      <c r="B139" s="36" t="s">
        <v>36</v>
      </c>
      <c r="C139" s="33" t="s">
        <v>37</v>
      </c>
      <c r="D139" s="34">
        <v>2</v>
      </c>
      <c r="E139" s="22">
        <v>600</v>
      </c>
      <c r="F139" s="35">
        <f t="shared" si="4"/>
        <v>1200</v>
      </c>
      <c r="G139" s="72">
        <v>0.1</v>
      </c>
    </row>
    <row r="140" spans="1:7" ht="18" customHeight="1" x14ac:dyDescent="0.4">
      <c r="A140" s="20"/>
      <c r="B140" s="36" t="s">
        <v>38</v>
      </c>
      <c r="C140" s="33"/>
      <c r="D140" s="34">
        <v>10</v>
      </c>
      <c r="E140" s="22">
        <v>150</v>
      </c>
      <c r="F140" s="35">
        <f t="shared" si="4"/>
        <v>1500</v>
      </c>
      <c r="G140" s="72">
        <v>0.1</v>
      </c>
    </row>
    <row r="141" spans="1:7" ht="18" customHeight="1" x14ac:dyDescent="0.4">
      <c r="A141" s="20"/>
      <c r="B141" s="32" t="s">
        <v>39</v>
      </c>
      <c r="C141" s="33" t="s">
        <v>40</v>
      </c>
      <c r="D141" s="34">
        <f>+D149*2</f>
        <v>2</v>
      </c>
      <c r="E141" s="22">
        <v>700</v>
      </c>
      <c r="F141" s="35">
        <f t="shared" si="4"/>
        <v>1400</v>
      </c>
      <c r="G141" s="72">
        <v>0.1</v>
      </c>
    </row>
    <row r="142" spans="1:7" ht="18" customHeight="1" x14ac:dyDescent="0.4">
      <c r="A142" s="20"/>
      <c r="B142" s="32" t="s">
        <v>41</v>
      </c>
      <c r="C142" s="33" t="s">
        <v>42</v>
      </c>
      <c r="D142" s="34">
        <v>4</v>
      </c>
      <c r="E142" s="22">
        <v>700</v>
      </c>
      <c r="F142" s="35">
        <f t="shared" si="4"/>
        <v>2800</v>
      </c>
      <c r="G142" s="72">
        <v>0.1</v>
      </c>
    </row>
    <row r="143" spans="1:7" ht="18" customHeight="1" x14ac:dyDescent="0.4">
      <c r="A143" s="18"/>
      <c r="B143" s="19" t="s">
        <v>12</v>
      </c>
      <c r="C143" s="16" t="s">
        <v>13</v>
      </c>
      <c r="D143" s="17">
        <v>1</v>
      </c>
      <c r="E143" s="27">
        <v>16000</v>
      </c>
      <c r="F143" s="35">
        <f t="shared" si="4"/>
        <v>16000</v>
      </c>
      <c r="G143" s="72">
        <v>0.1</v>
      </c>
    </row>
    <row r="144" spans="1:7" ht="18" customHeight="1" x14ac:dyDescent="0.4">
      <c r="A144" s="18"/>
      <c r="B144" s="19" t="s">
        <v>14</v>
      </c>
      <c r="C144" s="16"/>
      <c r="D144" s="17">
        <v>2</v>
      </c>
      <c r="E144" s="27">
        <v>1200</v>
      </c>
      <c r="F144" s="35">
        <f t="shared" si="4"/>
        <v>2400</v>
      </c>
      <c r="G144" s="72">
        <v>0.1</v>
      </c>
    </row>
    <row r="145" spans="1:7" ht="18" customHeight="1" x14ac:dyDescent="0.4">
      <c r="A145" s="18"/>
      <c r="B145" s="19" t="s">
        <v>15</v>
      </c>
      <c r="C145" s="16"/>
      <c r="D145" s="17">
        <v>4</v>
      </c>
      <c r="E145" s="27">
        <v>300</v>
      </c>
      <c r="F145" s="35">
        <f t="shared" si="4"/>
        <v>1200</v>
      </c>
      <c r="G145" s="72">
        <v>0.1</v>
      </c>
    </row>
    <row r="146" spans="1:7" ht="18" customHeight="1" x14ac:dyDescent="0.4">
      <c r="A146" s="20"/>
      <c r="B146" s="17" t="s">
        <v>20</v>
      </c>
      <c r="C146" s="21"/>
      <c r="D146" s="17">
        <v>1</v>
      </c>
      <c r="E146" s="22">
        <v>6000</v>
      </c>
      <c r="F146" s="35">
        <f t="shared" si="4"/>
        <v>6000</v>
      </c>
      <c r="G146" s="72">
        <v>0.1</v>
      </c>
    </row>
    <row r="147" spans="1:7" ht="18" customHeight="1" x14ac:dyDescent="0.4">
      <c r="A147" s="20"/>
      <c r="B147" s="17" t="s">
        <v>21</v>
      </c>
      <c r="C147" s="21"/>
      <c r="D147" s="17">
        <v>1</v>
      </c>
      <c r="E147" s="22">
        <v>8000</v>
      </c>
      <c r="F147" s="35">
        <f t="shared" si="4"/>
        <v>8000</v>
      </c>
      <c r="G147" s="72">
        <v>0.1</v>
      </c>
    </row>
    <row r="148" spans="1:7" ht="18" customHeight="1" x14ac:dyDescent="0.4">
      <c r="A148" s="20"/>
      <c r="B148" s="17" t="s">
        <v>22</v>
      </c>
      <c r="C148" s="21"/>
      <c r="D148" s="17">
        <v>1</v>
      </c>
      <c r="E148" s="22">
        <v>5000</v>
      </c>
      <c r="F148" s="35">
        <f t="shared" si="4"/>
        <v>5000</v>
      </c>
      <c r="G148" s="72">
        <v>0.1</v>
      </c>
    </row>
    <row r="149" spans="1:7" ht="18" customHeight="1" x14ac:dyDescent="0.4">
      <c r="A149" s="20"/>
      <c r="B149" s="17" t="s">
        <v>23</v>
      </c>
      <c r="C149" s="21"/>
      <c r="D149" s="17">
        <v>1</v>
      </c>
      <c r="E149" s="22">
        <v>4000</v>
      </c>
      <c r="F149" s="35">
        <f t="shared" si="4"/>
        <v>4000</v>
      </c>
      <c r="G149" s="72">
        <v>0.1</v>
      </c>
    </row>
    <row r="150" spans="1:7" ht="18" customHeight="1" thickBot="1" x14ac:dyDescent="0.45">
      <c r="A150" s="37"/>
      <c r="B150" s="38" t="s">
        <v>71</v>
      </c>
      <c r="C150" s="39"/>
      <c r="D150" s="40"/>
      <c r="E150" s="41"/>
      <c r="F150" s="77">
        <f>SUM(F127:F149)</f>
        <v>134170</v>
      </c>
      <c r="G150" s="94">
        <v>0.1</v>
      </c>
    </row>
    <row r="151" spans="1:7" ht="18" customHeight="1" thickBot="1" x14ac:dyDescent="0.45">
      <c r="A151" s="85"/>
      <c r="B151" s="86"/>
      <c r="C151" s="86"/>
      <c r="D151" s="85"/>
      <c r="E151" s="87"/>
      <c r="F151" s="88"/>
      <c r="G151" s="89"/>
    </row>
    <row r="152" spans="1:7" ht="18" customHeight="1" thickBot="1" x14ac:dyDescent="0.45">
      <c r="A152" s="11"/>
      <c r="B152" s="12" t="s">
        <v>6</v>
      </c>
      <c r="C152" s="13" t="s">
        <v>7</v>
      </c>
      <c r="D152" s="13" t="s">
        <v>8</v>
      </c>
      <c r="E152" s="13" t="s">
        <v>9</v>
      </c>
      <c r="F152" s="13" t="s">
        <v>10</v>
      </c>
      <c r="G152" s="69" t="s">
        <v>59</v>
      </c>
    </row>
    <row r="153" spans="1:7" ht="18" customHeight="1" x14ac:dyDescent="0.4">
      <c r="A153" s="115" t="s">
        <v>62</v>
      </c>
      <c r="B153" s="116"/>
      <c r="C153" s="42"/>
      <c r="D153" s="43"/>
      <c r="E153" s="44"/>
      <c r="F153" s="84"/>
      <c r="G153" s="96"/>
    </row>
    <row r="154" spans="1:7" ht="18" customHeight="1" x14ac:dyDescent="0.4">
      <c r="A154" s="20"/>
      <c r="B154" s="17" t="s">
        <v>16</v>
      </c>
      <c r="C154" s="21"/>
      <c r="D154" s="17">
        <v>1</v>
      </c>
      <c r="E154" s="22">
        <v>18000</v>
      </c>
      <c r="F154" s="35">
        <f>D154*E154</f>
        <v>18000</v>
      </c>
      <c r="G154" s="72">
        <v>0.1</v>
      </c>
    </row>
    <row r="155" spans="1:7" ht="18" customHeight="1" x14ac:dyDescent="0.4">
      <c r="A155" s="20"/>
      <c r="B155" s="17" t="s">
        <v>17</v>
      </c>
      <c r="C155" s="21"/>
      <c r="D155" s="17">
        <v>1</v>
      </c>
      <c r="E155" s="22">
        <v>2500</v>
      </c>
      <c r="F155" s="35">
        <f>D155*E155</f>
        <v>2500</v>
      </c>
      <c r="G155" s="72">
        <v>0.1</v>
      </c>
    </row>
    <row r="156" spans="1:7" ht="18" customHeight="1" x14ac:dyDescent="0.4">
      <c r="A156" s="20"/>
      <c r="B156" s="17" t="s">
        <v>18</v>
      </c>
      <c r="C156" s="21"/>
      <c r="D156" s="17">
        <v>1</v>
      </c>
      <c r="E156" s="22">
        <v>3500</v>
      </c>
      <c r="F156" s="35">
        <f>D156*E156</f>
        <v>3500</v>
      </c>
      <c r="G156" s="72">
        <v>0.1</v>
      </c>
    </row>
    <row r="157" spans="1:7" ht="18" customHeight="1" x14ac:dyDescent="0.4">
      <c r="A157" s="20"/>
      <c r="B157" s="17" t="s">
        <v>19</v>
      </c>
      <c r="C157" s="21"/>
      <c r="D157" s="17">
        <v>1</v>
      </c>
      <c r="E157" s="22">
        <v>5200</v>
      </c>
      <c r="F157" s="35">
        <f>D157*E157</f>
        <v>5200</v>
      </c>
      <c r="G157" s="72">
        <v>0.1</v>
      </c>
    </row>
    <row r="158" spans="1:7" ht="18" customHeight="1" x14ac:dyDescent="0.4">
      <c r="A158" s="24"/>
      <c r="B158" s="25" t="s">
        <v>24</v>
      </c>
      <c r="C158" s="21"/>
      <c r="D158" s="26">
        <v>1</v>
      </c>
      <c r="E158" s="27">
        <v>3600</v>
      </c>
      <c r="F158" s="35">
        <f>D158*E158</f>
        <v>3600</v>
      </c>
      <c r="G158" s="72">
        <v>0.1</v>
      </c>
    </row>
    <row r="159" spans="1:7" ht="18" customHeight="1" x14ac:dyDescent="0.4">
      <c r="A159" s="24"/>
      <c r="B159" s="25" t="s">
        <v>25</v>
      </c>
      <c r="C159" s="21"/>
      <c r="D159" s="26">
        <v>1</v>
      </c>
      <c r="E159" s="27">
        <v>14000</v>
      </c>
      <c r="F159" s="35">
        <f t="shared" ref="F159:F176" si="5">D159*E159</f>
        <v>14000</v>
      </c>
      <c r="G159" s="72">
        <v>0.1</v>
      </c>
    </row>
    <row r="160" spans="1:7" ht="18" customHeight="1" x14ac:dyDescent="0.4">
      <c r="A160" s="24"/>
      <c r="B160" s="25" t="s">
        <v>26</v>
      </c>
      <c r="C160" s="21"/>
      <c r="D160" s="26">
        <v>2</v>
      </c>
      <c r="E160" s="27">
        <v>4000</v>
      </c>
      <c r="F160" s="35">
        <f t="shared" si="5"/>
        <v>8000</v>
      </c>
      <c r="G160" s="72">
        <v>0.1</v>
      </c>
    </row>
    <row r="161" spans="1:7" ht="18" customHeight="1" x14ac:dyDescent="0.4">
      <c r="A161" s="24"/>
      <c r="B161" s="29" t="s">
        <v>27</v>
      </c>
      <c r="C161" s="30"/>
      <c r="D161" s="26">
        <v>3</v>
      </c>
      <c r="E161" s="31">
        <v>4000</v>
      </c>
      <c r="F161" s="76">
        <f t="shared" si="5"/>
        <v>12000</v>
      </c>
      <c r="G161" s="72">
        <v>0.1</v>
      </c>
    </row>
    <row r="162" spans="1:7" ht="18" customHeight="1" x14ac:dyDescent="0.4">
      <c r="A162" s="20"/>
      <c r="B162" s="32" t="s">
        <v>28</v>
      </c>
      <c r="C162" s="33" t="s">
        <v>29</v>
      </c>
      <c r="D162" s="34">
        <v>48</v>
      </c>
      <c r="E162" s="22">
        <v>80</v>
      </c>
      <c r="F162" s="35">
        <f t="shared" si="5"/>
        <v>3840</v>
      </c>
      <c r="G162" s="72">
        <v>0.1</v>
      </c>
    </row>
    <row r="163" spans="1:7" ht="18" customHeight="1" x14ac:dyDescent="0.4">
      <c r="A163" s="20"/>
      <c r="B163" s="32" t="s">
        <v>30</v>
      </c>
      <c r="C163" s="33" t="s">
        <v>60</v>
      </c>
      <c r="D163" s="34">
        <v>36</v>
      </c>
      <c r="E163" s="22">
        <v>205</v>
      </c>
      <c r="F163" s="35">
        <f t="shared" si="5"/>
        <v>7380</v>
      </c>
      <c r="G163" s="72">
        <v>0.1</v>
      </c>
    </row>
    <row r="164" spans="1:7" ht="18" customHeight="1" x14ac:dyDescent="0.4">
      <c r="A164" s="20"/>
      <c r="B164" s="32" t="s">
        <v>32</v>
      </c>
      <c r="C164" s="21" t="s">
        <v>33</v>
      </c>
      <c r="D164" s="34">
        <v>10</v>
      </c>
      <c r="E164" s="22">
        <v>185</v>
      </c>
      <c r="F164" s="35">
        <f t="shared" si="5"/>
        <v>1850</v>
      </c>
      <c r="G164" s="72">
        <v>0.1</v>
      </c>
    </row>
    <row r="165" spans="1:7" ht="18" customHeight="1" x14ac:dyDescent="0.4">
      <c r="A165" s="20"/>
      <c r="B165" s="32" t="s">
        <v>34</v>
      </c>
      <c r="C165" s="33" t="s">
        <v>35</v>
      </c>
      <c r="D165" s="34">
        <v>3</v>
      </c>
      <c r="E165" s="22">
        <v>1600</v>
      </c>
      <c r="F165" s="35">
        <f t="shared" si="5"/>
        <v>4800</v>
      </c>
      <c r="G165" s="72">
        <v>0.1</v>
      </c>
    </row>
    <row r="166" spans="1:7" ht="18" customHeight="1" x14ac:dyDescent="0.4">
      <c r="A166" s="20"/>
      <c r="B166" s="36" t="s">
        <v>36</v>
      </c>
      <c r="C166" s="33" t="s">
        <v>37</v>
      </c>
      <c r="D166" s="34">
        <v>2</v>
      </c>
      <c r="E166" s="22">
        <v>600</v>
      </c>
      <c r="F166" s="35">
        <f t="shared" si="5"/>
        <v>1200</v>
      </c>
      <c r="G166" s="72">
        <v>0.1</v>
      </c>
    </row>
    <row r="167" spans="1:7" ht="18" customHeight="1" x14ac:dyDescent="0.4">
      <c r="A167" s="20"/>
      <c r="B167" s="36" t="s">
        <v>38</v>
      </c>
      <c r="C167" s="33"/>
      <c r="D167" s="34">
        <v>10</v>
      </c>
      <c r="E167" s="22">
        <v>150</v>
      </c>
      <c r="F167" s="35">
        <f t="shared" si="5"/>
        <v>1500</v>
      </c>
      <c r="G167" s="72">
        <v>0.1</v>
      </c>
    </row>
    <row r="168" spans="1:7" ht="18" customHeight="1" x14ac:dyDescent="0.4">
      <c r="A168" s="20"/>
      <c r="B168" s="32" t="s">
        <v>39</v>
      </c>
      <c r="C168" s="33" t="s">
        <v>40</v>
      </c>
      <c r="D168" s="34">
        <f>+D176*2</f>
        <v>2</v>
      </c>
      <c r="E168" s="22">
        <v>700</v>
      </c>
      <c r="F168" s="35">
        <f t="shared" si="5"/>
        <v>1400</v>
      </c>
      <c r="G168" s="72">
        <v>0.1</v>
      </c>
    </row>
    <row r="169" spans="1:7" ht="18" customHeight="1" x14ac:dyDescent="0.4">
      <c r="A169" s="20"/>
      <c r="B169" s="32" t="s">
        <v>41</v>
      </c>
      <c r="C169" s="33" t="s">
        <v>42</v>
      </c>
      <c r="D169" s="34">
        <v>4</v>
      </c>
      <c r="E169" s="22">
        <v>700</v>
      </c>
      <c r="F169" s="35">
        <f t="shared" si="5"/>
        <v>2800</v>
      </c>
      <c r="G169" s="72">
        <v>0.1</v>
      </c>
    </row>
    <row r="170" spans="1:7" ht="18" customHeight="1" x14ac:dyDescent="0.4">
      <c r="A170" s="18"/>
      <c r="B170" s="19" t="s">
        <v>12</v>
      </c>
      <c r="C170" s="16" t="s">
        <v>13</v>
      </c>
      <c r="D170" s="17">
        <v>1</v>
      </c>
      <c r="E170" s="27">
        <v>16000</v>
      </c>
      <c r="F170" s="35">
        <f t="shared" si="5"/>
        <v>16000</v>
      </c>
      <c r="G170" s="72">
        <v>0.1</v>
      </c>
    </row>
    <row r="171" spans="1:7" ht="18" customHeight="1" x14ac:dyDescent="0.4">
      <c r="A171" s="18"/>
      <c r="B171" s="19" t="s">
        <v>14</v>
      </c>
      <c r="C171" s="16"/>
      <c r="D171" s="17">
        <v>2</v>
      </c>
      <c r="E171" s="27">
        <v>1200</v>
      </c>
      <c r="F171" s="35">
        <f t="shared" si="5"/>
        <v>2400</v>
      </c>
      <c r="G171" s="72">
        <v>0.1</v>
      </c>
    </row>
    <row r="172" spans="1:7" ht="18" customHeight="1" x14ac:dyDescent="0.4">
      <c r="A172" s="18"/>
      <c r="B172" s="19" t="s">
        <v>15</v>
      </c>
      <c r="C172" s="16"/>
      <c r="D172" s="17">
        <v>4</v>
      </c>
      <c r="E172" s="27">
        <v>300</v>
      </c>
      <c r="F172" s="35">
        <f t="shared" si="5"/>
        <v>1200</v>
      </c>
      <c r="G172" s="72">
        <v>0.1</v>
      </c>
    </row>
    <row r="173" spans="1:7" ht="18" customHeight="1" x14ac:dyDescent="0.4">
      <c r="A173" s="20"/>
      <c r="B173" s="17" t="s">
        <v>20</v>
      </c>
      <c r="C173" s="21"/>
      <c r="D173" s="17">
        <v>1</v>
      </c>
      <c r="E173" s="22">
        <v>6000</v>
      </c>
      <c r="F173" s="35">
        <f t="shared" si="5"/>
        <v>6000</v>
      </c>
      <c r="G173" s="72">
        <v>0.1</v>
      </c>
    </row>
    <row r="174" spans="1:7" ht="18" customHeight="1" x14ac:dyDescent="0.4">
      <c r="A174" s="20"/>
      <c r="B174" s="17" t="s">
        <v>21</v>
      </c>
      <c r="C174" s="21"/>
      <c r="D174" s="17">
        <v>1</v>
      </c>
      <c r="E174" s="22">
        <v>8000</v>
      </c>
      <c r="F174" s="35">
        <f t="shared" si="5"/>
        <v>8000</v>
      </c>
      <c r="G174" s="72">
        <v>0.1</v>
      </c>
    </row>
    <row r="175" spans="1:7" ht="18" customHeight="1" x14ac:dyDescent="0.4">
      <c r="A175" s="20"/>
      <c r="B175" s="17" t="s">
        <v>22</v>
      </c>
      <c r="C175" s="21"/>
      <c r="D175" s="17">
        <v>1</v>
      </c>
      <c r="E175" s="22">
        <v>5000</v>
      </c>
      <c r="F175" s="35">
        <f t="shared" si="5"/>
        <v>5000</v>
      </c>
      <c r="G175" s="72">
        <v>0.1</v>
      </c>
    </row>
    <row r="176" spans="1:7" ht="18" customHeight="1" x14ac:dyDescent="0.4">
      <c r="A176" s="20"/>
      <c r="B176" s="17" t="s">
        <v>23</v>
      </c>
      <c r="C176" s="21"/>
      <c r="D176" s="17">
        <v>1</v>
      </c>
      <c r="E176" s="22">
        <v>4000</v>
      </c>
      <c r="F176" s="35">
        <f t="shared" si="5"/>
        <v>4000</v>
      </c>
      <c r="G176" s="72">
        <v>0.1</v>
      </c>
    </row>
    <row r="177" spans="1:7" ht="18" customHeight="1" thickBot="1" x14ac:dyDescent="0.45">
      <c r="A177" s="37"/>
      <c r="B177" s="38" t="s">
        <v>72</v>
      </c>
      <c r="C177" s="39"/>
      <c r="D177" s="40"/>
      <c r="E177" s="41"/>
      <c r="F177" s="77">
        <f>SUM(F154:F176)</f>
        <v>134170</v>
      </c>
      <c r="G177" s="80">
        <v>0.1</v>
      </c>
    </row>
    <row r="178" spans="1:7" ht="18" customHeight="1" thickBot="1" x14ac:dyDescent="0.45">
      <c r="A178" s="85"/>
      <c r="B178" s="86"/>
      <c r="C178" s="86"/>
      <c r="D178" s="85"/>
      <c r="E178" s="87"/>
      <c r="F178" s="88"/>
      <c r="G178" s="89"/>
    </row>
    <row r="179" spans="1:7" ht="18" customHeight="1" thickBot="1" x14ac:dyDescent="0.45">
      <c r="A179" s="11"/>
      <c r="B179" s="12" t="s">
        <v>6</v>
      </c>
      <c r="C179" s="13" t="s">
        <v>7</v>
      </c>
      <c r="D179" s="13" t="s">
        <v>8</v>
      </c>
      <c r="E179" s="13" t="s">
        <v>9</v>
      </c>
      <c r="F179" s="13" t="s">
        <v>10</v>
      </c>
      <c r="G179" s="69" t="s">
        <v>59</v>
      </c>
    </row>
    <row r="180" spans="1:7" ht="18" customHeight="1" x14ac:dyDescent="0.4">
      <c r="A180" s="115" t="s">
        <v>47</v>
      </c>
      <c r="B180" s="116"/>
      <c r="C180" s="42"/>
      <c r="D180" s="43"/>
      <c r="E180" s="44"/>
      <c r="F180" s="45"/>
      <c r="G180" s="96"/>
    </row>
    <row r="181" spans="1:7" ht="18" customHeight="1" x14ac:dyDescent="0.4">
      <c r="A181" s="20"/>
      <c r="B181" s="48" t="s">
        <v>17</v>
      </c>
      <c r="C181" s="21"/>
      <c r="D181" s="17">
        <v>1</v>
      </c>
      <c r="E181" s="22">
        <v>2500</v>
      </c>
      <c r="F181" s="28">
        <f>D181*E181</f>
        <v>2500</v>
      </c>
      <c r="G181" s="70">
        <v>0.1</v>
      </c>
    </row>
    <row r="182" spans="1:7" ht="18" customHeight="1" x14ac:dyDescent="0.4">
      <c r="A182" s="24"/>
      <c r="B182" s="49" t="s">
        <v>25</v>
      </c>
      <c r="C182" s="21"/>
      <c r="D182" s="26">
        <v>1</v>
      </c>
      <c r="E182" s="27">
        <v>14000</v>
      </c>
      <c r="F182" s="28">
        <f t="shared" ref="F182:F190" si="6">D182*E182</f>
        <v>14000</v>
      </c>
      <c r="G182" s="70">
        <v>0.1</v>
      </c>
    </row>
    <row r="183" spans="1:7" ht="18" customHeight="1" x14ac:dyDescent="0.4">
      <c r="A183" s="24"/>
      <c r="B183" s="32" t="s">
        <v>28</v>
      </c>
      <c r="C183" s="33" t="s">
        <v>29</v>
      </c>
      <c r="D183" s="34">
        <v>24</v>
      </c>
      <c r="E183" s="22">
        <v>70</v>
      </c>
      <c r="F183" s="35">
        <f t="shared" si="6"/>
        <v>1680</v>
      </c>
      <c r="G183" s="72">
        <v>0.1</v>
      </c>
    </row>
    <row r="184" spans="1:7" ht="18" customHeight="1" x14ac:dyDescent="0.4">
      <c r="A184" s="24"/>
      <c r="B184" s="32" t="s">
        <v>30</v>
      </c>
      <c r="C184" s="33" t="s">
        <v>31</v>
      </c>
      <c r="D184" s="34">
        <v>24</v>
      </c>
      <c r="E184" s="22">
        <v>205</v>
      </c>
      <c r="F184" s="35">
        <f t="shared" si="6"/>
        <v>4920</v>
      </c>
      <c r="G184" s="72">
        <v>0.1</v>
      </c>
    </row>
    <row r="185" spans="1:7" ht="18" customHeight="1" x14ac:dyDescent="0.4">
      <c r="A185" s="24"/>
      <c r="B185" s="32" t="s">
        <v>32</v>
      </c>
      <c r="C185" s="21" t="s">
        <v>33</v>
      </c>
      <c r="D185" s="34">
        <v>10</v>
      </c>
      <c r="E185" s="22">
        <v>185</v>
      </c>
      <c r="F185" s="35">
        <f t="shared" si="6"/>
        <v>1850</v>
      </c>
      <c r="G185" s="72">
        <v>0.1</v>
      </c>
    </row>
    <row r="186" spans="1:7" ht="18" customHeight="1" x14ac:dyDescent="0.4">
      <c r="A186" s="24"/>
      <c r="B186" s="32" t="s">
        <v>34</v>
      </c>
      <c r="C186" s="33" t="s">
        <v>35</v>
      </c>
      <c r="D186" s="34">
        <v>3</v>
      </c>
      <c r="E186" s="22">
        <v>1600</v>
      </c>
      <c r="F186" s="35">
        <f t="shared" si="6"/>
        <v>4800</v>
      </c>
      <c r="G186" s="72">
        <v>0.1</v>
      </c>
    </row>
    <row r="187" spans="1:7" ht="18" customHeight="1" x14ac:dyDescent="0.4">
      <c r="A187" s="24"/>
      <c r="B187" s="36" t="s">
        <v>36</v>
      </c>
      <c r="C187" s="33" t="s">
        <v>37</v>
      </c>
      <c r="D187" s="34">
        <v>2</v>
      </c>
      <c r="E187" s="22">
        <v>600</v>
      </c>
      <c r="F187" s="35">
        <f t="shared" si="6"/>
        <v>1200</v>
      </c>
      <c r="G187" s="72">
        <v>0.1</v>
      </c>
    </row>
    <row r="188" spans="1:7" ht="18" customHeight="1" x14ac:dyDescent="0.4">
      <c r="A188" s="24"/>
      <c r="B188" s="36" t="s">
        <v>38</v>
      </c>
      <c r="C188" s="33"/>
      <c r="D188" s="34">
        <v>10</v>
      </c>
      <c r="E188" s="22">
        <v>150</v>
      </c>
      <c r="F188" s="35">
        <f t="shared" si="6"/>
        <v>1500</v>
      </c>
      <c r="G188" s="72">
        <v>0.1</v>
      </c>
    </row>
    <row r="189" spans="1:7" ht="18" customHeight="1" x14ac:dyDescent="0.4">
      <c r="A189" s="24"/>
      <c r="B189" s="32" t="s">
        <v>39</v>
      </c>
      <c r="C189" s="33" t="s">
        <v>40</v>
      </c>
      <c r="D189" s="34">
        <f>+D181*2</f>
        <v>2</v>
      </c>
      <c r="E189" s="22">
        <v>700</v>
      </c>
      <c r="F189" s="35">
        <f t="shared" si="6"/>
        <v>1400</v>
      </c>
      <c r="G189" s="72">
        <v>0.1</v>
      </c>
    </row>
    <row r="190" spans="1:7" ht="18" customHeight="1" x14ac:dyDescent="0.4">
      <c r="A190" s="24"/>
      <c r="B190" s="32" t="s">
        <v>41</v>
      </c>
      <c r="C190" s="33" t="s">
        <v>42</v>
      </c>
      <c r="D190" s="34">
        <v>4</v>
      </c>
      <c r="E190" s="22">
        <v>700</v>
      </c>
      <c r="F190" s="35">
        <f t="shared" si="6"/>
        <v>2800</v>
      </c>
      <c r="G190" s="72">
        <v>0.1</v>
      </c>
    </row>
    <row r="191" spans="1:7" ht="18" customHeight="1" thickBot="1" x14ac:dyDescent="0.45">
      <c r="A191" s="37"/>
      <c r="B191" s="38" t="s">
        <v>43</v>
      </c>
      <c r="C191" s="38"/>
      <c r="D191" s="46"/>
      <c r="E191" s="47"/>
      <c r="F191" s="77">
        <f>SUM(F181:F190)</f>
        <v>36650</v>
      </c>
      <c r="G191" s="97">
        <v>0.1</v>
      </c>
    </row>
    <row r="192" spans="1:7" ht="18" customHeight="1" thickBot="1" x14ac:dyDescent="0.45">
      <c r="A192" s="85"/>
      <c r="B192" s="86"/>
      <c r="C192" s="86"/>
      <c r="D192" s="85"/>
      <c r="E192" s="87"/>
      <c r="F192" s="88"/>
      <c r="G192" s="79"/>
    </row>
    <row r="193" spans="1:7" ht="18" customHeight="1" thickBot="1" x14ac:dyDescent="0.45">
      <c r="A193" s="11"/>
      <c r="B193" s="12" t="s">
        <v>6</v>
      </c>
      <c r="C193" s="13" t="s">
        <v>7</v>
      </c>
      <c r="D193" s="13" t="s">
        <v>8</v>
      </c>
      <c r="E193" s="13" t="s">
        <v>9</v>
      </c>
      <c r="F193" s="13" t="s">
        <v>10</v>
      </c>
      <c r="G193" s="69" t="s">
        <v>59</v>
      </c>
    </row>
    <row r="194" spans="1:7" ht="18" customHeight="1" x14ac:dyDescent="0.4">
      <c r="A194" s="115" t="s">
        <v>48</v>
      </c>
      <c r="B194" s="116"/>
      <c r="C194" s="56"/>
      <c r="D194" s="57"/>
      <c r="E194" s="91"/>
      <c r="F194" s="92"/>
      <c r="G194" s="96"/>
    </row>
    <row r="195" spans="1:7" ht="18" customHeight="1" x14ac:dyDescent="0.4">
      <c r="A195" s="20"/>
      <c r="B195" s="48" t="s">
        <v>16</v>
      </c>
      <c r="C195" s="21"/>
      <c r="D195" s="17">
        <v>1</v>
      </c>
      <c r="E195" s="22">
        <v>18000</v>
      </c>
      <c r="F195" s="35">
        <f>D195*E195</f>
        <v>18000</v>
      </c>
      <c r="G195" s="70">
        <v>0.1</v>
      </c>
    </row>
    <row r="196" spans="1:7" ht="18" customHeight="1" x14ac:dyDescent="0.4">
      <c r="A196" s="20"/>
      <c r="B196" s="48" t="s">
        <v>17</v>
      </c>
      <c r="C196" s="21"/>
      <c r="D196" s="17">
        <v>1</v>
      </c>
      <c r="E196" s="22">
        <v>2500</v>
      </c>
      <c r="F196" s="35">
        <f>D196*E196</f>
        <v>2500</v>
      </c>
      <c r="G196" s="70">
        <v>0.1</v>
      </c>
    </row>
    <row r="197" spans="1:7" ht="18" customHeight="1" x14ac:dyDescent="0.4">
      <c r="A197" s="20"/>
      <c r="B197" s="48" t="s">
        <v>20</v>
      </c>
      <c r="C197" s="21"/>
      <c r="D197" s="17">
        <v>1</v>
      </c>
      <c r="E197" s="22">
        <v>6000</v>
      </c>
      <c r="F197" s="35">
        <f t="shared" ref="F197:F202" si="7">D197*E197</f>
        <v>6000</v>
      </c>
      <c r="G197" s="70">
        <v>0.1</v>
      </c>
    </row>
    <row r="198" spans="1:7" ht="18" customHeight="1" x14ac:dyDescent="0.4">
      <c r="A198" s="20"/>
      <c r="B198" s="48" t="s">
        <v>49</v>
      </c>
      <c r="C198" s="21"/>
      <c r="D198" s="17">
        <v>1</v>
      </c>
      <c r="E198" s="22">
        <v>22600</v>
      </c>
      <c r="F198" s="35">
        <f t="shared" si="7"/>
        <v>22600</v>
      </c>
      <c r="G198" s="70">
        <v>0.1</v>
      </c>
    </row>
    <row r="199" spans="1:7" ht="18" customHeight="1" x14ac:dyDescent="0.4">
      <c r="A199" s="20"/>
      <c r="B199" s="48" t="s">
        <v>50</v>
      </c>
      <c r="C199" s="21"/>
      <c r="D199" s="17">
        <v>1</v>
      </c>
      <c r="E199" s="22">
        <v>5000</v>
      </c>
      <c r="F199" s="35">
        <f t="shared" si="7"/>
        <v>5000</v>
      </c>
      <c r="G199" s="70">
        <v>0.1</v>
      </c>
    </row>
    <row r="200" spans="1:7" ht="18" customHeight="1" x14ac:dyDescent="0.4">
      <c r="A200" s="20"/>
      <c r="B200" s="48" t="s">
        <v>21</v>
      </c>
      <c r="C200" s="21"/>
      <c r="D200" s="17">
        <v>2</v>
      </c>
      <c r="E200" s="22">
        <v>8000</v>
      </c>
      <c r="F200" s="35">
        <f t="shared" si="7"/>
        <v>16000</v>
      </c>
      <c r="G200" s="70">
        <v>0.1</v>
      </c>
    </row>
    <row r="201" spans="1:7" ht="18" customHeight="1" x14ac:dyDescent="0.4">
      <c r="A201" s="20"/>
      <c r="B201" s="48" t="s">
        <v>14</v>
      </c>
      <c r="C201" s="21"/>
      <c r="D201" s="17">
        <v>2</v>
      </c>
      <c r="E201" s="22">
        <v>1400</v>
      </c>
      <c r="F201" s="35">
        <f t="shared" si="7"/>
        <v>2800</v>
      </c>
      <c r="G201" s="70">
        <v>0.1</v>
      </c>
    </row>
    <row r="202" spans="1:7" ht="18" customHeight="1" x14ac:dyDescent="0.4">
      <c r="A202" s="20"/>
      <c r="B202" s="48" t="s">
        <v>15</v>
      </c>
      <c r="C202" s="21"/>
      <c r="D202" s="17">
        <v>4</v>
      </c>
      <c r="E202" s="27">
        <v>300</v>
      </c>
      <c r="F202" s="35">
        <f t="shared" si="7"/>
        <v>1200</v>
      </c>
      <c r="G202" s="70">
        <v>0.1</v>
      </c>
    </row>
    <row r="203" spans="1:7" ht="18" customHeight="1" x14ac:dyDescent="0.4">
      <c r="A203" s="24"/>
      <c r="B203" s="49" t="s">
        <v>24</v>
      </c>
      <c r="C203" s="21"/>
      <c r="D203" s="26">
        <v>1</v>
      </c>
      <c r="E203" s="27">
        <v>3000</v>
      </c>
      <c r="F203" s="35">
        <f>D203*E203</f>
        <v>3000</v>
      </c>
      <c r="G203" s="70">
        <v>0.1</v>
      </c>
    </row>
    <row r="204" spans="1:7" ht="18" customHeight="1" x14ac:dyDescent="0.4">
      <c r="A204" s="24"/>
      <c r="B204" s="49" t="s">
        <v>25</v>
      </c>
      <c r="C204" s="21"/>
      <c r="D204" s="26">
        <v>1</v>
      </c>
      <c r="E204" s="27">
        <v>14000</v>
      </c>
      <c r="F204" s="35">
        <f t="shared" ref="F204:F207" si="8">D204*E204</f>
        <v>14000</v>
      </c>
      <c r="G204" s="70">
        <v>0.1</v>
      </c>
    </row>
    <row r="205" spans="1:7" ht="18" customHeight="1" x14ac:dyDescent="0.4">
      <c r="A205" s="24"/>
      <c r="B205" s="49" t="s">
        <v>26</v>
      </c>
      <c r="C205" s="21"/>
      <c r="D205" s="26">
        <v>1</v>
      </c>
      <c r="E205" s="27">
        <v>4000</v>
      </c>
      <c r="F205" s="35">
        <f t="shared" si="8"/>
        <v>4000</v>
      </c>
      <c r="G205" s="70">
        <v>0.1</v>
      </c>
    </row>
    <row r="206" spans="1:7" ht="18" customHeight="1" x14ac:dyDescent="0.4">
      <c r="A206" s="24"/>
      <c r="B206" s="32" t="s">
        <v>28</v>
      </c>
      <c r="C206" s="33" t="s">
        <v>29</v>
      </c>
      <c r="D206" s="34">
        <v>24</v>
      </c>
      <c r="E206" s="22">
        <v>70</v>
      </c>
      <c r="F206" s="35">
        <f t="shared" si="8"/>
        <v>1680</v>
      </c>
      <c r="G206" s="70">
        <v>0.1</v>
      </c>
    </row>
    <row r="207" spans="1:7" ht="18" customHeight="1" x14ac:dyDescent="0.4">
      <c r="A207" s="24"/>
      <c r="B207" s="32" t="s">
        <v>30</v>
      </c>
      <c r="C207" s="33" t="s">
        <v>31</v>
      </c>
      <c r="D207" s="34">
        <v>24</v>
      </c>
      <c r="E207" s="22">
        <v>205</v>
      </c>
      <c r="F207" s="35">
        <f t="shared" si="8"/>
        <v>4920</v>
      </c>
      <c r="G207" s="70">
        <v>0.1</v>
      </c>
    </row>
    <row r="208" spans="1:7" ht="18" customHeight="1" thickBot="1" x14ac:dyDescent="0.45">
      <c r="A208" s="37"/>
      <c r="B208" s="38" t="s">
        <v>73</v>
      </c>
      <c r="C208" s="38"/>
      <c r="D208" s="46"/>
      <c r="E208" s="47"/>
      <c r="F208" s="77">
        <f>SUM(F195:F207)</f>
        <v>101700</v>
      </c>
      <c r="G208" s="81"/>
    </row>
    <row r="209" spans="1:7" ht="18" customHeight="1" thickBot="1" x14ac:dyDescent="0.45">
      <c r="A209" s="85"/>
      <c r="B209" s="86"/>
      <c r="C209" s="86"/>
      <c r="D209" s="98"/>
      <c r="E209" s="87"/>
      <c r="F209" s="88"/>
      <c r="G209" s="85"/>
    </row>
    <row r="210" spans="1:7" ht="18" customHeight="1" thickBot="1" x14ac:dyDescent="0.45">
      <c r="A210" s="105"/>
      <c r="B210" s="51" t="s">
        <v>51</v>
      </c>
      <c r="C210" s="52"/>
      <c r="D210" s="106">
        <v>3</v>
      </c>
      <c r="E210" s="53">
        <v>18000</v>
      </c>
      <c r="F210" s="54">
        <f>D210*E210</f>
        <v>54000</v>
      </c>
      <c r="G210" s="93"/>
    </row>
    <row r="211" spans="1:7" ht="18" customHeight="1" x14ac:dyDescent="0.4">
      <c r="A211" s="55"/>
      <c r="B211" s="104" t="s">
        <v>74</v>
      </c>
      <c r="C211" s="56"/>
      <c r="D211" s="57"/>
      <c r="E211" s="56"/>
      <c r="F211" s="58">
        <f>F43+F70+F97+F123+F150+F177+F191+F208</f>
        <v>913850</v>
      </c>
      <c r="G211" s="107"/>
    </row>
    <row r="212" spans="1:7" ht="18" customHeight="1" x14ac:dyDescent="0.4">
      <c r="A212" s="59"/>
      <c r="B212" s="61" t="s">
        <v>127</v>
      </c>
      <c r="C212" s="42"/>
      <c r="D212" s="21" t="s">
        <v>76</v>
      </c>
      <c r="E212" s="100"/>
      <c r="F212" s="84">
        <v>80000</v>
      </c>
      <c r="G212" s="107"/>
    </row>
    <row r="213" spans="1:7" ht="18" customHeight="1" x14ac:dyDescent="0.4">
      <c r="A213" s="59"/>
      <c r="B213" s="48" t="s">
        <v>75</v>
      </c>
      <c r="C213" s="21"/>
      <c r="D213" s="21" t="s">
        <v>76</v>
      </c>
      <c r="E213" s="27" t="s">
        <v>77</v>
      </c>
      <c r="F213" s="28">
        <v>102000</v>
      </c>
      <c r="G213" s="107"/>
    </row>
    <row r="214" spans="1:7" ht="18" customHeight="1" x14ac:dyDescent="0.4">
      <c r="A214" s="50"/>
      <c r="B214" s="102" t="s">
        <v>126</v>
      </c>
      <c r="C214" s="30" t="s">
        <v>128</v>
      </c>
      <c r="D214" s="26">
        <v>1</v>
      </c>
      <c r="E214" s="31"/>
      <c r="F214" s="103">
        <v>80000</v>
      </c>
      <c r="G214" s="107"/>
    </row>
    <row r="215" spans="1:7" ht="18" customHeight="1" thickBot="1" x14ac:dyDescent="0.45">
      <c r="A215" s="37"/>
      <c r="B215" s="39"/>
      <c r="C215" s="39"/>
      <c r="D215" s="40"/>
      <c r="E215" s="47"/>
      <c r="F215" s="60">
        <f>SUM(F210:F214)</f>
        <v>1229850</v>
      </c>
      <c r="G215" s="107"/>
    </row>
    <row r="216" spans="1:7" ht="18" customHeight="1" x14ac:dyDescent="0.4">
      <c r="A216" s="59"/>
      <c r="B216" s="61" t="s">
        <v>54</v>
      </c>
      <c r="C216" s="42">
        <v>10</v>
      </c>
      <c r="D216" s="42" t="s">
        <v>55</v>
      </c>
      <c r="E216" s="42"/>
      <c r="F216" s="44">
        <f>F215*C216%</f>
        <v>122985</v>
      </c>
      <c r="G216" s="107"/>
    </row>
    <row r="217" spans="1:7" ht="18" customHeight="1" x14ac:dyDescent="0.4">
      <c r="A217" s="59"/>
      <c r="B217" s="16" t="s">
        <v>56</v>
      </c>
      <c r="C217" s="16"/>
      <c r="D217" s="42"/>
      <c r="E217" s="16"/>
      <c r="F217" s="27">
        <f>SUM(F215:F216)</f>
        <v>1352835</v>
      </c>
      <c r="G217" s="107"/>
    </row>
    <row r="218" spans="1:7" ht="18" customHeight="1" x14ac:dyDescent="0.4">
      <c r="A218" s="59"/>
      <c r="B218" s="49"/>
      <c r="C218" s="16"/>
      <c r="D218" s="42"/>
      <c r="E218" s="62"/>
      <c r="F218" s="27">
        <v>-7435</v>
      </c>
      <c r="G218" s="107"/>
    </row>
    <row r="219" spans="1:7" ht="18" customHeight="1" x14ac:dyDescent="0.4">
      <c r="A219" s="20"/>
      <c r="B219" s="48"/>
      <c r="C219" s="21"/>
      <c r="D219" s="17"/>
      <c r="E219" s="21" t="s">
        <v>57</v>
      </c>
      <c r="F219" s="23">
        <f>SUM(F217:F218)</f>
        <v>1345400</v>
      </c>
      <c r="G219" s="107"/>
    </row>
    <row r="220" spans="1:7" ht="18" customHeight="1" thickBot="1" x14ac:dyDescent="0.45">
      <c r="A220" s="37"/>
      <c r="B220" s="63" t="s">
        <v>58</v>
      </c>
      <c r="C220" s="38">
        <v>10</v>
      </c>
      <c r="D220" s="39" t="s">
        <v>55</v>
      </c>
      <c r="E220" s="38"/>
      <c r="F220" s="60">
        <f>F219*C220%</f>
        <v>134540</v>
      </c>
      <c r="G220" s="107"/>
    </row>
    <row r="221" spans="1:7" ht="18" customHeight="1" thickBot="1" x14ac:dyDescent="0.45">
      <c r="A221" s="64"/>
      <c r="B221" s="65" t="s">
        <v>10</v>
      </c>
      <c r="C221" s="66"/>
      <c r="D221" s="67"/>
      <c r="E221" s="66"/>
      <c r="F221" s="68">
        <f>SUM(F219:F220)</f>
        <v>1479940</v>
      </c>
      <c r="G221" s="108"/>
    </row>
  </sheetData>
  <mergeCells count="12">
    <mergeCell ref="A194:B194"/>
    <mergeCell ref="A2:F2"/>
    <mergeCell ref="E3:F3"/>
    <mergeCell ref="A12:B12"/>
    <mergeCell ref="A16:B16"/>
    <mergeCell ref="A17:E17"/>
    <mergeCell ref="A46:B46"/>
    <mergeCell ref="A73:B73"/>
    <mergeCell ref="A100:B100"/>
    <mergeCell ref="A126:B126"/>
    <mergeCell ref="A153:B153"/>
    <mergeCell ref="A180:B180"/>
  </mergeCells>
  <phoneticPr fontId="3"/>
  <pageMargins left="0.7" right="0.7" top="0.75" bottom="0.75" header="0.3" footer="0.3"/>
  <pageSetup paperSize="9" scale="90" orientation="portrait" r:id="rId1"/>
  <rowBreaks count="2" manualBreakCount="2">
    <brk id="43" max="16383" man="1"/>
    <brk id="177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217AC-3A32-4C06-8D3C-71193391FE06}">
  <dimension ref="A1:G394"/>
  <sheetViews>
    <sheetView tabSelected="1" workbookViewId="0">
      <selection activeCell="J11" sqref="J11"/>
    </sheetView>
  </sheetViews>
  <sheetFormatPr defaultColWidth="8" defaultRowHeight="28.15" customHeight="1" x14ac:dyDescent="0.4"/>
  <cols>
    <col min="1" max="1" width="5.75" style="1" customWidth="1"/>
    <col min="2" max="2" width="27.625" style="1" customWidth="1"/>
    <col min="3" max="3" width="14.75" style="1" customWidth="1"/>
    <col min="4" max="4" width="7.25" style="1" customWidth="1"/>
    <col min="5" max="6" width="14.625" style="1" customWidth="1"/>
    <col min="7" max="7" width="4.125" style="1" customWidth="1"/>
    <col min="8" max="8" width="8" style="1"/>
    <col min="9" max="9" width="8.375" style="1" bestFit="1" customWidth="1"/>
    <col min="10" max="16384" width="8" style="1"/>
  </cols>
  <sheetData>
    <row r="1" spans="1:7" ht="17.100000000000001" customHeight="1" x14ac:dyDescent="0.4"/>
    <row r="2" spans="1:7" ht="17.100000000000001" customHeight="1" x14ac:dyDescent="0.4">
      <c r="A2" s="124" t="s">
        <v>131</v>
      </c>
      <c r="B2" s="124"/>
      <c r="C2" s="124"/>
      <c r="D2" s="124"/>
      <c r="E2" s="124"/>
      <c r="F2" s="124"/>
      <c r="G2" s="3"/>
    </row>
    <row r="3" spans="1:7" ht="17.100000000000001" customHeight="1" x14ac:dyDescent="0.4">
      <c r="A3" s="2"/>
      <c r="B3" s="4"/>
      <c r="C3" s="4"/>
      <c r="D3" s="4"/>
      <c r="E3" s="118" t="s">
        <v>130</v>
      </c>
      <c r="F3" s="118"/>
      <c r="G3" s="5"/>
    </row>
    <row r="4" spans="1:7" ht="17.100000000000001" customHeight="1" x14ac:dyDescent="0.4"/>
    <row r="5" spans="1:7" ht="17.100000000000001" customHeight="1" x14ac:dyDescent="0.4">
      <c r="A5" s="6" t="s">
        <v>1</v>
      </c>
      <c r="B5" s="7"/>
    </row>
    <row r="6" spans="1:7" ht="17.100000000000001" customHeight="1" x14ac:dyDescent="0.4"/>
    <row r="7" spans="1:7" ht="17.100000000000001" customHeight="1" x14ac:dyDescent="0.4">
      <c r="E7" s="114"/>
    </row>
    <row r="8" spans="1:7" ht="17.100000000000001" customHeight="1" x14ac:dyDescent="0.4"/>
    <row r="9" spans="1:7" ht="17.100000000000001" customHeight="1" x14ac:dyDescent="0.4"/>
    <row r="10" spans="1:7" ht="17.100000000000001" customHeight="1" x14ac:dyDescent="0.4"/>
    <row r="11" spans="1:7" ht="17.100000000000001" customHeight="1" x14ac:dyDescent="0.4">
      <c r="C11" s="8"/>
      <c r="D11" s="8"/>
      <c r="E11" s="8"/>
    </row>
    <row r="12" spans="1:7" ht="17.100000000000001" customHeight="1" x14ac:dyDescent="0.4">
      <c r="A12" s="119" t="s">
        <v>2</v>
      </c>
      <c r="B12" s="119"/>
      <c r="C12" s="9">
        <f>F393</f>
        <v>1527830</v>
      </c>
      <c r="D12" s="8"/>
      <c r="E12" s="8"/>
    </row>
    <row r="13" spans="1:7" ht="17.100000000000001" customHeight="1" x14ac:dyDescent="0.4">
      <c r="C13" s="10" t="s">
        <v>3</v>
      </c>
    </row>
    <row r="14" spans="1:7" ht="17.100000000000001" customHeight="1" x14ac:dyDescent="0.4"/>
    <row r="15" spans="1:7" ht="18.75" customHeight="1" x14ac:dyDescent="0.4"/>
    <row r="16" spans="1:7" ht="12.95" customHeight="1" x14ac:dyDescent="0.4">
      <c r="A16" s="120" t="s">
        <v>4</v>
      </c>
      <c r="B16" s="120"/>
    </row>
    <row r="17" spans="1:7" ht="12.95" customHeight="1" thickBot="1" x14ac:dyDescent="0.45">
      <c r="A17" s="121" t="s">
        <v>5</v>
      </c>
      <c r="B17" s="121"/>
      <c r="C17" s="121"/>
      <c r="D17" s="121"/>
      <c r="E17" s="121"/>
    </row>
    <row r="18" spans="1:7" ht="12.95" customHeight="1" thickBot="1" x14ac:dyDescent="0.45">
      <c r="A18" s="11"/>
      <c r="B18" s="12" t="s">
        <v>6</v>
      </c>
      <c r="C18" s="13" t="s">
        <v>7</v>
      </c>
      <c r="D18" s="13" t="s">
        <v>8</v>
      </c>
      <c r="E18" s="13" t="s">
        <v>9</v>
      </c>
      <c r="F18" s="13" t="s">
        <v>10</v>
      </c>
      <c r="G18" s="69" t="s">
        <v>59</v>
      </c>
    </row>
    <row r="19" spans="1:7" ht="12.95" customHeight="1" x14ac:dyDescent="0.4">
      <c r="A19" s="14" t="s">
        <v>63</v>
      </c>
      <c r="B19" s="15"/>
      <c r="C19" s="73"/>
      <c r="D19" s="57"/>
      <c r="E19" s="74"/>
      <c r="F19" s="75"/>
      <c r="G19" s="71"/>
    </row>
    <row r="20" spans="1:7" ht="12.95" customHeight="1" x14ac:dyDescent="0.4">
      <c r="A20" s="18"/>
      <c r="B20" s="99" t="s">
        <v>64</v>
      </c>
      <c r="C20" s="100" t="s">
        <v>65</v>
      </c>
      <c r="D20" s="43">
        <v>9</v>
      </c>
      <c r="E20" s="101">
        <v>4920</v>
      </c>
      <c r="F20" s="35">
        <f t="shared" ref="F20:F75" si="0">D20*E20</f>
        <v>44280</v>
      </c>
      <c r="G20" s="71">
        <v>0.1</v>
      </c>
    </row>
    <row r="21" spans="1:7" ht="12.95" customHeight="1" x14ac:dyDescent="0.4">
      <c r="A21" s="20"/>
      <c r="B21" s="17" t="s">
        <v>16</v>
      </c>
      <c r="C21" s="21"/>
      <c r="D21" s="17">
        <v>1</v>
      </c>
      <c r="E21" s="22">
        <v>18000</v>
      </c>
      <c r="F21" s="35">
        <f t="shared" si="0"/>
        <v>18000</v>
      </c>
      <c r="G21" s="72">
        <v>0.1</v>
      </c>
    </row>
    <row r="22" spans="1:7" ht="12.95" customHeight="1" x14ac:dyDescent="0.4">
      <c r="A22" s="20"/>
      <c r="B22" s="17" t="s">
        <v>17</v>
      </c>
      <c r="C22" s="21"/>
      <c r="D22" s="17">
        <v>1</v>
      </c>
      <c r="E22" s="22">
        <v>2500</v>
      </c>
      <c r="F22" s="35">
        <f t="shared" si="0"/>
        <v>2500</v>
      </c>
      <c r="G22" s="72">
        <v>0.1</v>
      </c>
    </row>
    <row r="23" spans="1:7" ht="12.95" customHeight="1" x14ac:dyDescent="0.4">
      <c r="A23" s="20"/>
      <c r="B23" s="17" t="s">
        <v>18</v>
      </c>
      <c r="C23" s="21"/>
      <c r="D23" s="17">
        <v>1</v>
      </c>
      <c r="E23" s="22">
        <v>3500</v>
      </c>
      <c r="F23" s="35">
        <f t="shared" si="0"/>
        <v>3500</v>
      </c>
      <c r="G23" s="72">
        <v>0.1</v>
      </c>
    </row>
    <row r="24" spans="1:7" ht="12.95" customHeight="1" x14ac:dyDescent="0.4">
      <c r="A24" s="20"/>
      <c r="B24" s="17" t="s">
        <v>19</v>
      </c>
      <c r="C24" s="21"/>
      <c r="D24" s="17">
        <v>1</v>
      </c>
      <c r="E24" s="22">
        <v>5200</v>
      </c>
      <c r="F24" s="35">
        <f t="shared" si="0"/>
        <v>5200</v>
      </c>
      <c r="G24" s="72">
        <v>0.1</v>
      </c>
    </row>
    <row r="25" spans="1:7" ht="12.95" customHeight="1" x14ac:dyDescent="0.4">
      <c r="A25" s="24"/>
      <c r="B25" s="25" t="s">
        <v>24</v>
      </c>
      <c r="C25" s="21"/>
      <c r="D25" s="26">
        <v>1</v>
      </c>
      <c r="E25" s="27">
        <v>3600</v>
      </c>
      <c r="F25" s="35">
        <f t="shared" si="0"/>
        <v>3600</v>
      </c>
      <c r="G25" s="72">
        <v>0.1</v>
      </c>
    </row>
    <row r="26" spans="1:7" ht="12.95" customHeight="1" x14ac:dyDescent="0.4">
      <c r="A26" s="24"/>
      <c r="B26" s="25" t="s">
        <v>25</v>
      </c>
      <c r="C26" s="21"/>
      <c r="D26" s="26">
        <v>1</v>
      </c>
      <c r="E26" s="27">
        <v>14000</v>
      </c>
      <c r="F26" s="35">
        <f t="shared" si="0"/>
        <v>14000</v>
      </c>
      <c r="G26" s="72">
        <v>0.1</v>
      </c>
    </row>
    <row r="27" spans="1:7" ht="12.95" customHeight="1" x14ac:dyDescent="0.4">
      <c r="A27" s="24"/>
      <c r="B27" s="25" t="s">
        <v>26</v>
      </c>
      <c r="C27" s="21"/>
      <c r="D27" s="26">
        <v>2</v>
      </c>
      <c r="E27" s="27">
        <v>4000</v>
      </c>
      <c r="F27" s="35">
        <f t="shared" si="0"/>
        <v>8000</v>
      </c>
      <c r="G27" s="72">
        <v>0.1</v>
      </c>
    </row>
    <row r="28" spans="1:7" ht="12.95" customHeight="1" x14ac:dyDescent="0.4">
      <c r="A28" s="24"/>
      <c r="B28" s="29" t="s">
        <v>27</v>
      </c>
      <c r="C28" s="30"/>
      <c r="D28" s="26">
        <v>2</v>
      </c>
      <c r="E28" s="31">
        <v>4000</v>
      </c>
      <c r="F28" s="76">
        <f t="shared" si="0"/>
        <v>8000</v>
      </c>
      <c r="G28" s="72">
        <v>0.1</v>
      </c>
    </row>
    <row r="29" spans="1:7" ht="12.95" customHeight="1" x14ac:dyDescent="0.4">
      <c r="A29" s="20"/>
      <c r="B29" s="32" t="s">
        <v>28</v>
      </c>
      <c r="C29" s="33" t="s">
        <v>29</v>
      </c>
      <c r="D29" s="34">
        <v>24</v>
      </c>
      <c r="E29" s="22">
        <v>80</v>
      </c>
      <c r="F29" s="35">
        <f t="shared" si="0"/>
        <v>1920</v>
      </c>
      <c r="G29" s="72">
        <v>0.1</v>
      </c>
    </row>
    <row r="30" spans="1:7" ht="12.95" customHeight="1" x14ac:dyDescent="0.4">
      <c r="A30" s="20"/>
      <c r="B30" s="32" t="s">
        <v>30</v>
      </c>
      <c r="C30" s="33" t="s">
        <v>60</v>
      </c>
      <c r="D30" s="34">
        <v>10</v>
      </c>
      <c r="E30" s="22">
        <v>205</v>
      </c>
      <c r="F30" s="35">
        <f t="shared" si="0"/>
        <v>2050</v>
      </c>
      <c r="G30" s="72">
        <v>0.1</v>
      </c>
    </row>
    <row r="31" spans="1:7" ht="12.95" customHeight="1" x14ac:dyDescent="0.4">
      <c r="A31" s="20"/>
      <c r="B31" s="32" t="s">
        <v>32</v>
      </c>
      <c r="C31" s="21" t="s">
        <v>33</v>
      </c>
      <c r="D31" s="34">
        <v>10</v>
      </c>
      <c r="E31" s="22">
        <v>185</v>
      </c>
      <c r="F31" s="35">
        <f t="shared" si="0"/>
        <v>1850</v>
      </c>
      <c r="G31" s="72">
        <v>0.1</v>
      </c>
    </row>
    <row r="32" spans="1:7" ht="12.95" customHeight="1" x14ac:dyDescent="0.4">
      <c r="A32" s="20"/>
      <c r="B32" s="32" t="s">
        <v>34</v>
      </c>
      <c r="C32" s="33" t="s">
        <v>35</v>
      </c>
      <c r="D32" s="34">
        <v>3</v>
      </c>
      <c r="E32" s="22">
        <v>1600</v>
      </c>
      <c r="F32" s="35">
        <f t="shared" si="0"/>
        <v>4800</v>
      </c>
      <c r="G32" s="72">
        <v>0.1</v>
      </c>
    </row>
    <row r="33" spans="1:7" ht="12.95" customHeight="1" x14ac:dyDescent="0.4">
      <c r="A33" s="20"/>
      <c r="B33" s="36" t="s">
        <v>36</v>
      </c>
      <c r="C33" s="33" t="s">
        <v>37</v>
      </c>
      <c r="D33" s="34">
        <v>2</v>
      </c>
      <c r="E33" s="22">
        <v>600</v>
      </c>
      <c r="F33" s="35">
        <f t="shared" si="0"/>
        <v>1200</v>
      </c>
      <c r="G33" s="72">
        <v>0.1</v>
      </c>
    </row>
    <row r="34" spans="1:7" ht="12.95" customHeight="1" x14ac:dyDescent="0.4">
      <c r="A34" s="20"/>
      <c r="B34" s="36" t="s">
        <v>38</v>
      </c>
      <c r="C34" s="33"/>
      <c r="D34" s="34">
        <v>10</v>
      </c>
      <c r="E34" s="22">
        <v>150</v>
      </c>
      <c r="F34" s="35">
        <f t="shared" si="0"/>
        <v>1500</v>
      </c>
      <c r="G34" s="72">
        <v>0.1</v>
      </c>
    </row>
    <row r="35" spans="1:7" ht="12.95" customHeight="1" x14ac:dyDescent="0.4">
      <c r="A35" s="20"/>
      <c r="B35" s="32" t="s">
        <v>39</v>
      </c>
      <c r="C35" s="33" t="s">
        <v>40</v>
      </c>
      <c r="D35" s="34">
        <v>2</v>
      </c>
      <c r="E35" s="22">
        <v>700</v>
      </c>
      <c r="F35" s="35">
        <f t="shared" si="0"/>
        <v>1400</v>
      </c>
      <c r="G35" s="72">
        <v>0.1</v>
      </c>
    </row>
    <row r="36" spans="1:7" ht="12.95" customHeight="1" x14ac:dyDescent="0.4">
      <c r="A36" s="20"/>
      <c r="B36" s="32" t="s">
        <v>41</v>
      </c>
      <c r="C36" s="33" t="s">
        <v>42</v>
      </c>
      <c r="D36" s="34">
        <v>4</v>
      </c>
      <c r="E36" s="22">
        <v>700</v>
      </c>
      <c r="F36" s="35">
        <f t="shared" si="0"/>
        <v>2800</v>
      </c>
      <c r="G36" s="72">
        <v>0.1</v>
      </c>
    </row>
    <row r="37" spans="1:7" ht="12.95" customHeight="1" x14ac:dyDescent="0.4">
      <c r="A37" s="18"/>
      <c r="B37" s="19" t="s">
        <v>12</v>
      </c>
      <c r="C37" s="16" t="s">
        <v>66</v>
      </c>
      <c r="D37" s="17">
        <v>1</v>
      </c>
      <c r="E37" s="27">
        <v>13200</v>
      </c>
      <c r="F37" s="35">
        <f t="shared" si="0"/>
        <v>13200</v>
      </c>
      <c r="G37" s="72">
        <v>0.1</v>
      </c>
    </row>
    <row r="38" spans="1:7" ht="12.95" customHeight="1" x14ac:dyDescent="0.4">
      <c r="A38" s="18"/>
      <c r="B38" s="19" t="s">
        <v>14</v>
      </c>
      <c r="C38" s="16"/>
      <c r="D38" s="17">
        <v>1</v>
      </c>
      <c r="E38" s="27">
        <v>1200</v>
      </c>
      <c r="F38" s="35">
        <f t="shared" si="0"/>
        <v>1200</v>
      </c>
      <c r="G38" s="72">
        <v>0.1</v>
      </c>
    </row>
    <row r="39" spans="1:7" ht="12.95" customHeight="1" x14ac:dyDescent="0.4">
      <c r="A39" s="18"/>
      <c r="B39" s="19" t="s">
        <v>15</v>
      </c>
      <c r="C39" s="16"/>
      <c r="D39" s="17">
        <v>4</v>
      </c>
      <c r="E39" s="27">
        <v>300</v>
      </c>
      <c r="F39" s="35">
        <f t="shared" si="0"/>
        <v>1200</v>
      </c>
      <c r="G39" s="72">
        <v>0.1</v>
      </c>
    </row>
    <row r="40" spans="1:7" ht="12.95" customHeight="1" x14ac:dyDescent="0.4">
      <c r="A40" s="20"/>
      <c r="B40" s="17" t="s">
        <v>20</v>
      </c>
      <c r="C40" s="21"/>
      <c r="D40" s="17">
        <v>1</v>
      </c>
      <c r="E40" s="22">
        <v>6000</v>
      </c>
      <c r="F40" s="35">
        <f t="shared" si="0"/>
        <v>6000</v>
      </c>
      <c r="G40" s="72">
        <v>0.1</v>
      </c>
    </row>
    <row r="41" spans="1:7" ht="12.95" customHeight="1" x14ac:dyDescent="0.4">
      <c r="A41" s="20"/>
      <c r="B41" s="17" t="s">
        <v>21</v>
      </c>
      <c r="C41" s="21"/>
      <c r="D41" s="17">
        <v>1</v>
      </c>
      <c r="E41" s="22">
        <v>8000</v>
      </c>
      <c r="F41" s="35">
        <f t="shared" si="0"/>
        <v>8000</v>
      </c>
      <c r="G41" s="72">
        <v>0.1</v>
      </c>
    </row>
    <row r="42" spans="1:7" ht="12.95" customHeight="1" x14ac:dyDescent="0.4">
      <c r="A42" s="20"/>
      <c r="B42" s="17" t="s">
        <v>22</v>
      </c>
      <c r="C42" s="21"/>
      <c r="D42" s="17">
        <v>1</v>
      </c>
      <c r="E42" s="22">
        <v>5000</v>
      </c>
      <c r="F42" s="35">
        <f t="shared" si="0"/>
        <v>5000</v>
      </c>
      <c r="G42" s="72">
        <v>0.1</v>
      </c>
    </row>
    <row r="43" spans="1:7" ht="12.95" customHeight="1" x14ac:dyDescent="0.4">
      <c r="A43" s="24"/>
      <c r="B43" s="29" t="s">
        <v>78</v>
      </c>
      <c r="C43" s="30"/>
      <c r="D43" s="26">
        <v>1</v>
      </c>
      <c r="E43" s="83">
        <v>2000</v>
      </c>
      <c r="F43" s="76">
        <f t="shared" si="0"/>
        <v>2000</v>
      </c>
      <c r="G43" s="80"/>
    </row>
    <row r="44" spans="1:7" ht="12.95" customHeight="1" x14ac:dyDescent="0.4">
      <c r="A44" s="24"/>
      <c r="B44" s="29" t="s">
        <v>79</v>
      </c>
      <c r="C44" s="30" t="s">
        <v>113</v>
      </c>
      <c r="D44" s="26">
        <v>1</v>
      </c>
      <c r="E44" s="83">
        <v>1200</v>
      </c>
      <c r="F44" s="76">
        <f t="shared" si="0"/>
        <v>1200</v>
      </c>
      <c r="G44" s="80"/>
    </row>
    <row r="45" spans="1:7" ht="12.95" customHeight="1" x14ac:dyDescent="0.4">
      <c r="A45" s="24"/>
      <c r="B45" s="29" t="s">
        <v>80</v>
      </c>
      <c r="C45" s="30" t="s">
        <v>113</v>
      </c>
      <c r="D45" s="26">
        <v>2</v>
      </c>
      <c r="E45" s="83">
        <v>800</v>
      </c>
      <c r="F45" s="76">
        <f t="shared" si="0"/>
        <v>1600</v>
      </c>
      <c r="G45" s="80"/>
    </row>
    <row r="46" spans="1:7" ht="12.95" customHeight="1" x14ac:dyDescent="0.4">
      <c r="A46" s="24"/>
      <c r="B46" s="29" t="s">
        <v>81</v>
      </c>
      <c r="C46" s="30" t="s">
        <v>113</v>
      </c>
      <c r="D46" s="26">
        <v>2</v>
      </c>
      <c r="E46" s="83">
        <v>600</v>
      </c>
      <c r="F46" s="76">
        <f t="shared" si="0"/>
        <v>1200</v>
      </c>
      <c r="G46" s="80"/>
    </row>
    <row r="47" spans="1:7" ht="12.95" customHeight="1" x14ac:dyDescent="0.4">
      <c r="A47" s="24"/>
      <c r="B47" s="29" t="s">
        <v>82</v>
      </c>
      <c r="C47" s="30" t="s">
        <v>113</v>
      </c>
      <c r="D47" s="26">
        <v>2</v>
      </c>
      <c r="E47" s="83">
        <v>600</v>
      </c>
      <c r="F47" s="76">
        <f t="shared" si="0"/>
        <v>1200</v>
      </c>
      <c r="G47" s="80"/>
    </row>
    <row r="48" spans="1:7" ht="12.95" customHeight="1" x14ac:dyDescent="0.4">
      <c r="A48" s="24"/>
      <c r="B48" s="29" t="s">
        <v>83</v>
      </c>
      <c r="C48" s="30" t="s">
        <v>113</v>
      </c>
      <c r="D48" s="26">
        <v>4</v>
      </c>
      <c r="E48" s="83">
        <v>160</v>
      </c>
      <c r="F48" s="76">
        <f t="shared" si="0"/>
        <v>640</v>
      </c>
      <c r="G48" s="80"/>
    </row>
    <row r="49" spans="1:7" ht="12.95" customHeight="1" x14ac:dyDescent="0.4">
      <c r="A49" s="24"/>
      <c r="B49" s="29" t="s">
        <v>84</v>
      </c>
      <c r="C49" s="30" t="s">
        <v>117</v>
      </c>
      <c r="D49" s="26">
        <v>1</v>
      </c>
      <c r="E49" s="83">
        <v>200</v>
      </c>
      <c r="F49" s="76">
        <f t="shared" si="0"/>
        <v>200</v>
      </c>
      <c r="G49" s="80"/>
    </row>
    <row r="50" spans="1:7" ht="12.95" customHeight="1" x14ac:dyDescent="0.4">
      <c r="A50" s="24"/>
      <c r="B50" s="29" t="s">
        <v>85</v>
      </c>
      <c r="C50" s="30" t="s">
        <v>117</v>
      </c>
      <c r="D50" s="26">
        <v>1</v>
      </c>
      <c r="E50" s="83">
        <v>200</v>
      </c>
      <c r="F50" s="76">
        <f t="shared" si="0"/>
        <v>200</v>
      </c>
      <c r="G50" s="80"/>
    </row>
    <row r="51" spans="1:7" ht="12.95" customHeight="1" x14ac:dyDescent="0.4">
      <c r="A51" s="24"/>
      <c r="B51" s="29" t="s">
        <v>86</v>
      </c>
      <c r="C51" s="30" t="s">
        <v>117</v>
      </c>
      <c r="D51" s="26">
        <v>1</v>
      </c>
      <c r="E51" s="83">
        <v>180</v>
      </c>
      <c r="F51" s="76">
        <f t="shared" si="0"/>
        <v>180</v>
      </c>
      <c r="G51" s="80"/>
    </row>
    <row r="52" spans="1:7" ht="12.95" customHeight="1" x14ac:dyDescent="0.4">
      <c r="A52" s="24"/>
      <c r="B52" s="29" t="s">
        <v>87</v>
      </c>
      <c r="C52" s="30" t="s">
        <v>115</v>
      </c>
      <c r="D52" s="26">
        <v>10</v>
      </c>
      <c r="E52" s="83">
        <v>180</v>
      </c>
      <c r="F52" s="76">
        <f t="shared" si="0"/>
        <v>1800</v>
      </c>
      <c r="G52" s="80"/>
    </row>
    <row r="53" spans="1:7" ht="12.95" customHeight="1" x14ac:dyDescent="0.4">
      <c r="A53" s="24"/>
      <c r="B53" s="29" t="s">
        <v>88</v>
      </c>
      <c r="C53" s="30" t="s">
        <v>116</v>
      </c>
      <c r="D53" s="26">
        <v>50</v>
      </c>
      <c r="E53" s="83">
        <v>250</v>
      </c>
      <c r="F53" s="76">
        <f t="shared" si="0"/>
        <v>12500</v>
      </c>
      <c r="G53" s="80"/>
    </row>
    <row r="54" spans="1:7" ht="12.95" customHeight="1" x14ac:dyDescent="0.4">
      <c r="A54" s="24"/>
      <c r="B54" s="29" t="s">
        <v>89</v>
      </c>
      <c r="C54" s="30" t="s">
        <v>115</v>
      </c>
      <c r="D54" s="26">
        <v>1</v>
      </c>
      <c r="E54" s="83">
        <v>150</v>
      </c>
      <c r="F54" s="76">
        <f t="shared" si="0"/>
        <v>150</v>
      </c>
      <c r="G54" s="80"/>
    </row>
    <row r="55" spans="1:7" ht="12.95" customHeight="1" x14ac:dyDescent="0.4">
      <c r="A55" s="24"/>
      <c r="B55" s="29" t="s">
        <v>90</v>
      </c>
      <c r="C55" s="30" t="s">
        <v>112</v>
      </c>
      <c r="D55" s="26">
        <v>1</v>
      </c>
      <c r="E55" s="83">
        <v>150</v>
      </c>
      <c r="F55" s="76">
        <f t="shared" si="0"/>
        <v>150</v>
      </c>
      <c r="G55" s="80"/>
    </row>
    <row r="56" spans="1:7" ht="12.95" customHeight="1" x14ac:dyDescent="0.4">
      <c r="A56" s="24"/>
      <c r="B56" s="29" t="s">
        <v>91</v>
      </c>
      <c r="C56" s="30" t="s">
        <v>113</v>
      </c>
      <c r="D56" s="26">
        <v>20</v>
      </c>
      <c r="E56" s="83">
        <v>150</v>
      </c>
      <c r="F56" s="76">
        <f t="shared" si="0"/>
        <v>3000</v>
      </c>
      <c r="G56" s="80"/>
    </row>
    <row r="57" spans="1:7" ht="12.95" customHeight="1" x14ac:dyDescent="0.4">
      <c r="A57" s="24"/>
      <c r="B57" s="29" t="s">
        <v>92</v>
      </c>
      <c r="C57" s="30" t="s">
        <v>112</v>
      </c>
      <c r="D57" s="26">
        <v>20</v>
      </c>
      <c r="E57" s="83">
        <v>150</v>
      </c>
      <c r="F57" s="76">
        <f t="shared" si="0"/>
        <v>3000</v>
      </c>
      <c r="G57" s="80"/>
    </row>
    <row r="58" spans="1:7" ht="12.95" customHeight="1" x14ac:dyDescent="0.4">
      <c r="A58" s="24"/>
      <c r="B58" s="29" t="s">
        <v>93</v>
      </c>
      <c r="C58" s="30" t="s">
        <v>113</v>
      </c>
      <c r="D58" s="26">
        <v>1</v>
      </c>
      <c r="E58" s="83">
        <v>525</v>
      </c>
      <c r="F58" s="76">
        <f t="shared" si="0"/>
        <v>525</v>
      </c>
      <c r="G58" s="80"/>
    </row>
    <row r="59" spans="1:7" ht="12.95" customHeight="1" x14ac:dyDescent="0.4">
      <c r="A59" s="24"/>
      <c r="B59" s="29" t="s">
        <v>94</v>
      </c>
      <c r="C59" s="30" t="s">
        <v>113</v>
      </c>
      <c r="D59" s="26">
        <v>20</v>
      </c>
      <c r="E59" s="83">
        <v>30</v>
      </c>
      <c r="F59" s="76">
        <f t="shared" si="0"/>
        <v>600</v>
      </c>
      <c r="G59" s="80"/>
    </row>
    <row r="60" spans="1:7" ht="12.95" customHeight="1" x14ac:dyDescent="0.4">
      <c r="A60" s="24"/>
      <c r="B60" s="29" t="s">
        <v>110</v>
      </c>
      <c r="C60" s="30" t="s">
        <v>113</v>
      </c>
      <c r="D60" s="26">
        <v>3</v>
      </c>
      <c r="E60" s="83">
        <v>250</v>
      </c>
      <c r="F60" s="76">
        <f t="shared" si="0"/>
        <v>750</v>
      </c>
      <c r="G60" s="80"/>
    </row>
    <row r="61" spans="1:7" ht="12.95" customHeight="1" x14ac:dyDescent="0.4">
      <c r="A61" s="24"/>
      <c r="B61" s="29" t="s">
        <v>95</v>
      </c>
      <c r="C61" s="30" t="s">
        <v>113</v>
      </c>
      <c r="D61" s="26">
        <v>3</v>
      </c>
      <c r="E61" s="83">
        <v>420</v>
      </c>
      <c r="F61" s="76">
        <f t="shared" si="0"/>
        <v>1260</v>
      </c>
      <c r="G61" s="80"/>
    </row>
    <row r="62" spans="1:7" ht="12.95" customHeight="1" x14ac:dyDescent="0.4">
      <c r="A62" s="24"/>
      <c r="B62" s="29" t="s">
        <v>96</v>
      </c>
      <c r="C62" s="30" t="s">
        <v>113</v>
      </c>
      <c r="D62" s="26">
        <v>3</v>
      </c>
      <c r="E62" s="83">
        <v>420</v>
      </c>
      <c r="F62" s="76">
        <f t="shared" si="0"/>
        <v>1260</v>
      </c>
      <c r="G62" s="80"/>
    </row>
    <row r="63" spans="1:7" ht="12.95" customHeight="1" x14ac:dyDescent="0.4">
      <c r="A63" s="24"/>
      <c r="B63" s="29" t="s">
        <v>97</v>
      </c>
      <c r="C63" s="30" t="s">
        <v>112</v>
      </c>
      <c r="D63" s="26">
        <v>1</v>
      </c>
      <c r="E63" s="83">
        <v>150</v>
      </c>
      <c r="F63" s="76">
        <f t="shared" si="0"/>
        <v>150</v>
      </c>
      <c r="G63" s="80"/>
    </row>
    <row r="64" spans="1:7" ht="12.95" customHeight="1" x14ac:dyDescent="0.4">
      <c r="A64" s="24"/>
      <c r="B64" s="29" t="s">
        <v>98</v>
      </c>
      <c r="C64" s="30" t="s">
        <v>112</v>
      </c>
      <c r="D64" s="26">
        <v>1</v>
      </c>
      <c r="E64" s="83">
        <v>150</v>
      </c>
      <c r="F64" s="76">
        <f t="shared" si="0"/>
        <v>150</v>
      </c>
      <c r="G64" s="80"/>
    </row>
    <row r="65" spans="1:7" ht="12.95" customHeight="1" x14ac:dyDescent="0.4">
      <c r="A65" s="24"/>
      <c r="B65" s="29" t="s">
        <v>99</v>
      </c>
      <c r="C65" s="30" t="s">
        <v>113</v>
      </c>
      <c r="D65" s="26">
        <v>10</v>
      </c>
      <c r="E65" s="83">
        <v>180</v>
      </c>
      <c r="F65" s="76">
        <f t="shared" si="0"/>
        <v>1800</v>
      </c>
      <c r="G65" s="80"/>
    </row>
    <row r="66" spans="1:7" ht="12.95" customHeight="1" x14ac:dyDescent="0.4">
      <c r="A66" s="24"/>
      <c r="B66" s="29" t="s">
        <v>100</v>
      </c>
      <c r="C66" s="30" t="s">
        <v>112</v>
      </c>
      <c r="D66" s="26">
        <v>3</v>
      </c>
      <c r="E66" s="83">
        <v>180</v>
      </c>
      <c r="F66" s="76">
        <f t="shared" si="0"/>
        <v>540</v>
      </c>
      <c r="G66" s="80"/>
    </row>
    <row r="67" spans="1:7" ht="12.95" customHeight="1" x14ac:dyDescent="0.4">
      <c r="A67" s="24"/>
      <c r="B67" s="29" t="s">
        <v>101</v>
      </c>
      <c r="C67" s="30" t="s">
        <v>112</v>
      </c>
      <c r="D67" s="26">
        <v>20</v>
      </c>
      <c r="E67" s="83">
        <v>260</v>
      </c>
      <c r="F67" s="76">
        <f t="shared" si="0"/>
        <v>5200</v>
      </c>
      <c r="G67" s="80"/>
    </row>
    <row r="68" spans="1:7" ht="12.95" customHeight="1" x14ac:dyDescent="0.4">
      <c r="A68" s="24"/>
      <c r="B68" s="29" t="s">
        <v>102</v>
      </c>
      <c r="C68" s="30" t="s">
        <v>113</v>
      </c>
      <c r="D68" s="26">
        <v>1</v>
      </c>
      <c r="E68" s="83">
        <v>420</v>
      </c>
      <c r="F68" s="76">
        <f t="shared" si="0"/>
        <v>420</v>
      </c>
      <c r="G68" s="80"/>
    </row>
    <row r="69" spans="1:7" ht="12.95" customHeight="1" x14ac:dyDescent="0.4">
      <c r="A69" s="24"/>
      <c r="B69" s="29" t="s">
        <v>103</v>
      </c>
      <c r="C69" s="30" t="s">
        <v>114</v>
      </c>
      <c r="D69" s="26">
        <v>1</v>
      </c>
      <c r="E69" s="83">
        <v>1300</v>
      </c>
      <c r="F69" s="76">
        <f t="shared" si="0"/>
        <v>1300</v>
      </c>
      <c r="G69" s="80"/>
    </row>
    <row r="70" spans="1:7" ht="12.95" customHeight="1" x14ac:dyDescent="0.4">
      <c r="A70" s="24"/>
      <c r="B70" s="29" t="s">
        <v>104</v>
      </c>
      <c r="C70" s="30" t="s">
        <v>112</v>
      </c>
      <c r="D70" s="26">
        <v>1</v>
      </c>
      <c r="E70" s="83">
        <v>150</v>
      </c>
      <c r="F70" s="76">
        <f t="shared" si="0"/>
        <v>150</v>
      </c>
      <c r="G70" s="80"/>
    </row>
    <row r="71" spans="1:7" ht="12.95" customHeight="1" x14ac:dyDescent="0.4">
      <c r="A71" s="24"/>
      <c r="B71" s="29" t="s">
        <v>105</v>
      </c>
      <c r="C71" s="30" t="s">
        <v>112</v>
      </c>
      <c r="D71" s="26">
        <v>1</v>
      </c>
      <c r="E71" s="83">
        <v>150</v>
      </c>
      <c r="F71" s="76">
        <f t="shared" si="0"/>
        <v>150</v>
      </c>
      <c r="G71" s="80"/>
    </row>
    <row r="72" spans="1:7" ht="12.95" customHeight="1" x14ac:dyDescent="0.4">
      <c r="A72" s="24"/>
      <c r="B72" s="29" t="s">
        <v>106</v>
      </c>
      <c r="C72" s="30" t="s">
        <v>112</v>
      </c>
      <c r="D72" s="26">
        <v>20</v>
      </c>
      <c r="E72" s="83">
        <v>150</v>
      </c>
      <c r="F72" s="76">
        <f t="shared" si="0"/>
        <v>3000</v>
      </c>
      <c r="G72" s="80"/>
    </row>
    <row r="73" spans="1:7" ht="12.95" customHeight="1" x14ac:dyDescent="0.4">
      <c r="A73" s="24"/>
      <c r="B73" s="29" t="s">
        <v>107</v>
      </c>
      <c r="C73" s="30" t="s">
        <v>111</v>
      </c>
      <c r="D73" s="26">
        <v>2</v>
      </c>
      <c r="E73" s="83">
        <v>200</v>
      </c>
      <c r="F73" s="76">
        <f t="shared" si="0"/>
        <v>400</v>
      </c>
      <c r="G73" s="80"/>
    </row>
    <row r="74" spans="1:7" ht="12.95" customHeight="1" x14ac:dyDescent="0.4">
      <c r="A74" s="24"/>
      <c r="B74" s="29" t="s">
        <v>108</v>
      </c>
      <c r="C74" s="30"/>
      <c r="D74" s="26">
        <v>1</v>
      </c>
      <c r="E74" s="83">
        <v>600</v>
      </c>
      <c r="F74" s="76">
        <f t="shared" si="0"/>
        <v>600</v>
      </c>
      <c r="G74" s="80"/>
    </row>
    <row r="75" spans="1:7" ht="12.95" customHeight="1" x14ac:dyDescent="0.4">
      <c r="A75" s="24"/>
      <c r="B75" s="29" t="s">
        <v>109</v>
      </c>
      <c r="C75" s="30"/>
      <c r="D75" s="26">
        <v>2</v>
      </c>
      <c r="E75" s="83">
        <v>500</v>
      </c>
      <c r="F75" s="76">
        <f t="shared" si="0"/>
        <v>1000</v>
      </c>
      <c r="G75" s="80"/>
    </row>
    <row r="76" spans="1:7" ht="12.95" customHeight="1" x14ac:dyDescent="0.4">
      <c r="A76" s="24"/>
      <c r="B76" s="29"/>
      <c r="C76" s="30"/>
      <c r="D76" s="26"/>
      <c r="E76" s="83"/>
      <c r="F76" s="76"/>
      <c r="G76" s="80"/>
    </row>
    <row r="77" spans="1:7" ht="12.95" customHeight="1" thickBot="1" x14ac:dyDescent="0.45">
      <c r="A77" s="37"/>
      <c r="B77" s="38" t="s">
        <v>43</v>
      </c>
      <c r="C77" s="39"/>
      <c r="D77" s="40"/>
      <c r="E77" s="41"/>
      <c r="F77" s="77">
        <f>SUM(F20:F76)</f>
        <v>207475</v>
      </c>
      <c r="G77" s="80">
        <v>0.1</v>
      </c>
    </row>
    <row r="78" spans="1:7" ht="12.95" customHeight="1" thickBot="1" x14ac:dyDescent="0.45">
      <c r="A78" s="85"/>
      <c r="B78" s="86"/>
      <c r="C78" s="86"/>
      <c r="D78" s="85"/>
      <c r="E78" s="87"/>
      <c r="F78" s="88"/>
      <c r="G78" s="89"/>
    </row>
    <row r="79" spans="1:7" ht="12.95" customHeight="1" thickBot="1" x14ac:dyDescent="0.45">
      <c r="A79" s="11"/>
      <c r="B79" s="12" t="s">
        <v>6</v>
      </c>
      <c r="C79" s="13" t="s">
        <v>7</v>
      </c>
      <c r="D79" s="13" t="s">
        <v>8</v>
      </c>
      <c r="E79" s="13" t="s">
        <v>9</v>
      </c>
      <c r="F79" s="13" t="s">
        <v>10</v>
      </c>
      <c r="G79" s="69" t="s">
        <v>59</v>
      </c>
    </row>
    <row r="80" spans="1:7" ht="12.95" customHeight="1" x14ac:dyDescent="0.4">
      <c r="A80" s="14" t="s">
        <v>118</v>
      </c>
      <c r="B80" s="15"/>
      <c r="C80" s="73"/>
      <c r="D80" s="57"/>
      <c r="E80" s="74"/>
      <c r="F80" s="75"/>
      <c r="G80" s="71"/>
    </row>
    <row r="81" spans="1:7" ht="12.95" customHeight="1" x14ac:dyDescent="0.4">
      <c r="A81" s="18"/>
      <c r="B81" s="99" t="s">
        <v>64</v>
      </c>
      <c r="C81" s="100" t="s">
        <v>65</v>
      </c>
      <c r="D81" s="43">
        <v>9</v>
      </c>
      <c r="E81" s="101">
        <v>4920</v>
      </c>
      <c r="F81" s="35">
        <f t="shared" ref="F81:F136" si="1">D81*E81</f>
        <v>44280</v>
      </c>
      <c r="G81" s="71">
        <v>0.1</v>
      </c>
    </row>
    <row r="82" spans="1:7" ht="12.95" customHeight="1" x14ac:dyDescent="0.4">
      <c r="A82" s="20"/>
      <c r="B82" s="17" t="s">
        <v>16</v>
      </c>
      <c r="C82" s="21"/>
      <c r="D82" s="17">
        <v>1</v>
      </c>
      <c r="E82" s="22">
        <v>18000</v>
      </c>
      <c r="F82" s="35">
        <f t="shared" si="1"/>
        <v>18000</v>
      </c>
      <c r="G82" s="72">
        <v>0.1</v>
      </c>
    </row>
    <row r="83" spans="1:7" ht="12.95" customHeight="1" x14ac:dyDescent="0.4">
      <c r="A83" s="20"/>
      <c r="B83" s="17" t="s">
        <v>17</v>
      </c>
      <c r="C83" s="21"/>
      <c r="D83" s="17">
        <v>1</v>
      </c>
      <c r="E83" s="22">
        <v>2500</v>
      </c>
      <c r="F83" s="35">
        <f t="shared" si="1"/>
        <v>2500</v>
      </c>
      <c r="G83" s="72">
        <v>0.1</v>
      </c>
    </row>
    <row r="84" spans="1:7" ht="12.95" customHeight="1" x14ac:dyDescent="0.4">
      <c r="A84" s="20"/>
      <c r="B84" s="17" t="s">
        <v>18</v>
      </c>
      <c r="C84" s="21"/>
      <c r="D84" s="17">
        <v>1</v>
      </c>
      <c r="E84" s="22">
        <v>3500</v>
      </c>
      <c r="F84" s="35">
        <f t="shared" si="1"/>
        <v>3500</v>
      </c>
      <c r="G84" s="72">
        <v>0.1</v>
      </c>
    </row>
    <row r="85" spans="1:7" ht="12.95" customHeight="1" x14ac:dyDescent="0.4">
      <c r="A85" s="20"/>
      <c r="B85" s="17" t="s">
        <v>19</v>
      </c>
      <c r="C85" s="21"/>
      <c r="D85" s="17">
        <v>1</v>
      </c>
      <c r="E85" s="22">
        <v>5200</v>
      </c>
      <c r="F85" s="35">
        <f t="shared" si="1"/>
        <v>5200</v>
      </c>
      <c r="G85" s="72">
        <v>0.1</v>
      </c>
    </row>
    <row r="86" spans="1:7" ht="12.95" customHeight="1" x14ac:dyDescent="0.4">
      <c r="A86" s="24"/>
      <c r="B86" s="25" t="s">
        <v>24</v>
      </c>
      <c r="C86" s="21"/>
      <c r="D86" s="26">
        <v>1</v>
      </c>
      <c r="E86" s="27">
        <v>3600</v>
      </c>
      <c r="F86" s="35">
        <f t="shared" si="1"/>
        <v>3600</v>
      </c>
      <c r="G86" s="72">
        <v>0.1</v>
      </c>
    </row>
    <row r="87" spans="1:7" ht="12.95" customHeight="1" x14ac:dyDescent="0.4">
      <c r="A87" s="24"/>
      <c r="B87" s="25" t="s">
        <v>25</v>
      </c>
      <c r="C87" s="21"/>
      <c r="D87" s="26">
        <v>1</v>
      </c>
      <c r="E87" s="27">
        <v>14000</v>
      </c>
      <c r="F87" s="35">
        <f t="shared" si="1"/>
        <v>14000</v>
      </c>
      <c r="G87" s="72">
        <v>0.1</v>
      </c>
    </row>
    <row r="88" spans="1:7" ht="12.95" customHeight="1" x14ac:dyDescent="0.4">
      <c r="A88" s="24"/>
      <c r="B88" s="25" t="s">
        <v>26</v>
      </c>
      <c r="C88" s="21"/>
      <c r="D88" s="26">
        <v>2</v>
      </c>
      <c r="E88" s="27">
        <v>4000</v>
      </c>
      <c r="F88" s="35">
        <f t="shared" si="1"/>
        <v>8000</v>
      </c>
      <c r="G88" s="72">
        <v>0.1</v>
      </c>
    </row>
    <row r="89" spans="1:7" ht="12.95" customHeight="1" x14ac:dyDescent="0.4">
      <c r="A89" s="24"/>
      <c r="B89" s="29" t="s">
        <v>27</v>
      </c>
      <c r="C89" s="30"/>
      <c r="D89" s="26">
        <v>2</v>
      </c>
      <c r="E89" s="31">
        <v>4000</v>
      </c>
      <c r="F89" s="76">
        <f t="shared" si="1"/>
        <v>8000</v>
      </c>
      <c r="G89" s="72">
        <v>0.1</v>
      </c>
    </row>
    <row r="90" spans="1:7" ht="12.95" customHeight="1" x14ac:dyDescent="0.4">
      <c r="A90" s="20"/>
      <c r="B90" s="32" t="s">
        <v>28</v>
      </c>
      <c r="C90" s="33" t="s">
        <v>29</v>
      </c>
      <c r="D90" s="34">
        <v>24</v>
      </c>
      <c r="E90" s="22">
        <v>80</v>
      </c>
      <c r="F90" s="35">
        <f t="shared" si="1"/>
        <v>1920</v>
      </c>
      <c r="G90" s="72">
        <v>0.1</v>
      </c>
    </row>
    <row r="91" spans="1:7" ht="12.95" customHeight="1" x14ac:dyDescent="0.4">
      <c r="A91" s="20"/>
      <c r="B91" s="32" t="s">
        <v>30</v>
      </c>
      <c r="C91" s="33" t="s">
        <v>60</v>
      </c>
      <c r="D91" s="34">
        <v>10</v>
      </c>
      <c r="E91" s="22">
        <v>205</v>
      </c>
      <c r="F91" s="35">
        <f t="shared" si="1"/>
        <v>2050</v>
      </c>
      <c r="G91" s="72">
        <v>0.1</v>
      </c>
    </row>
    <row r="92" spans="1:7" ht="12.95" customHeight="1" x14ac:dyDescent="0.4">
      <c r="A92" s="20"/>
      <c r="B92" s="32" t="s">
        <v>32</v>
      </c>
      <c r="C92" s="21" t="s">
        <v>33</v>
      </c>
      <c r="D92" s="34">
        <v>10</v>
      </c>
      <c r="E92" s="22">
        <v>185</v>
      </c>
      <c r="F92" s="35">
        <f t="shared" si="1"/>
        <v>1850</v>
      </c>
      <c r="G92" s="72">
        <v>0.1</v>
      </c>
    </row>
    <row r="93" spans="1:7" ht="12.95" customHeight="1" x14ac:dyDescent="0.4">
      <c r="A93" s="20"/>
      <c r="B93" s="32" t="s">
        <v>34</v>
      </c>
      <c r="C93" s="33" t="s">
        <v>35</v>
      </c>
      <c r="D93" s="34">
        <v>3</v>
      </c>
      <c r="E93" s="22">
        <v>1600</v>
      </c>
      <c r="F93" s="35">
        <f t="shared" si="1"/>
        <v>4800</v>
      </c>
      <c r="G93" s="72">
        <v>0.1</v>
      </c>
    </row>
    <row r="94" spans="1:7" ht="12.95" customHeight="1" x14ac:dyDescent="0.4">
      <c r="A94" s="20"/>
      <c r="B94" s="36" t="s">
        <v>36</v>
      </c>
      <c r="C94" s="33" t="s">
        <v>37</v>
      </c>
      <c r="D94" s="34">
        <v>2</v>
      </c>
      <c r="E94" s="22">
        <v>600</v>
      </c>
      <c r="F94" s="35">
        <f t="shared" si="1"/>
        <v>1200</v>
      </c>
      <c r="G94" s="72">
        <v>0.1</v>
      </c>
    </row>
    <row r="95" spans="1:7" ht="12.95" customHeight="1" x14ac:dyDescent="0.4">
      <c r="A95" s="20"/>
      <c r="B95" s="36" t="s">
        <v>38</v>
      </c>
      <c r="C95" s="33"/>
      <c r="D95" s="34">
        <v>10</v>
      </c>
      <c r="E95" s="22">
        <v>150</v>
      </c>
      <c r="F95" s="35">
        <f t="shared" si="1"/>
        <v>1500</v>
      </c>
      <c r="G95" s="72">
        <v>0.1</v>
      </c>
    </row>
    <row r="96" spans="1:7" ht="12.95" customHeight="1" x14ac:dyDescent="0.4">
      <c r="A96" s="20"/>
      <c r="B96" s="32" t="s">
        <v>39</v>
      </c>
      <c r="C96" s="33" t="s">
        <v>40</v>
      </c>
      <c r="D96" s="34">
        <v>2</v>
      </c>
      <c r="E96" s="22">
        <v>700</v>
      </c>
      <c r="F96" s="35">
        <f t="shared" si="1"/>
        <v>1400</v>
      </c>
      <c r="G96" s="72">
        <v>0.1</v>
      </c>
    </row>
    <row r="97" spans="1:7" ht="12.95" customHeight="1" x14ac:dyDescent="0.4">
      <c r="A97" s="20"/>
      <c r="B97" s="32" t="s">
        <v>41</v>
      </c>
      <c r="C97" s="33" t="s">
        <v>42</v>
      </c>
      <c r="D97" s="34">
        <v>4</v>
      </c>
      <c r="E97" s="22">
        <v>700</v>
      </c>
      <c r="F97" s="35">
        <f t="shared" si="1"/>
        <v>2800</v>
      </c>
      <c r="G97" s="72">
        <v>0.1</v>
      </c>
    </row>
    <row r="98" spans="1:7" ht="12.95" customHeight="1" x14ac:dyDescent="0.4">
      <c r="A98" s="18"/>
      <c r="B98" s="19" t="s">
        <v>12</v>
      </c>
      <c r="C98" s="16" t="s">
        <v>66</v>
      </c>
      <c r="D98" s="17">
        <v>1</v>
      </c>
      <c r="E98" s="27">
        <v>13200</v>
      </c>
      <c r="F98" s="35">
        <f t="shared" si="1"/>
        <v>13200</v>
      </c>
      <c r="G98" s="72">
        <v>0.1</v>
      </c>
    </row>
    <row r="99" spans="1:7" ht="12.95" customHeight="1" x14ac:dyDescent="0.4">
      <c r="A99" s="18"/>
      <c r="B99" s="19" t="s">
        <v>14</v>
      </c>
      <c r="C99" s="16"/>
      <c r="D99" s="17">
        <v>1</v>
      </c>
      <c r="E99" s="27">
        <v>1200</v>
      </c>
      <c r="F99" s="35">
        <f t="shared" si="1"/>
        <v>1200</v>
      </c>
      <c r="G99" s="72">
        <v>0.1</v>
      </c>
    </row>
    <row r="100" spans="1:7" ht="12.95" customHeight="1" x14ac:dyDescent="0.4">
      <c r="A100" s="18"/>
      <c r="B100" s="19" t="s">
        <v>15</v>
      </c>
      <c r="C100" s="16"/>
      <c r="D100" s="17">
        <v>4</v>
      </c>
      <c r="E100" s="27">
        <v>300</v>
      </c>
      <c r="F100" s="35">
        <f t="shared" si="1"/>
        <v>1200</v>
      </c>
      <c r="G100" s="72">
        <v>0.1</v>
      </c>
    </row>
    <row r="101" spans="1:7" ht="12.95" customHeight="1" x14ac:dyDescent="0.4">
      <c r="A101" s="20"/>
      <c r="B101" s="17" t="s">
        <v>20</v>
      </c>
      <c r="C101" s="21"/>
      <c r="D101" s="17">
        <v>1</v>
      </c>
      <c r="E101" s="22">
        <v>6000</v>
      </c>
      <c r="F101" s="35">
        <f t="shared" si="1"/>
        <v>6000</v>
      </c>
      <c r="G101" s="72">
        <v>0.1</v>
      </c>
    </row>
    <row r="102" spans="1:7" ht="12.95" customHeight="1" x14ac:dyDescent="0.4">
      <c r="A102" s="20"/>
      <c r="B102" s="17" t="s">
        <v>21</v>
      </c>
      <c r="C102" s="21"/>
      <c r="D102" s="17">
        <v>1</v>
      </c>
      <c r="E102" s="22">
        <v>8000</v>
      </c>
      <c r="F102" s="35">
        <f t="shared" si="1"/>
        <v>8000</v>
      </c>
      <c r="G102" s="72">
        <v>0.1</v>
      </c>
    </row>
    <row r="103" spans="1:7" ht="12.95" customHeight="1" x14ac:dyDescent="0.4">
      <c r="A103" s="20"/>
      <c r="B103" s="17" t="s">
        <v>22</v>
      </c>
      <c r="C103" s="21"/>
      <c r="D103" s="17">
        <v>1</v>
      </c>
      <c r="E103" s="22">
        <v>5000</v>
      </c>
      <c r="F103" s="35">
        <f t="shared" si="1"/>
        <v>5000</v>
      </c>
      <c r="G103" s="72">
        <v>0.1</v>
      </c>
    </row>
    <row r="104" spans="1:7" ht="12.95" customHeight="1" x14ac:dyDescent="0.4">
      <c r="A104" s="24"/>
      <c r="B104" s="29" t="s">
        <v>78</v>
      </c>
      <c r="C104" s="30"/>
      <c r="D104" s="26">
        <v>1</v>
      </c>
      <c r="E104" s="83">
        <v>2000</v>
      </c>
      <c r="F104" s="76">
        <f t="shared" si="1"/>
        <v>2000</v>
      </c>
      <c r="G104" s="72">
        <v>0.1</v>
      </c>
    </row>
    <row r="105" spans="1:7" ht="12.95" customHeight="1" x14ac:dyDescent="0.4">
      <c r="A105" s="24"/>
      <c r="B105" s="29" t="s">
        <v>79</v>
      </c>
      <c r="C105" s="30" t="s">
        <v>113</v>
      </c>
      <c r="D105" s="26">
        <v>1</v>
      </c>
      <c r="E105" s="83">
        <v>1200</v>
      </c>
      <c r="F105" s="76">
        <f t="shared" si="1"/>
        <v>1200</v>
      </c>
      <c r="G105" s="72">
        <v>0.1</v>
      </c>
    </row>
    <row r="106" spans="1:7" ht="12.95" customHeight="1" x14ac:dyDescent="0.4">
      <c r="A106" s="24"/>
      <c r="B106" s="29" t="s">
        <v>80</v>
      </c>
      <c r="C106" s="30" t="s">
        <v>113</v>
      </c>
      <c r="D106" s="26">
        <v>2</v>
      </c>
      <c r="E106" s="83">
        <v>800</v>
      </c>
      <c r="F106" s="76">
        <f t="shared" si="1"/>
        <v>1600</v>
      </c>
      <c r="G106" s="72">
        <v>0.1</v>
      </c>
    </row>
    <row r="107" spans="1:7" ht="12.95" customHeight="1" x14ac:dyDescent="0.4">
      <c r="A107" s="24"/>
      <c r="B107" s="29" t="s">
        <v>81</v>
      </c>
      <c r="C107" s="30" t="s">
        <v>113</v>
      </c>
      <c r="D107" s="26">
        <v>2</v>
      </c>
      <c r="E107" s="83">
        <v>600</v>
      </c>
      <c r="F107" s="76">
        <f t="shared" si="1"/>
        <v>1200</v>
      </c>
      <c r="G107" s="72">
        <v>0.1</v>
      </c>
    </row>
    <row r="108" spans="1:7" ht="12.95" customHeight="1" x14ac:dyDescent="0.4">
      <c r="A108" s="24"/>
      <c r="B108" s="29" t="s">
        <v>82</v>
      </c>
      <c r="C108" s="30" t="s">
        <v>113</v>
      </c>
      <c r="D108" s="26">
        <v>2</v>
      </c>
      <c r="E108" s="83">
        <v>600</v>
      </c>
      <c r="F108" s="76">
        <f t="shared" si="1"/>
        <v>1200</v>
      </c>
      <c r="G108" s="72">
        <v>0.1</v>
      </c>
    </row>
    <row r="109" spans="1:7" ht="12.95" customHeight="1" x14ac:dyDescent="0.4">
      <c r="A109" s="24"/>
      <c r="B109" s="29" t="s">
        <v>83</v>
      </c>
      <c r="C109" s="30" t="s">
        <v>113</v>
      </c>
      <c r="D109" s="26">
        <v>4</v>
      </c>
      <c r="E109" s="83">
        <v>160</v>
      </c>
      <c r="F109" s="76">
        <f t="shared" si="1"/>
        <v>640</v>
      </c>
      <c r="G109" s="72">
        <v>0.1</v>
      </c>
    </row>
    <row r="110" spans="1:7" ht="12.95" customHeight="1" x14ac:dyDescent="0.4">
      <c r="A110" s="24"/>
      <c r="B110" s="29" t="s">
        <v>84</v>
      </c>
      <c r="C110" s="30" t="s">
        <v>117</v>
      </c>
      <c r="D110" s="26">
        <v>1</v>
      </c>
      <c r="E110" s="83">
        <v>200</v>
      </c>
      <c r="F110" s="76">
        <f t="shared" si="1"/>
        <v>200</v>
      </c>
      <c r="G110" s="72">
        <v>0.1</v>
      </c>
    </row>
    <row r="111" spans="1:7" ht="12.95" customHeight="1" x14ac:dyDescent="0.4">
      <c r="A111" s="24"/>
      <c r="B111" s="29" t="s">
        <v>85</v>
      </c>
      <c r="C111" s="30" t="s">
        <v>117</v>
      </c>
      <c r="D111" s="26">
        <v>1</v>
      </c>
      <c r="E111" s="83">
        <v>200</v>
      </c>
      <c r="F111" s="76">
        <f t="shared" si="1"/>
        <v>200</v>
      </c>
      <c r="G111" s="72">
        <v>0.1</v>
      </c>
    </row>
    <row r="112" spans="1:7" ht="12.95" customHeight="1" x14ac:dyDescent="0.4">
      <c r="A112" s="24"/>
      <c r="B112" s="29" t="s">
        <v>86</v>
      </c>
      <c r="C112" s="30" t="s">
        <v>117</v>
      </c>
      <c r="D112" s="26">
        <v>1</v>
      </c>
      <c r="E112" s="83">
        <v>180</v>
      </c>
      <c r="F112" s="76">
        <f t="shared" si="1"/>
        <v>180</v>
      </c>
      <c r="G112" s="72">
        <v>0.1</v>
      </c>
    </row>
    <row r="113" spans="1:7" ht="12.95" customHeight="1" x14ac:dyDescent="0.4">
      <c r="A113" s="24"/>
      <c r="B113" s="29" t="s">
        <v>87</v>
      </c>
      <c r="C113" s="30" t="s">
        <v>115</v>
      </c>
      <c r="D113" s="26">
        <v>10</v>
      </c>
      <c r="E113" s="83">
        <v>180</v>
      </c>
      <c r="F113" s="76">
        <f t="shared" si="1"/>
        <v>1800</v>
      </c>
      <c r="G113" s="72">
        <v>0.1</v>
      </c>
    </row>
    <row r="114" spans="1:7" ht="12.95" customHeight="1" x14ac:dyDescent="0.4">
      <c r="A114" s="24"/>
      <c r="B114" s="29" t="s">
        <v>88</v>
      </c>
      <c r="C114" s="30" t="s">
        <v>116</v>
      </c>
      <c r="D114" s="26">
        <v>50</v>
      </c>
      <c r="E114" s="83">
        <v>250</v>
      </c>
      <c r="F114" s="76">
        <f t="shared" si="1"/>
        <v>12500</v>
      </c>
      <c r="G114" s="72">
        <v>0.1</v>
      </c>
    </row>
    <row r="115" spans="1:7" ht="12.95" customHeight="1" x14ac:dyDescent="0.4">
      <c r="A115" s="24"/>
      <c r="B115" s="29" t="s">
        <v>89</v>
      </c>
      <c r="C115" s="30" t="s">
        <v>115</v>
      </c>
      <c r="D115" s="26">
        <v>1</v>
      </c>
      <c r="E115" s="83">
        <v>150</v>
      </c>
      <c r="F115" s="76">
        <f t="shared" si="1"/>
        <v>150</v>
      </c>
      <c r="G115" s="72">
        <v>0.1</v>
      </c>
    </row>
    <row r="116" spans="1:7" ht="12.95" customHeight="1" x14ac:dyDescent="0.4">
      <c r="A116" s="24"/>
      <c r="B116" s="29" t="s">
        <v>90</v>
      </c>
      <c r="C116" s="30" t="s">
        <v>112</v>
      </c>
      <c r="D116" s="26">
        <v>1</v>
      </c>
      <c r="E116" s="83">
        <v>150</v>
      </c>
      <c r="F116" s="76">
        <f t="shared" si="1"/>
        <v>150</v>
      </c>
      <c r="G116" s="72">
        <v>0.1</v>
      </c>
    </row>
    <row r="117" spans="1:7" ht="12.95" customHeight="1" x14ac:dyDescent="0.4">
      <c r="A117" s="24"/>
      <c r="B117" s="29" t="s">
        <v>91</v>
      </c>
      <c r="C117" s="30" t="s">
        <v>113</v>
      </c>
      <c r="D117" s="26">
        <v>20</v>
      </c>
      <c r="E117" s="83">
        <v>150</v>
      </c>
      <c r="F117" s="76">
        <f t="shared" si="1"/>
        <v>3000</v>
      </c>
      <c r="G117" s="72">
        <v>0.1</v>
      </c>
    </row>
    <row r="118" spans="1:7" ht="12.95" customHeight="1" x14ac:dyDescent="0.4">
      <c r="A118" s="24"/>
      <c r="B118" s="29" t="s">
        <v>92</v>
      </c>
      <c r="C118" s="30" t="s">
        <v>112</v>
      </c>
      <c r="D118" s="26">
        <v>20</v>
      </c>
      <c r="E118" s="83">
        <v>150</v>
      </c>
      <c r="F118" s="76">
        <f t="shared" si="1"/>
        <v>3000</v>
      </c>
      <c r="G118" s="72">
        <v>0.1</v>
      </c>
    </row>
    <row r="119" spans="1:7" ht="12.95" customHeight="1" x14ac:dyDescent="0.4">
      <c r="A119" s="24"/>
      <c r="B119" s="29" t="s">
        <v>93</v>
      </c>
      <c r="C119" s="30" t="s">
        <v>113</v>
      </c>
      <c r="D119" s="26">
        <v>1</v>
      </c>
      <c r="E119" s="83">
        <v>525</v>
      </c>
      <c r="F119" s="76">
        <f t="shared" si="1"/>
        <v>525</v>
      </c>
      <c r="G119" s="72">
        <v>0.1</v>
      </c>
    </row>
    <row r="120" spans="1:7" ht="12.95" customHeight="1" x14ac:dyDescent="0.4">
      <c r="A120" s="24"/>
      <c r="B120" s="29" t="s">
        <v>94</v>
      </c>
      <c r="C120" s="30" t="s">
        <v>113</v>
      </c>
      <c r="D120" s="26">
        <v>20</v>
      </c>
      <c r="E120" s="83">
        <v>30</v>
      </c>
      <c r="F120" s="76">
        <f t="shared" si="1"/>
        <v>600</v>
      </c>
      <c r="G120" s="72">
        <v>0.1</v>
      </c>
    </row>
    <row r="121" spans="1:7" ht="12.95" customHeight="1" x14ac:dyDescent="0.4">
      <c r="A121" s="24"/>
      <c r="B121" s="29" t="s">
        <v>110</v>
      </c>
      <c r="C121" s="30" t="s">
        <v>113</v>
      </c>
      <c r="D121" s="26">
        <v>3</v>
      </c>
      <c r="E121" s="83">
        <v>250</v>
      </c>
      <c r="F121" s="76">
        <f t="shared" si="1"/>
        <v>750</v>
      </c>
      <c r="G121" s="72">
        <v>0.1</v>
      </c>
    </row>
    <row r="122" spans="1:7" ht="12.95" customHeight="1" x14ac:dyDescent="0.4">
      <c r="A122" s="24"/>
      <c r="B122" s="29" t="s">
        <v>95</v>
      </c>
      <c r="C122" s="30" t="s">
        <v>113</v>
      </c>
      <c r="D122" s="26">
        <v>3</v>
      </c>
      <c r="E122" s="83">
        <v>420</v>
      </c>
      <c r="F122" s="76">
        <f t="shared" si="1"/>
        <v>1260</v>
      </c>
      <c r="G122" s="72">
        <v>0.1</v>
      </c>
    </row>
    <row r="123" spans="1:7" ht="12.95" customHeight="1" x14ac:dyDescent="0.4">
      <c r="A123" s="24"/>
      <c r="B123" s="29" t="s">
        <v>96</v>
      </c>
      <c r="C123" s="30" t="s">
        <v>113</v>
      </c>
      <c r="D123" s="26">
        <v>3</v>
      </c>
      <c r="E123" s="83">
        <v>420</v>
      </c>
      <c r="F123" s="76">
        <f t="shared" si="1"/>
        <v>1260</v>
      </c>
      <c r="G123" s="72">
        <v>0.1</v>
      </c>
    </row>
    <row r="124" spans="1:7" ht="12.95" customHeight="1" x14ac:dyDescent="0.4">
      <c r="A124" s="24"/>
      <c r="B124" s="29" t="s">
        <v>97</v>
      </c>
      <c r="C124" s="30" t="s">
        <v>112</v>
      </c>
      <c r="D124" s="26">
        <v>1</v>
      </c>
      <c r="E124" s="83">
        <v>150</v>
      </c>
      <c r="F124" s="76">
        <f t="shared" si="1"/>
        <v>150</v>
      </c>
      <c r="G124" s="72">
        <v>0.1</v>
      </c>
    </row>
    <row r="125" spans="1:7" ht="12.95" customHeight="1" x14ac:dyDescent="0.4">
      <c r="A125" s="24"/>
      <c r="B125" s="29" t="s">
        <v>98</v>
      </c>
      <c r="C125" s="30" t="s">
        <v>112</v>
      </c>
      <c r="D125" s="26">
        <v>1</v>
      </c>
      <c r="E125" s="83">
        <v>150</v>
      </c>
      <c r="F125" s="76">
        <f t="shared" si="1"/>
        <v>150</v>
      </c>
      <c r="G125" s="72">
        <v>0.1</v>
      </c>
    </row>
    <row r="126" spans="1:7" ht="12.95" customHeight="1" x14ac:dyDescent="0.4">
      <c r="A126" s="24"/>
      <c r="B126" s="29" t="s">
        <v>99</v>
      </c>
      <c r="C126" s="30" t="s">
        <v>113</v>
      </c>
      <c r="D126" s="26">
        <v>10</v>
      </c>
      <c r="E126" s="83">
        <v>180</v>
      </c>
      <c r="F126" s="76">
        <f t="shared" si="1"/>
        <v>1800</v>
      </c>
      <c r="G126" s="72">
        <v>0.1</v>
      </c>
    </row>
    <row r="127" spans="1:7" ht="12.95" customHeight="1" x14ac:dyDescent="0.4">
      <c r="A127" s="24"/>
      <c r="B127" s="29" t="s">
        <v>100</v>
      </c>
      <c r="C127" s="30" t="s">
        <v>112</v>
      </c>
      <c r="D127" s="26">
        <v>3</v>
      </c>
      <c r="E127" s="83">
        <v>180</v>
      </c>
      <c r="F127" s="76">
        <f t="shared" si="1"/>
        <v>540</v>
      </c>
      <c r="G127" s="72">
        <v>0.1</v>
      </c>
    </row>
    <row r="128" spans="1:7" ht="12.95" customHeight="1" x14ac:dyDescent="0.4">
      <c r="A128" s="24"/>
      <c r="B128" s="29" t="s">
        <v>101</v>
      </c>
      <c r="C128" s="30" t="s">
        <v>112</v>
      </c>
      <c r="D128" s="26">
        <v>20</v>
      </c>
      <c r="E128" s="83">
        <v>260</v>
      </c>
      <c r="F128" s="76">
        <f t="shared" si="1"/>
        <v>5200</v>
      </c>
      <c r="G128" s="72">
        <v>0.1</v>
      </c>
    </row>
    <row r="129" spans="1:7" ht="12.95" customHeight="1" x14ac:dyDescent="0.4">
      <c r="A129" s="24"/>
      <c r="B129" s="29" t="s">
        <v>102</v>
      </c>
      <c r="C129" s="30" t="s">
        <v>113</v>
      </c>
      <c r="D129" s="26">
        <v>1</v>
      </c>
      <c r="E129" s="83">
        <v>420</v>
      </c>
      <c r="F129" s="76">
        <f t="shared" si="1"/>
        <v>420</v>
      </c>
      <c r="G129" s="72">
        <v>0.1</v>
      </c>
    </row>
    <row r="130" spans="1:7" ht="12.95" customHeight="1" x14ac:dyDescent="0.4">
      <c r="A130" s="24"/>
      <c r="B130" s="29" t="s">
        <v>103</v>
      </c>
      <c r="C130" s="30" t="s">
        <v>114</v>
      </c>
      <c r="D130" s="26">
        <v>1</v>
      </c>
      <c r="E130" s="83">
        <v>1300</v>
      </c>
      <c r="F130" s="76">
        <f t="shared" si="1"/>
        <v>1300</v>
      </c>
      <c r="G130" s="72">
        <v>0.1</v>
      </c>
    </row>
    <row r="131" spans="1:7" ht="12.95" customHeight="1" x14ac:dyDescent="0.4">
      <c r="A131" s="24"/>
      <c r="B131" s="29" t="s">
        <v>104</v>
      </c>
      <c r="C131" s="30" t="s">
        <v>112</v>
      </c>
      <c r="D131" s="26">
        <v>1</v>
      </c>
      <c r="E131" s="83">
        <v>150</v>
      </c>
      <c r="F131" s="76">
        <f t="shared" si="1"/>
        <v>150</v>
      </c>
      <c r="G131" s="72">
        <v>0.1</v>
      </c>
    </row>
    <row r="132" spans="1:7" ht="12.95" customHeight="1" x14ac:dyDescent="0.4">
      <c r="A132" s="24"/>
      <c r="B132" s="29" t="s">
        <v>105</v>
      </c>
      <c r="C132" s="30" t="s">
        <v>112</v>
      </c>
      <c r="D132" s="26">
        <v>1</v>
      </c>
      <c r="E132" s="83">
        <v>150</v>
      </c>
      <c r="F132" s="76">
        <f t="shared" si="1"/>
        <v>150</v>
      </c>
      <c r="G132" s="72">
        <v>0.1</v>
      </c>
    </row>
    <row r="133" spans="1:7" ht="12.95" customHeight="1" x14ac:dyDescent="0.4">
      <c r="A133" s="24"/>
      <c r="B133" s="29" t="s">
        <v>106</v>
      </c>
      <c r="C133" s="30" t="s">
        <v>112</v>
      </c>
      <c r="D133" s="26">
        <v>20</v>
      </c>
      <c r="E133" s="83">
        <v>150</v>
      </c>
      <c r="F133" s="76">
        <f t="shared" si="1"/>
        <v>3000</v>
      </c>
      <c r="G133" s="72">
        <v>0.1</v>
      </c>
    </row>
    <row r="134" spans="1:7" ht="12.95" customHeight="1" x14ac:dyDescent="0.4">
      <c r="A134" s="24"/>
      <c r="B134" s="29" t="s">
        <v>107</v>
      </c>
      <c r="C134" s="30" t="s">
        <v>111</v>
      </c>
      <c r="D134" s="26">
        <v>2</v>
      </c>
      <c r="E134" s="83">
        <v>200</v>
      </c>
      <c r="F134" s="76">
        <f t="shared" si="1"/>
        <v>400</v>
      </c>
      <c r="G134" s="72">
        <v>0.1</v>
      </c>
    </row>
    <row r="135" spans="1:7" ht="12.95" customHeight="1" x14ac:dyDescent="0.4">
      <c r="A135" s="24"/>
      <c r="B135" s="29" t="s">
        <v>108</v>
      </c>
      <c r="C135" s="30"/>
      <c r="D135" s="26">
        <v>1</v>
      </c>
      <c r="E135" s="83">
        <v>600</v>
      </c>
      <c r="F135" s="76">
        <f t="shared" si="1"/>
        <v>600</v>
      </c>
      <c r="G135" s="72">
        <v>0.1</v>
      </c>
    </row>
    <row r="136" spans="1:7" ht="12.95" customHeight="1" x14ac:dyDescent="0.4">
      <c r="A136" s="24"/>
      <c r="B136" s="29" t="s">
        <v>109</v>
      </c>
      <c r="C136" s="30"/>
      <c r="D136" s="26">
        <v>2</v>
      </c>
      <c r="E136" s="83">
        <v>500</v>
      </c>
      <c r="F136" s="76">
        <f t="shared" si="1"/>
        <v>1000</v>
      </c>
      <c r="G136" s="72">
        <v>0.1</v>
      </c>
    </row>
    <row r="137" spans="1:7" ht="12.95" customHeight="1" x14ac:dyDescent="0.4">
      <c r="A137" s="24"/>
      <c r="B137" s="29"/>
      <c r="C137" s="30"/>
      <c r="D137" s="26"/>
      <c r="E137" s="83"/>
      <c r="F137" s="76"/>
      <c r="G137" s="72">
        <v>0.1</v>
      </c>
    </row>
    <row r="138" spans="1:7" ht="12.95" customHeight="1" thickBot="1" x14ac:dyDescent="0.45">
      <c r="A138" s="37"/>
      <c r="B138" s="38" t="s">
        <v>43</v>
      </c>
      <c r="C138" s="39"/>
      <c r="D138" s="40"/>
      <c r="E138" s="41"/>
      <c r="F138" s="77">
        <f>SUM(F81:F137)</f>
        <v>207475</v>
      </c>
      <c r="G138" s="80">
        <v>0.1</v>
      </c>
    </row>
    <row r="139" spans="1:7" ht="12.95" customHeight="1" thickBot="1" x14ac:dyDescent="0.45">
      <c r="A139" s="85"/>
      <c r="B139" s="86"/>
      <c r="C139" s="86"/>
      <c r="D139" s="85"/>
      <c r="E139" s="87"/>
      <c r="F139" s="88"/>
      <c r="G139" s="89"/>
    </row>
    <row r="140" spans="1:7" ht="12.95" customHeight="1" thickBot="1" x14ac:dyDescent="0.45">
      <c r="A140" s="11"/>
      <c r="B140" s="12" t="s">
        <v>6</v>
      </c>
      <c r="C140" s="13" t="s">
        <v>7</v>
      </c>
      <c r="D140" s="13" t="s">
        <v>8</v>
      </c>
      <c r="E140" s="13" t="s">
        <v>9</v>
      </c>
      <c r="F140" s="13" t="s">
        <v>10</v>
      </c>
      <c r="G140" s="69" t="s">
        <v>59</v>
      </c>
    </row>
    <row r="141" spans="1:7" ht="12.95" customHeight="1" x14ac:dyDescent="0.4">
      <c r="A141" s="14" t="s">
        <v>119</v>
      </c>
      <c r="B141" s="15"/>
      <c r="C141" s="73"/>
      <c r="D141" s="57"/>
      <c r="E141" s="74"/>
      <c r="F141" s="75"/>
      <c r="G141" s="71"/>
    </row>
    <row r="142" spans="1:7" ht="12.95" customHeight="1" x14ac:dyDescent="0.4">
      <c r="A142" s="18"/>
      <c r="B142" s="99" t="s">
        <v>64</v>
      </c>
      <c r="C142" s="100" t="s">
        <v>120</v>
      </c>
      <c r="D142" s="43">
        <v>8</v>
      </c>
      <c r="E142" s="101">
        <v>4920</v>
      </c>
      <c r="F142" s="35">
        <f t="shared" ref="F142:F197" si="2">D142*E142</f>
        <v>39360</v>
      </c>
      <c r="G142" s="71">
        <v>0.1</v>
      </c>
    </row>
    <row r="143" spans="1:7" ht="12.95" customHeight="1" x14ac:dyDescent="0.4">
      <c r="A143" s="20"/>
      <c r="B143" s="17" t="s">
        <v>16</v>
      </c>
      <c r="C143" s="21"/>
      <c r="D143" s="17">
        <v>1</v>
      </c>
      <c r="E143" s="22">
        <v>18000</v>
      </c>
      <c r="F143" s="35">
        <f t="shared" si="2"/>
        <v>18000</v>
      </c>
      <c r="G143" s="72">
        <v>0.1</v>
      </c>
    </row>
    <row r="144" spans="1:7" ht="12.95" customHeight="1" x14ac:dyDescent="0.4">
      <c r="A144" s="20"/>
      <c r="B144" s="17" t="s">
        <v>17</v>
      </c>
      <c r="C144" s="21"/>
      <c r="D144" s="17">
        <v>1</v>
      </c>
      <c r="E144" s="22">
        <v>2500</v>
      </c>
      <c r="F144" s="35">
        <f t="shared" si="2"/>
        <v>2500</v>
      </c>
      <c r="G144" s="72">
        <v>0.1</v>
      </c>
    </row>
    <row r="145" spans="1:7" ht="12.95" customHeight="1" x14ac:dyDescent="0.4">
      <c r="A145" s="20"/>
      <c r="B145" s="17" t="s">
        <v>18</v>
      </c>
      <c r="C145" s="21"/>
      <c r="D145" s="17">
        <v>1</v>
      </c>
      <c r="E145" s="22">
        <v>3500</v>
      </c>
      <c r="F145" s="35">
        <f t="shared" si="2"/>
        <v>3500</v>
      </c>
      <c r="G145" s="72">
        <v>0.1</v>
      </c>
    </row>
    <row r="146" spans="1:7" ht="12.95" customHeight="1" x14ac:dyDescent="0.4">
      <c r="A146" s="20"/>
      <c r="B146" s="17" t="s">
        <v>19</v>
      </c>
      <c r="C146" s="21"/>
      <c r="D146" s="17">
        <v>1</v>
      </c>
      <c r="E146" s="22">
        <v>5200</v>
      </c>
      <c r="F146" s="35">
        <f t="shared" si="2"/>
        <v>5200</v>
      </c>
      <c r="G146" s="72">
        <v>0.1</v>
      </c>
    </row>
    <row r="147" spans="1:7" ht="12.95" customHeight="1" x14ac:dyDescent="0.4">
      <c r="A147" s="24"/>
      <c r="B147" s="25" t="s">
        <v>24</v>
      </c>
      <c r="C147" s="21"/>
      <c r="D147" s="26">
        <v>1</v>
      </c>
      <c r="E147" s="27">
        <v>3600</v>
      </c>
      <c r="F147" s="35">
        <f t="shared" si="2"/>
        <v>3600</v>
      </c>
      <c r="G147" s="72">
        <v>0.1</v>
      </c>
    </row>
    <row r="148" spans="1:7" ht="12.95" customHeight="1" x14ac:dyDescent="0.4">
      <c r="A148" s="24"/>
      <c r="B148" s="25" t="s">
        <v>25</v>
      </c>
      <c r="C148" s="21"/>
      <c r="D148" s="26">
        <v>1</v>
      </c>
      <c r="E148" s="27">
        <v>14000</v>
      </c>
      <c r="F148" s="35">
        <f t="shared" si="2"/>
        <v>14000</v>
      </c>
      <c r="G148" s="72">
        <v>0.1</v>
      </c>
    </row>
    <row r="149" spans="1:7" ht="12.95" customHeight="1" x14ac:dyDescent="0.4">
      <c r="A149" s="24"/>
      <c r="B149" s="25" t="s">
        <v>26</v>
      </c>
      <c r="C149" s="21"/>
      <c r="D149" s="26">
        <v>2</v>
      </c>
      <c r="E149" s="27">
        <v>4000</v>
      </c>
      <c r="F149" s="35">
        <f t="shared" si="2"/>
        <v>8000</v>
      </c>
      <c r="G149" s="72">
        <v>0.1</v>
      </c>
    </row>
    <row r="150" spans="1:7" ht="12.95" customHeight="1" x14ac:dyDescent="0.4">
      <c r="A150" s="24"/>
      <c r="B150" s="29" t="s">
        <v>27</v>
      </c>
      <c r="C150" s="30"/>
      <c r="D150" s="26">
        <v>2</v>
      </c>
      <c r="E150" s="31">
        <v>4000</v>
      </c>
      <c r="F150" s="76">
        <f t="shared" si="2"/>
        <v>8000</v>
      </c>
      <c r="G150" s="72">
        <v>0.1</v>
      </c>
    </row>
    <row r="151" spans="1:7" ht="12.95" customHeight="1" x14ac:dyDescent="0.4">
      <c r="A151" s="20"/>
      <c r="B151" s="32" t="s">
        <v>28</v>
      </c>
      <c r="C151" s="33" t="s">
        <v>29</v>
      </c>
      <c r="D151" s="34">
        <v>24</v>
      </c>
      <c r="E151" s="22">
        <v>80</v>
      </c>
      <c r="F151" s="35">
        <f t="shared" si="2"/>
        <v>1920</v>
      </c>
      <c r="G151" s="72">
        <v>0.1</v>
      </c>
    </row>
    <row r="152" spans="1:7" ht="12.95" customHeight="1" x14ac:dyDescent="0.4">
      <c r="A152" s="20"/>
      <c r="B152" s="32" t="s">
        <v>30</v>
      </c>
      <c r="C152" s="33" t="s">
        <v>60</v>
      </c>
      <c r="D152" s="34">
        <v>10</v>
      </c>
      <c r="E152" s="22">
        <v>205</v>
      </c>
      <c r="F152" s="35">
        <f t="shared" si="2"/>
        <v>2050</v>
      </c>
      <c r="G152" s="72">
        <v>0.1</v>
      </c>
    </row>
    <row r="153" spans="1:7" ht="12.95" customHeight="1" x14ac:dyDescent="0.4">
      <c r="A153" s="20"/>
      <c r="B153" s="32" t="s">
        <v>32</v>
      </c>
      <c r="C153" s="21" t="s">
        <v>33</v>
      </c>
      <c r="D153" s="34">
        <v>10</v>
      </c>
      <c r="E153" s="22">
        <v>185</v>
      </c>
      <c r="F153" s="35">
        <f t="shared" si="2"/>
        <v>1850</v>
      </c>
      <c r="G153" s="72">
        <v>0.1</v>
      </c>
    </row>
    <row r="154" spans="1:7" ht="12.95" customHeight="1" x14ac:dyDescent="0.4">
      <c r="A154" s="20"/>
      <c r="B154" s="32" t="s">
        <v>34</v>
      </c>
      <c r="C154" s="33" t="s">
        <v>35</v>
      </c>
      <c r="D154" s="34">
        <v>3</v>
      </c>
      <c r="E154" s="22">
        <v>1600</v>
      </c>
      <c r="F154" s="35">
        <f t="shared" si="2"/>
        <v>4800</v>
      </c>
      <c r="G154" s="72">
        <v>0.1</v>
      </c>
    </row>
    <row r="155" spans="1:7" ht="12.95" customHeight="1" x14ac:dyDescent="0.4">
      <c r="A155" s="20"/>
      <c r="B155" s="36" t="s">
        <v>36</v>
      </c>
      <c r="C155" s="33" t="s">
        <v>37</v>
      </c>
      <c r="D155" s="34">
        <v>2</v>
      </c>
      <c r="E155" s="22">
        <v>600</v>
      </c>
      <c r="F155" s="35">
        <f t="shared" si="2"/>
        <v>1200</v>
      </c>
      <c r="G155" s="72">
        <v>0.1</v>
      </c>
    </row>
    <row r="156" spans="1:7" ht="12.95" customHeight="1" x14ac:dyDescent="0.4">
      <c r="A156" s="20"/>
      <c r="B156" s="36" t="s">
        <v>38</v>
      </c>
      <c r="C156" s="33"/>
      <c r="D156" s="34">
        <v>10</v>
      </c>
      <c r="E156" s="22">
        <v>150</v>
      </c>
      <c r="F156" s="35">
        <f t="shared" si="2"/>
        <v>1500</v>
      </c>
      <c r="G156" s="72">
        <v>0.1</v>
      </c>
    </row>
    <row r="157" spans="1:7" ht="12.95" customHeight="1" x14ac:dyDescent="0.4">
      <c r="A157" s="20"/>
      <c r="B157" s="32" t="s">
        <v>39</v>
      </c>
      <c r="C157" s="33" t="s">
        <v>40</v>
      </c>
      <c r="D157" s="34">
        <v>2</v>
      </c>
      <c r="E157" s="22">
        <v>700</v>
      </c>
      <c r="F157" s="35">
        <f t="shared" si="2"/>
        <v>1400</v>
      </c>
      <c r="G157" s="72">
        <v>0.1</v>
      </c>
    </row>
    <row r="158" spans="1:7" ht="12.95" customHeight="1" x14ac:dyDescent="0.4">
      <c r="A158" s="20"/>
      <c r="B158" s="32" t="s">
        <v>41</v>
      </c>
      <c r="C158" s="33" t="s">
        <v>42</v>
      </c>
      <c r="D158" s="34">
        <v>4</v>
      </c>
      <c r="E158" s="22">
        <v>700</v>
      </c>
      <c r="F158" s="35">
        <f t="shared" si="2"/>
        <v>2800</v>
      </c>
      <c r="G158" s="72">
        <v>0.1</v>
      </c>
    </row>
    <row r="159" spans="1:7" ht="12.95" customHeight="1" x14ac:dyDescent="0.4">
      <c r="A159" s="18"/>
      <c r="B159" s="19" t="s">
        <v>12</v>
      </c>
      <c r="C159" s="16" t="s">
        <v>66</v>
      </c>
      <c r="D159" s="17">
        <v>1</v>
      </c>
      <c r="E159" s="27">
        <v>13200</v>
      </c>
      <c r="F159" s="35">
        <f t="shared" si="2"/>
        <v>13200</v>
      </c>
      <c r="G159" s="72">
        <v>0.1</v>
      </c>
    </row>
    <row r="160" spans="1:7" ht="12.95" customHeight="1" x14ac:dyDescent="0.4">
      <c r="A160" s="18"/>
      <c r="B160" s="19" t="s">
        <v>14</v>
      </c>
      <c r="C160" s="16"/>
      <c r="D160" s="17">
        <v>1</v>
      </c>
      <c r="E160" s="27">
        <v>1200</v>
      </c>
      <c r="F160" s="35">
        <f t="shared" si="2"/>
        <v>1200</v>
      </c>
      <c r="G160" s="72">
        <v>0.1</v>
      </c>
    </row>
    <row r="161" spans="1:7" ht="12.95" customHeight="1" x14ac:dyDescent="0.4">
      <c r="A161" s="18"/>
      <c r="B161" s="19" t="s">
        <v>15</v>
      </c>
      <c r="C161" s="16"/>
      <c r="D161" s="17">
        <v>4</v>
      </c>
      <c r="E161" s="27">
        <v>300</v>
      </c>
      <c r="F161" s="35">
        <f t="shared" si="2"/>
        <v>1200</v>
      </c>
      <c r="G161" s="72">
        <v>0.1</v>
      </c>
    </row>
    <row r="162" spans="1:7" ht="12.95" customHeight="1" x14ac:dyDescent="0.4">
      <c r="A162" s="20"/>
      <c r="B162" s="17" t="s">
        <v>20</v>
      </c>
      <c r="C162" s="21"/>
      <c r="D162" s="17">
        <v>1</v>
      </c>
      <c r="E162" s="22">
        <v>6000</v>
      </c>
      <c r="F162" s="35">
        <f t="shared" si="2"/>
        <v>6000</v>
      </c>
      <c r="G162" s="72">
        <v>0.1</v>
      </c>
    </row>
    <row r="163" spans="1:7" ht="12.95" customHeight="1" x14ac:dyDescent="0.4">
      <c r="A163" s="20"/>
      <c r="B163" s="17" t="s">
        <v>21</v>
      </c>
      <c r="C163" s="21"/>
      <c r="D163" s="17">
        <v>1</v>
      </c>
      <c r="E163" s="22">
        <v>8000</v>
      </c>
      <c r="F163" s="35">
        <f t="shared" si="2"/>
        <v>8000</v>
      </c>
      <c r="G163" s="72">
        <v>0.1</v>
      </c>
    </row>
    <row r="164" spans="1:7" ht="12.95" customHeight="1" x14ac:dyDescent="0.4">
      <c r="A164" s="20"/>
      <c r="B164" s="17" t="s">
        <v>22</v>
      </c>
      <c r="C164" s="21"/>
      <c r="D164" s="17">
        <v>1</v>
      </c>
      <c r="E164" s="22">
        <v>5000</v>
      </c>
      <c r="F164" s="35">
        <f t="shared" si="2"/>
        <v>5000</v>
      </c>
      <c r="G164" s="72">
        <v>0.1</v>
      </c>
    </row>
    <row r="165" spans="1:7" ht="12.95" customHeight="1" x14ac:dyDescent="0.4">
      <c r="A165" s="24"/>
      <c r="B165" s="29" t="s">
        <v>78</v>
      </c>
      <c r="C165" s="30"/>
      <c r="D165" s="26">
        <v>1</v>
      </c>
      <c r="E165" s="83">
        <v>2000</v>
      </c>
      <c r="F165" s="76">
        <f t="shared" si="2"/>
        <v>2000</v>
      </c>
      <c r="G165" s="72">
        <v>0.1</v>
      </c>
    </row>
    <row r="166" spans="1:7" ht="12.95" customHeight="1" x14ac:dyDescent="0.4">
      <c r="A166" s="24"/>
      <c r="B166" s="29" t="s">
        <v>79</v>
      </c>
      <c r="C166" s="30" t="s">
        <v>113</v>
      </c>
      <c r="D166" s="26">
        <v>1</v>
      </c>
      <c r="E166" s="83">
        <v>1200</v>
      </c>
      <c r="F166" s="76">
        <f t="shared" si="2"/>
        <v>1200</v>
      </c>
      <c r="G166" s="72">
        <v>0.1</v>
      </c>
    </row>
    <row r="167" spans="1:7" ht="12.95" customHeight="1" x14ac:dyDescent="0.4">
      <c r="A167" s="24"/>
      <c r="B167" s="29" t="s">
        <v>80</v>
      </c>
      <c r="C167" s="30" t="s">
        <v>113</v>
      </c>
      <c r="D167" s="26">
        <v>2</v>
      </c>
      <c r="E167" s="83">
        <v>800</v>
      </c>
      <c r="F167" s="76">
        <f t="shared" si="2"/>
        <v>1600</v>
      </c>
      <c r="G167" s="72">
        <v>0.1</v>
      </c>
    </row>
    <row r="168" spans="1:7" ht="12.95" customHeight="1" x14ac:dyDescent="0.4">
      <c r="A168" s="24"/>
      <c r="B168" s="29" t="s">
        <v>81</v>
      </c>
      <c r="C168" s="30" t="s">
        <v>113</v>
      </c>
      <c r="D168" s="26">
        <v>2</v>
      </c>
      <c r="E168" s="83">
        <v>600</v>
      </c>
      <c r="F168" s="76">
        <f t="shared" si="2"/>
        <v>1200</v>
      </c>
      <c r="G168" s="72">
        <v>0.1</v>
      </c>
    </row>
    <row r="169" spans="1:7" ht="12.95" customHeight="1" x14ac:dyDescent="0.4">
      <c r="A169" s="24"/>
      <c r="B169" s="29" t="s">
        <v>82</v>
      </c>
      <c r="C169" s="30" t="s">
        <v>113</v>
      </c>
      <c r="D169" s="26">
        <v>2</v>
      </c>
      <c r="E169" s="83">
        <v>600</v>
      </c>
      <c r="F169" s="76">
        <f t="shared" si="2"/>
        <v>1200</v>
      </c>
      <c r="G169" s="72">
        <v>0.1</v>
      </c>
    </row>
    <row r="170" spans="1:7" ht="12.95" customHeight="1" x14ac:dyDescent="0.4">
      <c r="A170" s="24"/>
      <c r="B170" s="29" t="s">
        <v>83</v>
      </c>
      <c r="C170" s="30" t="s">
        <v>113</v>
      </c>
      <c r="D170" s="26">
        <v>4</v>
      </c>
      <c r="E170" s="83">
        <v>160</v>
      </c>
      <c r="F170" s="76">
        <f t="shared" si="2"/>
        <v>640</v>
      </c>
      <c r="G170" s="72">
        <v>0.1</v>
      </c>
    </row>
    <row r="171" spans="1:7" ht="12.95" customHeight="1" x14ac:dyDescent="0.4">
      <c r="A171" s="24"/>
      <c r="B171" s="29" t="s">
        <v>84</v>
      </c>
      <c r="C171" s="30" t="s">
        <v>117</v>
      </c>
      <c r="D171" s="26">
        <v>1</v>
      </c>
      <c r="E171" s="83">
        <v>200</v>
      </c>
      <c r="F171" s="76">
        <f t="shared" si="2"/>
        <v>200</v>
      </c>
      <c r="G171" s="72">
        <v>0.1</v>
      </c>
    </row>
    <row r="172" spans="1:7" ht="12.95" customHeight="1" x14ac:dyDescent="0.4">
      <c r="A172" s="24"/>
      <c r="B172" s="29" t="s">
        <v>85</v>
      </c>
      <c r="C172" s="30" t="s">
        <v>117</v>
      </c>
      <c r="D172" s="26">
        <v>1</v>
      </c>
      <c r="E172" s="83">
        <v>200</v>
      </c>
      <c r="F172" s="76">
        <f t="shared" si="2"/>
        <v>200</v>
      </c>
      <c r="G172" s="72">
        <v>0.1</v>
      </c>
    </row>
    <row r="173" spans="1:7" ht="12.95" customHeight="1" x14ac:dyDescent="0.4">
      <c r="A173" s="24"/>
      <c r="B173" s="29" t="s">
        <v>86</v>
      </c>
      <c r="C173" s="30" t="s">
        <v>117</v>
      </c>
      <c r="D173" s="26">
        <v>1</v>
      </c>
      <c r="E173" s="83">
        <v>180</v>
      </c>
      <c r="F173" s="76">
        <f t="shared" si="2"/>
        <v>180</v>
      </c>
      <c r="G173" s="72">
        <v>0.1</v>
      </c>
    </row>
    <row r="174" spans="1:7" ht="12.95" customHeight="1" x14ac:dyDescent="0.4">
      <c r="A174" s="24"/>
      <c r="B174" s="29" t="s">
        <v>87</v>
      </c>
      <c r="C174" s="30" t="s">
        <v>115</v>
      </c>
      <c r="D174" s="26">
        <v>10</v>
      </c>
      <c r="E174" s="83">
        <v>180</v>
      </c>
      <c r="F174" s="76">
        <f t="shared" si="2"/>
        <v>1800</v>
      </c>
      <c r="G174" s="72">
        <v>0.1</v>
      </c>
    </row>
    <row r="175" spans="1:7" ht="12.95" customHeight="1" x14ac:dyDescent="0.4">
      <c r="A175" s="24"/>
      <c r="B175" s="29" t="s">
        <v>88</v>
      </c>
      <c r="C175" s="30" t="s">
        <v>116</v>
      </c>
      <c r="D175" s="26">
        <v>50</v>
      </c>
      <c r="E175" s="83">
        <v>250</v>
      </c>
      <c r="F175" s="76">
        <f t="shared" si="2"/>
        <v>12500</v>
      </c>
      <c r="G175" s="72">
        <v>0.1</v>
      </c>
    </row>
    <row r="176" spans="1:7" ht="12.95" customHeight="1" x14ac:dyDescent="0.4">
      <c r="A176" s="24"/>
      <c r="B176" s="29" t="s">
        <v>89</v>
      </c>
      <c r="C176" s="30" t="s">
        <v>115</v>
      </c>
      <c r="D176" s="26">
        <v>1</v>
      </c>
      <c r="E176" s="83">
        <v>150</v>
      </c>
      <c r="F176" s="76">
        <f t="shared" si="2"/>
        <v>150</v>
      </c>
      <c r="G176" s="72">
        <v>0.1</v>
      </c>
    </row>
    <row r="177" spans="1:7" ht="12.95" customHeight="1" x14ac:dyDescent="0.4">
      <c r="A177" s="24"/>
      <c r="B177" s="29" t="s">
        <v>90</v>
      </c>
      <c r="C177" s="30" t="s">
        <v>112</v>
      </c>
      <c r="D177" s="26">
        <v>1</v>
      </c>
      <c r="E177" s="83">
        <v>150</v>
      </c>
      <c r="F177" s="76">
        <f t="shared" si="2"/>
        <v>150</v>
      </c>
      <c r="G177" s="72">
        <v>0.1</v>
      </c>
    </row>
    <row r="178" spans="1:7" ht="12.95" customHeight="1" x14ac:dyDescent="0.4">
      <c r="A178" s="24"/>
      <c r="B178" s="29" t="s">
        <v>91</v>
      </c>
      <c r="C178" s="30" t="s">
        <v>113</v>
      </c>
      <c r="D178" s="26">
        <v>20</v>
      </c>
      <c r="E178" s="83">
        <v>150</v>
      </c>
      <c r="F178" s="76">
        <f t="shared" si="2"/>
        <v>3000</v>
      </c>
      <c r="G178" s="72">
        <v>0.1</v>
      </c>
    </row>
    <row r="179" spans="1:7" ht="12.95" customHeight="1" x14ac:dyDescent="0.4">
      <c r="A179" s="24"/>
      <c r="B179" s="29" t="s">
        <v>92</v>
      </c>
      <c r="C179" s="30" t="s">
        <v>112</v>
      </c>
      <c r="D179" s="26">
        <v>20</v>
      </c>
      <c r="E179" s="83">
        <v>150</v>
      </c>
      <c r="F179" s="76">
        <f t="shared" si="2"/>
        <v>3000</v>
      </c>
      <c r="G179" s="72">
        <v>0.1</v>
      </c>
    </row>
    <row r="180" spans="1:7" ht="12.95" customHeight="1" x14ac:dyDescent="0.4">
      <c r="A180" s="24"/>
      <c r="B180" s="29" t="s">
        <v>93</v>
      </c>
      <c r="C180" s="30" t="s">
        <v>113</v>
      </c>
      <c r="D180" s="26">
        <v>1</v>
      </c>
      <c r="E180" s="83">
        <v>525</v>
      </c>
      <c r="F180" s="76">
        <f t="shared" si="2"/>
        <v>525</v>
      </c>
      <c r="G180" s="72">
        <v>0.1</v>
      </c>
    </row>
    <row r="181" spans="1:7" ht="12.95" customHeight="1" x14ac:dyDescent="0.4">
      <c r="A181" s="24"/>
      <c r="B181" s="29" t="s">
        <v>94</v>
      </c>
      <c r="C181" s="30" t="s">
        <v>113</v>
      </c>
      <c r="D181" s="26">
        <v>20</v>
      </c>
      <c r="E181" s="83">
        <v>30</v>
      </c>
      <c r="F181" s="76">
        <f t="shared" si="2"/>
        <v>600</v>
      </c>
      <c r="G181" s="72">
        <v>0.1</v>
      </c>
    </row>
    <row r="182" spans="1:7" ht="12.95" customHeight="1" x14ac:dyDescent="0.4">
      <c r="A182" s="24"/>
      <c r="B182" s="29" t="s">
        <v>110</v>
      </c>
      <c r="C182" s="30" t="s">
        <v>113</v>
      </c>
      <c r="D182" s="26">
        <v>3</v>
      </c>
      <c r="E182" s="83">
        <v>250</v>
      </c>
      <c r="F182" s="76">
        <f t="shared" si="2"/>
        <v>750</v>
      </c>
      <c r="G182" s="72">
        <v>0.1</v>
      </c>
    </row>
    <row r="183" spans="1:7" ht="12.95" customHeight="1" x14ac:dyDescent="0.4">
      <c r="A183" s="24"/>
      <c r="B183" s="29" t="s">
        <v>95</v>
      </c>
      <c r="C183" s="30" t="s">
        <v>113</v>
      </c>
      <c r="D183" s="26">
        <v>3</v>
      </c>
      <c r="E183" s="83">
        <v>420</v>
      </c>
      <c r="F183" s="76">
        <f t="shared" si="2"/>
        <v>1260</v>
      </c>
      <c r="G183" s="72">
        <v>0.1</v>
      </c>
    </row>
    <row r="184" spans="1:7" ht="12.95" customHeight="1" x14ac:dyDescent="0.4">
      <c r="A184" s="24"/>
      <c r="B184" s="29" t="s">
        <v>96</v>
      </c>
      <c r="C184" s="30" t="s">
        <v>113</v>
      </c>
      <c r="D184" s="26">
        <v>3</v>
      </c>
      <c r="E184" s="83">
        <v>420</v>
      </c>
      <c r="F184" s="76">
        <f t="shared" si="2"/>
        <v>1260</v>
      </c>
      <c r="G184" s="72">
        <v>0.1</v>
      </c>
    </row>
    <row r="185" spans="1:7" ht="12.95" customHeight="1" x14ac:dyDescent="0.4">
      <c r="A185" s="24"/>
      <c r="B185" s="29" t="s">
        <v>97</v>
      </c>
      <c r="C185" s="30" t="s">
        <v>112</v>
      </c>
      <c r="D185" s="26">
        <v>1</v>
      </c>
      <c r="E185" s="83">
        <v>150</v>
      </c>
      <c r="F185" s="76">
        <f t="shared" si="2"/>
        <v>150</v>
      </c>
      <c r="G185" s="72">
        <v>0.1</v>
      </c>
    </row>
    <row r="186" spans="1:7" ht="12.95" customHeight="1" x14ac:dyDescent="0.4">
      <c r="A186" s="24"/>
      <c r="B186" s="29" t="s">
        <v>98</v>
      </c>
      <c r="C186" s="30" t="s">
        <v>112</v>
      </c>
      <c r="D186" s="26">
        <v>1</v>
      </c>
      <c r="E186" s="83">
        <v>150</v>
      </c>
      <c r="F186" s="76">
        <f t="shared" si="2"/>
        <v>150</v>
      </c>
      <c r="G186" s="72">
        <v>0.1</v>
      </c>
    </row>
    <row r="187" spans="1:7" ht="12.95" customHeight="1" x14ac:dyDescent="0.4">
      <c r="A187" s="24"/>
      <c r="B187" s="29" t="s">
        <v>99</v>
      </c>
      <c r="C187" s="30" t="s">
        <v>113</v>
      </c>
      <c r="D187" s="26">
        <v>10</v>
      </c>
      <c r="E187" s="83">
        <v>180</v>
      </c>
      <c r="F187" s="76">
        <f t="shared" si="2"/>
        <v>1800</v>
      </c>
      <c r="G187" s="72">
        <v>0.1</v>
      </c>
    </row>
    <row r="188" spans="1:7" ht="12.95" customHeight="1" x14ac:dyDescent="0.4">
      <c r="A188" s="24"/>
      <c r="B188" s="29" t="s">
        <v>100</v>
      </c>
      <c r="C188" s="30" t="s">
        <v>112</v>
      </c>
      <c r="D188" s="26">
        <v>3</v>
      </c>
      <c r="E188" s="83">
        <v>180</v>
      </c>
      <c r="F188" s="76">
        <f t="shared" si="2"/>
        <v>540</v>
      </c>
      <c r="G188" s="72">
        <v>0.1</v>
      </c>
    </row>
    <row r="189" spans="1:7" ht="12.95" customHeight="1" x14ac:dyDescent="0.4">
      <c r="A189" s="24"/>
      <c r="B189" s="29" t="s">
        <v>101</v>
      </c>
      <c r="C189" s="30" t="s">
        <v>112</v>
      </c>
      <c r="D189" s="26">
        <v>20</v>
      </c>
      <c r="E189" s="83">
        <v>260</v>
      </c>
      <c r="F189" s="76">
        <f t="shared" si="2"/>
        <v>5200</v>
      </c>
      <c r="G189" s="72">
        <v>0.1</v>
      </c>
    </row>
    <row r="190" spans="1:7" ht="12.95" customHeight="1" x14ac:dyDescent="0.4">
      <c r="A190" s="24"/>
      <c r="B190" s="29" t="s">
        <v>102</v>
      </c>
      <c r="C190" s="30" t="s">
        <v>113</v>
      </c>
      <c r="D190" s="26">
        <v>1</v>
      </c>
      <c r="E190" s="83">
        <v>420</v>
      </c>
      <c r="F190" s="76">
        <f t="shared" si="2"/>
        <v>420</v>
      </c>
      <c r="G190" s="72">
        <v>0.1</v>
      </c>
    </row>
    <row r="191" spans="1:7" ht="12.95" customHeight="1" x14ac:dyDescent="0.4">
      <c r="A191" s="24"/>
      <c r="B191" s="29" t="s">
        <v>103</v>
      </c>
      <c r="C191" s="30" t="s">
        <v>114</v>
      </c>
      <c r="D191" s="26">
        <v>1</v>
      </c>
      <c r="E191" s="83">
        <v>1300</v>
      </c>
      <c r="F191" s="76">
        <f t="shared" si="2"/>
        <v>1300</v>
      </c>
      <c r="G191" s="72">
        <v>0.1</v>
      </c>
    </row>
    <row r="192" spans="1:7" ht="12.95" customHeight="1" x14ac:dyDescent="0.4">
      <c r="A192" s="24"/>
      <c r="B192" s="29" t="s">
        <v>104</v>
      </c>
      <c r="C192" s="30" t="s">
        <v>112</v>
      </c>
      <c r="D192" s="26">
        <v>1</v>
      </c>
      <c r="E192" s="83">
        <v>150</v>
      </c>
      <c r="F192" s="76">
        <f t="shared" si="2"/>
        <v>150</v>
      </c>
      <c r="G192" s="72">
        <v>0.1</v>
      </c>
    </row>
    <row r="193" spans="1:7" ht="12.95" customHeight="1" x14ac:dyDescent="0.4">
      <c r="A193" s="24"/>
      <c r="B193" s="29" t="s">
        <v>105</v>
      </c>
      <c r="C193" s="30" t="s">
        <v>112</v>
      </c>
      <c r="D193" s="26">
        <v>1</v>
      </c>
      <c r="E193" s="83">
        <v>150</v>
      </c>
      <c r="F193" s="76">
        <f t="shared" si="2"/>
        <v>150</v>
      </c>
      <c r="G193" s="72">
        <v>0.1</v>
      </c>
    </row>
    <row r="194" spans="1:7" ht="12.95" customHeight="1" x14ac:dyDescent="0.4">
      <c r="A194" s="24"/>
      <c r="B194" s="29" t="s">
        <v>106</v>
      </c>
      <c r="C194" s="30" t="s">
        <v>112</v>
      </c>
      <c r="D194" s="26">
        <v>20</v>
      </c>
      <c r="E194" s="83">
        <v>150</v>
      </c>
      <c r="F194" s="76">
        <f t="shared" si="2"/>
        <v>3000</v>
      </c>
      <c r="G194" s="72">
        <v>0.1</v>
      </c>
    </row>
    <row r="195" spans="1:7" ht="12.95" customHeight="1" x14ac:dyDescent="0.4">
      <c r="A195" s="24"/>
      <c r="B195" s="29" t="s">
        <v>107</v>
      </c>
      <c r="C195" s="30" t="s">
        <v>111</v>
      </c>
      <c r="D195" s="26">
        <v>2</v>
      </c>
      <c r="E195" s="83">
        <v>200</v>
      </c>
      <c r="F195" s="76">
        <f t="shared" si="2"/>
        <v>400</v>
      </c>
      <c r="G195" s="72">
        <v>0.1</v>
      </c>
    </row>
    <row r="196" spans="1:7" ht="12.95" customHeight="1" x14ac:dyDescent="0.4">
      <c r="A196" s="24"/>
      <c r="B196" s="29" t="s">
        <v>108</v>
      </c>
      <c r="C196" s="30"/>
      <c r="D196" s="26">
        <v>1</v>
      </c>
      <c r="E196" s="83">
        <v>600</v>
      </c>
      <c r="F196" s="76">
        <f t="shared" si="2"/>
        <v>600</v>
      </c>
      <c r="G196" s="72">
        <v>0.1</v>
      </c>
    </row>
    <row r="197" spans="1:7" ht="12.95" customHeight="1" x14ac:dyDescent="0.4">
      <c r="A197" s="24"/>
      <c r="B197" s="29" t="s">
        <v>109</v>
      </c>
      <c r="C197" s="30"/>
      <c r="D197" s="26">
        <v>2</v>
      </c>
      <c r="E197" s="83">
        <v>500</v>
      </c>
      <c r="F197" s="76">
        <f t="shared" si="2"/>
        <v>1000</v>
      </c>
      <c r="G197" s="72">
        <v>0.1</v>
      </c>
    </row>
    <row r="198" spans="1:7" ht="12.95" customHeight="1" x14ac:dyDescent="0.4">
      <c r="A198" s="24"/>
      <c r="B198" s="29"/>
      <c r="C198" s="30"/>
      <c r="D198" s="26"/>
      <c r="E198" s="83"/>
      <c r="F198" s="76"/>
      <c r="G198" s="72">
        <v>0.1</v>
      </c>
    </row>
    <row r="199" spans="1:7" ht="12.95" customHeight="1" thickBot="1" x14ac:dyDescent="0.45">
      <c r="A199" s="37"/>
      <c r="B199" s="38" t="s">
        <v>43</v>
      </c>
      <c r="C199" s="39"/>
      <c r="D199" s="40"/>
      <c r="E199" s="41"/>
      <c r="F199" s="77">
        <f>SUM(F142:F198)</f>
        <v>202555</v>
      </c>
      <c r="G199" s="80">
        <v>0.1</v>
      </c>
    </row>
    <row r="200" spans="1:7" ht="12.95" customHeight="1" thickBot="1" x14ac:dyDescent="0.45">
      <c r="A200" s="85"/>
      <c r="B200" s="86"/>
      <c r="C200" s="86"/>
      <c r="D200" s="85"/>
      <c r="E200" s="87"/>
      <c r="F200" s="88"/>
      <c r="G200" s="89"/>
    </row>
    <row r="201" spans="1:7" ht="12.95" customHeight="1" thickBot="1" x14ac:dyDescent="0.45">
      <c r="A201" s="11"/>
      <c r="B201" s="12" t="s">
        <v>6</v>
      </c>
      <c r="C201" s="13" t="s">
        <v>7</v>
      </c>
      <c r="D201" s="13" t="s">
        <v>8</v>
      </c>
      <c r="E201" s="13" t="s">
        <v>9</v>
      </c>
      <c r="F201" s="13" t="s">
        <v>10</v>
      </c>
      <c r="G201" s="69" t="s">
        <v>59</v>
      </c>
    </row>
    <row r="202" spans="1:7" ht="12.95" customHeight="1" x14ac:dyDescent="0.4">
      <c r="A202" s="14" t="s">
        <v>121</v>
      </c>
      <c r="B202" s="15"/>
      <c r="C202" s="73"/>
      <c r="D202" s="57"/>
      <c r="E202" s="74"/>
      <c r="F202" s="75"/>
      <c r="G202" s="71"/>
    </row>
    <row r="203" spans="1:7" ht="12.95" customHeight="1" x14ac:dyDescent="0.4">
      <c r="A203" s="18"/>
      <c r="B203" s="99" t="s">
        <v>64</v>
      </c>
      <c r="C203" s="100" t="s">
        <v>120</v>
      </c>
      <c r="D203" s="43">
        <v>8</v>
      </c>
      <c r="E203" s="101">
        <v>4920</v>
      </c>
      <c r="F203" s="35">
        <f t="shared" ref="F203:F258" si="3">D203*E203</f>
        <v>39360</v>
      </c>
      <c r="G203" s="71">
        <v>0.1</v>
      </c>
    </row>
    <row r="204" spans="1:7" ht="12.95" customHeight="1" x14ac:dyDescent="0.4">
      <c r="A204" s="20"/>
      <c r="B204" s="17" t="s">
        <v>16</v>
      </c>
      <c r="C204" s="21"/>
      <c r="D204" s="17">
        <v>1</v>
      </c>
      <c r="E204" s="22">
        <v>18000</v>
      </c>
      <c r="F204" s="35">
        <f t="shared" si="3"/>
        <v>18000</v>
      </c>
      <c r="G204" s="72">
        <v>0.1</v>
      </c>
    </row>
    <row r="205" spans="1:7" ht="12.95" customHeight="1" x14ac:dyDescent="0.4">
      <c r="A205" s="20"/>
      <c r="B205" s="17" t="s">
        <v>17</v>
      </c>
      <c r="C205" s="21"/>
      <c r="D205" s="17">
        <v>1</v>
      </c>
      <c r="E205" s="22">
        <v>2500</v>
      </c>
      <c r="F205" s="35">
        <f t="shared" si="3"/>
        <v>2500</v>
      </c>
      <c r="G205" s="72">
        <v>0.1</v>
      </c>
    </row>
    <row r="206" spans="1:7" ht="12.95" customHeight="1" x14ac:dyDescent="0.4">
      <c r="A206" s="20"/>
      <c r="B206" s="17" t="s">
        <v>18</v>
      </c>
      <c r="C206" s="21"/>
      <c r="D206" s="17">
        <v>1</v>
      </c>
      <c r="E206" s="22">
        <v>3500</v>
      </c>
      <c r="F206" s="35">
        <f t="shared" si="3"/>
        <v>3500</v>
      </c>
      <c r="G206" s="72">
        <v>0.1</v>
      </c>
    </row>
    <row r="207" spans="1:7" ht="12.95" customHeight="1" x14ac:dyDescent="0.4">
      <c r="A207" s="20"/>
      <c r="B207" s="17" t="s">
        <v>19</v>
      </c>
      <c r="C207" s="21"/>
      <c r="D207" s="17">
        <v>1</v>
      </c>
      <c r="E207" s="22">
        <v>5200</v>
      </c>
      <c r="F207" s="35">
        <f t="shared" si="3"/>
        <v>5200</v>
      </c>
      <c r="G207" s="72">
        <v>0.1</v>
      </c>
    </row>
    <row r="208" spans="1:7" ht="12.95" customHeight="1" x14ac:dyDescent="0.4">
      <c r="A208" s="24"/>
      <c r="B208" s="25" t="s">
        <v>24</v>
      </c>
      <c r="C208" s="21"/>
      <c r="D208" s="26">
        <v>1</v>
      </c>
      <c r="E208" s="27">
        <v>3600</v>
      </c>
      <c r="F208" s="35">
        <f t="shared" si="3"/>
        <v>3600</v>
      </c>
      <c r="G208" s="72">
        <v>0.1</v>
      </c>
    </row>
    <row r="209" spans="1:7" ht="12.95" customHeight="1" x14ac:dyDescent="0.4">
      <c r="A209" s="24"/>
      <c r="B209" s="25" t="s">
        <v>25</v>
      </c>
      <c r="C209" s="21"/>
      <c r="D209" s="26">
        <v>1</v>
      </c>
      <c r="E209" s="27">
        <v>14000</v>
      </c>
      <c r="F209" s="35">
        <f t="shared" si="3"/>
        <v>14000</v>
      </c>
      <c r="G209" s="72">
        <v>0.1</v>
      </c>
    </row>
    <row r="210" spans="1:7" ht="12.95" customHeight="1" x14ac:dyDescent="0.4">
      <c r="A210" s="24"/>
      <c r="B210" s="25" t="s">
        <v>26</v>
      </c>
      <c r="C210" s="21"/>
      <c r="D210" s="26">
        <v>2</v>
      </c>
      <c r="E210" s="27">
        <v>4000</v>
      </c>
      <c r="F210" s="35">
        <f t="shared" si="3"/>
        <v>8000</v>
      </c>
      <c r="G210" s="72">
        <v>0.1</v>
      </c>
    </row>
    <row r="211" spans="1:7" ht="12.95" customHeight="1" x14ac:dyDescent="0.4">
      <c r="A211" s="24"/>
      <c r="B211" s="29" t="s">
        <v>27</v>
      </c>
      <c r="C211" s="30"/>
      <c r="D211" s="26">
        <v>4</v>
      </c>
      <c r="E211" s="31">
        <v>4000</v>
      </c>
      <c r="F211" s="76">
        <f t="shared" si="3"/>
        <v>16000</v>
      </c>
      <c r="G211" s="72">
        <v>0.1</v>
      </c>
    </row>
    <row r="212" spans="1:7" ht="12.95" customHeight="1" x14ac:dyDescent="0.4">
      <c r="A212" s="20"/>
      <c r="B212" s="32" t="s">
        <v>28</v>
      </c>
      <c r="C212" s="33" t="s">
        <v>29</v>
      </c>
      <c r="D212" s="34">
        <v>24</v>
      </c>
      <c r="E212" s="22">
        <v>80</v>
      </c>
      <c r="F212" s="35">
        <f t="shared" si="3"/>
        <v>1920</v>
      </c>
      <c r="G212" s="72">
        <v>0.1</v>
      </c>
    </row>
    <row r="213" spans="1:7" ht="12.95" customHeight="1" x14ac:dyDescent="0.4">
      <c r="A213" s="20"/>
      <c r="B213" s="32" t="s">
        <v>30</v>
      </c>
      <c r="C213" s="33" t="s">
        <v>60</v>
      </c>
      <c r="D213" s="34">
        <v>10</v>
      </c>
      <c r="E213" s="22">
        <v>205</v>
      </c>
      <c r="F213" s="35">
        <f t="shared" si="3"/>
        <v>2050</v>
      </c>
      <c r="G213" s="72">
        <v>0.1</v>
      </c>
    </row>
    <row r="214" spans="1:7" ht="12.95" customHeight="1" x14ac:dyDescent="0.4">
      <c r="A214" s="20"/>
      <c r="B214" s="32" t="s">
        <v>32</v>
      </c>
      <c r="C214" s="21" t="s">
        <v>33</v>
      </c>
      <c r="D214" s="34">
        <v>10</v>
      </c>
      <c r="E214" s="22">
        <v>185</v>
      </c>
      <c r="F214" s="35">
        <f t="shared" si="3"/>
        <v>1850</v>
      </c>
      <c r="G214" s="72">
        <v>0.1</v>
      </c>
    </row>
    <row r="215" spans="1:7" ht="12.95" customHeight="1" x14ac:dyDescent="0.4">
      <c r="A215" s="20"/>
      <c r="B215" s="32" t="s">
        <v>34</v>
      </c>
      <c r="C215" s="33" t="s">
        <v>35</v>
      </c>
      <c r="D215" s="34">
        <v>3</v>
      </c>
      <c r="E215" s="22">
        <v>1600</v>
      </c>
      <c r="F215" s="35">
        <f t="shared" si="3"/>
        <v>4800</v>
      </c>
      <c r="G215" s="72">
        <v>0.1</v>
      </c>
    </row>
    <row r="216" spans="1:7" ht="12.95" customHeight="1" x14ac:dyDescent="0.4">
      <c r="A216" s="20"/>
      <c r="B216" s="36" t="s">
        <v>36</v>
      </c>
      <c r="C216" s="33" t="s">
        <v>37</v>
      </c>
      <c r="D216" s="34">
        <v>2</v>
      </c>
      <c r="E216" s="22">
        <v>600</v>
      </c>
      <c r="F216" s="35">
        <f t="shared" si="3"/>
        <v>1200</v>
      </c>
      <c r="G216" s="72">
        <v>0.1</v>
      </c>
    </row>
    <row r="217" spans="1:7" ht="12.95" customHeight="1" x14ac:dyDescent="0.4">
      <c r="A217" s="20"/>
      <c r="B217" s="36" t="s">
        <v>38</v>
      </c>
      <c r="C217" s="33"/>
      <c r="D217" s="34">
        <v>10</v>
      </c>
      <c r="E217" s="22">
        <v>150</v>
      </c>
      <c r="F217" s="35">
        <f t="shared" si="3"/>
        <v>1500</v>
      </c>
      <c r="G217" s="72">
        <v>0.1</v>
      </c>
    </row>
    <row r="218" spans="1:7" ht="12.95" customHeight="1" x14ac:dyDescent="0.4">
      <c r="A218" s="20"/>
      <c r="B218" s="32" t="s">
        <v>39</v>
      </c>
      <c r="C218" s="33" t="s">
        <v>40</v>
      </c>
      <c r="D218" s="34">
        <v>2</v>
      </c>
      <c r="E218" s="22">
        <v>700</v>
      </c>
      <c r="F218" s="35">
        <f t="shared" si="3"/>
        <v>1400</v>
      </c>
      <c r="G218" s="72">
        <v>0.1</v>
      </c>
    </row>
    <row r="219" spans="1:7" ht="12.95" customHeight="1" x14ac:dyDescent="0.4">
      <c r="A219" s="20"/>
      <c r="B219" s="32" t="s">
        <v>41</v>
      </c>
      <c r="C219" s="33" t="s">
        <v>42</v>
      </c>
      <c r="D219" s="34">
        <v>4</v>
      </c>
      <c r="E219" s="22">
        <v>700</v>
      </c>
      <c r="F219" s="35">
        <f t="shared" si="3"/>
        <v>2800</v>
      </c>
      <c r="G219" s="72">
        <v>0.1</v>
      </c>
    </row>
    <row r="220" spans="1:7" ht="12.95" customHeight="1" x14ac:dyDescent="0.4">
      <c r="A220" s="18"/>
      <c r="B220" s="19" t="s">
        <v>12</v>
      </c>
      <c r="C220" s="16" t="s">
        <v>66</v>
      </c>
      <c r="D220" s="17">
        <v>1</v>
      </c>
      <c r="E220" s="27">
        <v>13200</v>
      </c>
      <c r="F220" s="35">
        <f t="shared" si="3"/>
        <v>13200</v>
      </c>
      <c r="G220" s="72">
        <v>0.1</v>
      </c>
    </row>
    <row r="221" spans="1:7" ht="12.95" customHeight="1" x14ac:dyDescent="0.4">
      <c r="A221" s="18"/>
      <c r="B221" s="19" t="s">
        <v>14</v>
      </c>
      <c r="C221" s="16"/>
      <c r="D221" s="17">
        <v>1</v>
      </c>
      <c r="E221" s="27">
        <v>1200</v>
      </c>
      <c r="F221" s="35">
        <f t="shared" si="3"/>
        <v>1200</v>
      </c>
      <c r="G221" s="72">
        <v>0.1</v>
      </c>
    </row>
    <row r="222" spans="1:7" ht="12.95" customHeight="1" x14ac:dyDescent="0.4">
      <c r="A222" s="18"/>
      <c r="B222" s="19" t="s">
        <v>15</v>
      </c>
      <c r="C222" s="16"/>
      <c r="D222" s="17">
        <v>4</v>
      </c>
      <c r="E222" s="27">
        <v>300</v>
      </c>
      <c r="F222" s="35">
        <f t="shared" si="3"/>
        <v>1200</v>
      </c>
      <c r="G222" s="72">
        <v>0.1</v>
      </c>
    </row>
    <row r="223" spans="1:7" ht="12.95" customHeight="1" x14ac:dyDescent="0.4">
      <c r="A223" s="20"/>
      <c r="B223" s="17" t="s">
        <v>20</v>
      </c>
      <c r="C223" s="21"/>
      <c r="D223" s="17">
        <v>1</v>
      </c>
      <c r="E223" s="22">
        <v>6000</v>
      </c>
      <c r="F223" s="35">
        <f t="shared" si="3"/>
        <v>6000</v>
      </c>
      <c r="G223" s="72">
        <v>0.1</v>
      </c>
    </row>
    <row r="224" spans="1:7" ht="12.95" customHeight="1" x14ac:dyDescent="0.4">
      <c r="A224" s="20"/>
      <c r="B224" s="17" t="s">
        <v>21</v>
      </c>
      <c r="C224" s="21"/>
      <c r="D224" s="17">
        <v>1</v>
      </c>
      <c r="E224" s="22">
        <v>8000</v>
      </c>
      <c r="F224" s="35">
        <f t="shared" si="3"/>
        <v>8000</v>
      </c>
      <c r="G224" s="72">
        <v>0.1</v>
      </c>
    </row>
    <row r="225" spans="1:7" ht="12.95" customHeight="1" x14ac:dyDescent="0.4">
      <c r="A225" s="20"/>
      <c r="B225" s="17" t="s">
        <v>22</v>
      </c>
      <c r="C225" s="21"/>
      <c r="D225" s="17">
        <v>1</v>
      </c>
      <c r="E225" s="22">
        <v>5000</v>
      </c>
      <c r="F225" s="35">
        <f t="shared" si="3"/>
        <v>5000</v>
      </c>
      <c r="G225" s="72">
        <v>0.1</v>
      </c>
    </row>
    <row r="226" spans="1:7" ht="12.95" customHeight="1" x14ac:dyDescent="0.4">
      <c r="A226" s="24"/>
      <c r="B226" s="29" t="s">
        <v>78</v>
      </c>
      <c r="C226" s="30"/>
      <c r="D226" s="26">
        <v>1</v>
      </c>
      <c r="E226" s="83">
        <v>2000</v>
      </c>
      <c r="F226" s="76">
        <f t="shared" si="3"/>
        <v>2000</v>
      </c>
      <c r="G226" s="72">
        <v>0.1</v>
      </c>
    </row>
    <row r="227" spans="1:7" ht="12.95" customHeight="1" x14ac:dyDescent="0.4">
      <c r="A227" s="24"/>
      <c r="B227" s="29" t="s">
        <v>79</v>
      </c>
      <c r="C227" s="30" t="s">
        <v>113</v>
      </c>
      <c r="D227" s="26">
        <v>1</v>
      </c>
      <c r="E227" s="83">
        <v>1200</v>
      </c>
      <c r="F227" s="76">
        <f t="shared" si="3"/>
        <v>1200</v>
      </c>
      <c r="G227" s="72">
        <v>0.1</v>
      </c>
    </row>
    <row r="228" spans="1:7" ht="12.95" customHeight="1" x14ac:dyDescent="0.4">
      <c r="A228" s="24"/>
      <c r="B228" s="29" t="s">
        <v>80</v>
      </c>
      <c r="C228" s="30" t="s">
        <v>113</v>
      </c>
      <c r="D228" s="26">
        <v>2</v>
      </c>
      <c r="E228" s="83">
        <v>800</v>
      </c>
      <c r="F228" s="76">
        <f t="shared" si="3"/>
        <v>1600</v>
      </c>
      <c r="G228" s="72">
        <v>0.1</v>
      </c>
    </row>
    <row r="229" spans="1:7" ht="12.95" customHeight="1" x14ac:dyDescent="0.4">
      <c r="A229" s="24"/>
      <c r="B229" s="29" t="s">
        <v>81</v>
      </c>
      <c r="C229" s="30" t="s">
        <v>113</v>
      </c>
      <c r="D229" s="26">
        <v>2</v>
      </c>
      <c r="E229" s="83">
        <v>600</v>
      </c>
      <c r="F229" s="76">
        <f t="shared" si="3"/>
        <v>1200</v>
      </c>
      <c r="G229" s="72">
        <v>0.1</v>
      </c>
    </row>
    <row r="230" spans="1:7" ht="12.95" customHeight="1" x14ac:dyDescent="0.4">
      <c r="A230" s="24"/>
      <c r="B230" s="29" t="s">
        <v>82</v>
      </c>
      <c r="C230" s="30" t="s">
        <v>113</v>
      </c>
      <c r="D230" s="26">
        <v>2</v>
      </c>
      <c r="E230" s="83">
        <v>600</v>
      </c>
      <c r="F230" s="76">
        <f t="shared" si="3"/>
        <v>1200</v>
      </c>
      <c r="G230" s="72">
        <v>0.1</v>
      </c>
    </row>
    <row r="231" spans="1:7" ht="12.95" customHeight="1" x14ac:dyDescent="0.4">
      <c r="A231" s="24"/>
      <c r="B231" s="29" t="s">
        <v>83</v>
      </c>
      <c r="C231" s="30" t="s">
        <v>113</v>
      </c>
      <c r="D231" s="26">
        <v>4</v>
      </c>
      <c r="E231" s="83">
        <v>160</v>
      </c>
      <c r="F231" s="76">
        <f t="shared" si="3"/>
        <v>640</v>
      </c>
      <c r="G231" s="72">
        <v>0.1</v>
      </c>
    </row>
    <row r="232" spans="1:7" ht="12.95" customHeight="1" x14ac:dyDescent="0.4">
      <c r="A232" s="24"/>
      <c r="B232" s="29" t="s">
        <v>84</v>
      </c>
      <c r="C232" s="30" t="s">
        <v>117</v>
      </c>
      <c r="D232" s="26">
        <v>1</v>
      </c>
      <c r="E232" s="83">
        <v>200</v>
      </c>
      <c r="F232" s="76">
        <f t="shared" si="3"/>
        <v>200</v>
      </c>
      <c r="G232" s="72">
        <v>0.1</v>
      </c>
    </row>
    <row r="233" spans="1:7" ht="12.95" customHeight="1" x14ac:dyDescent="0.4">
      <c r="A233" s="24"/>
      <c r="B233" s="29" t="s">
        <v>85</v>
      </c>
      <c r="C233" s="30" t="s">
        <v>117</v>
      </c>
      <c r="D233" s="26">
        <v>1</v>
      </c>
      <c r="E233" s="83">
        <v>200</v>
      </c>
      <c r="F233" s="76">
        <f t="shared" si="3"/>
        <v>200</v>
      </c>
      <c r="G233" s="72">
        <v>0.1</v>
      </c>
    </row>
    <row r="234" spans="1:7" ht="12.95" customHeight="1" x14ac:dyDescent="0.4">
      <c r="A234" s="24"/>
      <c r="B234" s="29" t="s">
        <v>86</v>
      </c>
      <c r="C234" s="30" t="s">
        <v>117</v>
      </c>
      <c r="D234" s="26">
        <v>1</v>
      </c>
      <c r="E234" s="83">
        <v>180</v>
      </c>
      <c r="F234" s="76">
        <f t="shared" si="3"/>
        <v>180</v>
      </c>
      <c r="G234" s="72">
        <v>0.1</v>
      </c>
    </row>
    <row r="235" spans="1:7" ht="12.95" customHeight="1" x14ac:dyDescent="0.4">
      <c r="A235" s="24"/>
      <c r="B235" s="29" t="s">
        <v>87</v>
      </c>
      <c r="C235" s="30" t="s">
        <v>115</v>
      </c>
      <c r="D235" s="26">
        <v>10</v>
      </c>
      <c r="E235" s="83">
        <v>180</v>
      </c>
      <c r="F235" s="76">
        <f t="shared" si="3"/>
        <v>1800</v>
      </c>
      <c r="G235" s="72">
        <v>0.1</v>
      </c>
    </row>
    <row r="236" spans="1:7" ht="12.95" customHeight="1" x14ac:dyDescent="0.4">
      <c r="A236" s="24"/>
      <c r="B236" s="29" t="s">
        <v>88</v>
      </c>
      <c r="C236" s="30" t="s">
        <v>116</v>
      </c>
      <c r="D236" s="26">
        <v>50</v>
      </c>
      <c r="E236" s="83">
        <v>250</v>
      </c>
      <c r="F236" s="76">
        <f t="shared" si="3"/>
        <v>12500</v>
      </c>
      <c r="G236" s="72">
        <v>0.1</v>
      </c>
    </row>
    <row r="237" spans="1:7" ht="12.95" customHeight="1" x14ac:dyDescent="0.4">
      <c r="A237" s="24"/>
      <c r="B237" s="29" t="s">
        <v>89</v>
      </c>
      <c r="C237" s="30" t="s">
        <v>115</v>
      </c>
      <c r="D237" s="26">
        <v>1</v>
      </c>
      <c r="E237" s="83">
        <v>150</v>
      </c>
      <c r="F237" s="76">
        <f t="shared" si="3"/>
        <v>150</v>
      </c>
      <c r="G237" s="72">
        <v>0.1</v>
      </c>
    </row>
    <row r="238" spans="1:7" ht="12.95" customHeight="1" x14ac:dyDescent="0.4">
      <c r="A238" s="24"/>
      <c r="B238" s="29" t="s">
        <v>90</v>
      </c>
      <c r="C238" s="30" t="s">
        <v>112</v>
      </c>
      <c r="D238" s="26">
        <v>1</v>
      </c>
      <c r="E238" s="83">
        <v>150</v>
      </c>
      <c r="F238" s="76">
        <f t="shared" si="3"/>
        <v>150</v>
      </c>
      <c r="G238" s="72">
        <v>0.1</v>
      </c>
    </row>
    <row r="239" spans="1:7" ht="12.95" customHeight="1" x14ac:dyDescent="0.4">
      <c r="A239" s="24"/>
      <c r="B239" s="29" t="s">
        <v>91</v>
      </c>
      <c r="C239" s="30" t="s">
        <v>113</v>
      </c>
      <c r="D239" s="26">
        <v>20</v>
      </c>
      <c r="E239" s="83">
        <v>150</v>
      </c>
      <c r="F239" s="76">
        <f t="shared" si="3"/>
        <v>3000</v>
      </c>
      <c r="G239" s="72">
        <v>0.1</v>
      </c>
    </row>
    <row r="240" spans="1:7" ht="12.95" customHeight="1" x14ac:dyDescent="0.4">
      <c r="A240" s="24"/>
      <c r="B240" s="29" t="s">
        <v>92</v>
      </c>
      <c r="C240" s="30" t="s">
        <v>112</v>
      </c>
      <c r="D240" s="26">
        <v>20</v>
      </c>
      <c r="E240" s="83">
        <v>150</v>
      </c>
      <c r="F240" s="76">
        <f t="shared" si="3"/>
        <v>3000</v>
      </c>
      <c r="G240" s="72">
        <v>0.1</v>
      </c>
    </row>
    <row r="241" spans="1:7" ht="12.95" customHeight="1" x14ac:dyDescent="0.4">
      <c r="A241" s="24"/>
      <c r="B241" s="29" t="s">
        <v>93</v>
      </c>
      <c r="C241" s="30" t="s">
        <v>113</v>
      </c>
      <c r="D241" s="26">
        <v>1</v>
      </c>
      <c r="E241" s="83">
        <v>525</v>
      </c>
      <c r="F241" s="76">
        <f t="shared" si="3"/>
        <v>525</v>
      </c>
      <c r="G241" s="72">
        <v>0.1</v>
      </c>
    </row>
    <row r="242" spans="1:7" ht="12.95" customHeight="1" x14ac:dyDescent="0.4">
      <c r="A242" s="24"/>
      <c r="B242" s="29" t="s">
        <v>94</v>
      </c>
      <c r="C242" s="30" t="s">
        <v>113</v>
      </c>
      <c r="D242" s="26">
        <v>20</v>
      </c>
      <c r="E242" s="83">
        <v>30</v>
      </c>
      <c r="F242" s="76">
        <f t="shared" si="3"/>
        <v>600</v>
      </c>
      <c r="G242" s="72">
        <v>0.1</v>
      </c>
    </row>
    <row r="243" spans="1:7" ht="12.95" customHeight="1" x14ac:dyDescent="0.4">
      <c r="A243" s="24"/>
      <c r="B243" s="29" t="s">
        <v>110</v>
      </c>
      <c r="C243" s="30" t="s">
        <v>113</v>
      </c>
      <c r="D243" s="26">
        <v>3</v>
      </c>
      <c r="E243" s="83">
        <v>250</v>
      </c>
      <c r="F243" s="76">
        <f t="shared" si="3"/>
        <v>750</v>
      </c>
      <c r="G243" s="72">
        <v>0.1</v>
      </c>
    </row>
    <row r="244" spans="1:7" ht="12.95" customHeight="1" x14ac:dyDescent="0.4">
      <c r="A244" s="24"/>
      <c r="B244" s="29" t="s">
        <v>95</v>
      </c>
      <c r="C244" s="30" t="s">
        <v>113</v>
      </c>
      <c r="D244" s="26">
        <v>3</v>
      </c>
      <c r="E244" s="83">
        <v>420</v>
      </c>
      <c r="F244" s="76">
        <f t="shared" si="3"/>
        <v>1260</v>
      </c>
      <c r="G244" s="72">
        <v>0.1</v>
      </c>
    </row>
    <row r="245" spans="1:7" ht="12.95" customHeight="1" x14ac:dyDescent="0.4">
      <c r="A245" s="24"/>
      <c r="B245" s="29" t="s">
        <v>96</v>
      </c>
      <c r="C245" s="30" t="s">
        <v>113</v>
      </c>
      <c r="D245" s="26">
        <v>3</v>
      </c>
      <c r="E245" s="83">
        <v>420</v>
      </c>
      <c r="F245" s="76">
        <f t="shared" si="3"/>
        <v>1260</v>
      </c>
      <c r="G245" s="72">
        <v>0.1</v>
      </c>
    </row>
    <row r="246" spans="1:7" ht="12.95" customHeight="1" x14ac:dyDescent="0.4">
      <c r="A246" s="24"/>
      <c r="B246" s="29" t="s">
        <v>97</v>
      </c>
      <c r="C246" s="30" t="s">
        <v>112</v>
      </c>
      <c r="D246" s="26">
        <v>1</v>
      </c>
      <c r="E246" s="83">
        <v>150</v>
      </c>
      <c r="F246" s="76">
        <f t="shared" si="3"/>
        <v>150</v>
      </c>
      <c r="G246" s="72">
        <v>0.1</v>
      </c>
    </row>
    <row r="247" spans="1:7" ht="12.95" customHeight="1" x14ac:dyDescent="0.4">
      <c r="A247" s="24"/>
      <c r="B247" s="29" t="s">
        <v>98</v>
      </c>
      <c r="C247" s="30" t="s">
        <v>112</v>
      </c>
      <c r="D247" s="26">
        <v>1</v>
      </c>
      <c r="E247" s="83">
        <v>150</v>
      </c>
      <c r="F247" s="76">
        <f t="shared" si="3"/>
        <v>150</v>
      </c>
      <c r="G247" s="72">
        <v>0.1</v>
      </c>
    </row>
    <row r="248" spans="1:7" ht="12.95" customHeight="1" x14ac:dyDescent="0.4">
      <c r="A248" s="24"/>
      <c r="B248" s="29" t="s">
        <v>99</v>
      </c>
      <c r="C248" s="30" t="s">
        <v>113</v>
      </c>
      <c r="D248" s="26">
        <v>10</v>
      </c>
      <c r="E248" s="83">
        <v>180</v>
      </c>
      <c r="F248" s="76">
        <f t="shared" si="3"/>
        <v>1800</v>
      </c>
      <c r="G248" s="72">
        <v>0.1</v>
      </c>
    </row>
    <row r="249" spans="1:7" ht="12.95" customHeight="1" x14ac:dyDescent="0.4">
      <c r="A249" s="24"/>
      <c r="B249" s="29" t="s">
        <v>100</v>
      </c>
      <c r="C249" s="30" t="s">
        <v>112</v>
      </c>
      <c r="D249" s="26">
        <v>3</v>
      </c>
      <c r="E249" s="83">
        <v>180</v>
      </c>
      <c r="F249" s="76">
        <f t="shared" si="3"/>
        <v>540</v>
      </c>
      <c r="G249" s="72">
        <v>0.1</v>
      </c>
    </row>
    <row r="250" spans="1:7" ht="12.95" customHeight="1" x14ac:dyDescent="0.4">
      <c r="A250" s="24"/>
      <c r="B250" s="29" t="s">
        <v>101</v>
      </c>
      <c r="C250" s="30" t="s">
        <v>112</v>
      </c>
      <c r="D250" s="26">
        <v>20</v>
      </c>
      <c r="E250" s="83">
        <v>260</v>
      </c>
      <c r="F250" s="76">
        <f t="shared" si="3"/>
        <v>5200</v>
      </c>
      <c r="G250" s="72">
        <v>0.1</v>
      </c>
    </row>
    <row r="251" spans="1:7" ht="12.95" customHeight="1" x14ac:dyDescent="0.4">
      <c r="A251" s="24"/>
      <c r="B251" s="29" t="s">
        <v>102</v>
      </c>
      <c r="C251" s="30" t="s">
        <v>113</v>
      </c>
      <c r="D251" s="26">
        <v>1</v>
      </c>
      <c r="E251" s="83">
        <v>420</v>
      </c>
      <c r="F251" s="76">
        <f t="shared" si="3"/>
        <v>420</v>
      </c>
      <c r="G251" s="72">
        <v>0.1</v>
      </c>
    </row>
    <row r="252" spans="1:7" ht="12.95" customHeight="1" x14ac:dyDescent="0.4">
      <c r="A252" s="24"/>
      <c r="B252" s="29" t="s">
        <v>103</v>
      </c>
      <c r="C252" s="30" t="s">
        <v>114</v>
      </c>
      <c r="D252" s="26">
        <v>1</v>
      </c>
      <c r="E252" s="83">
        <v>1300</v>
      </c>
      <c r="F252" s="76">
        <f t="shared" si="3"/>
        <v>1300</v>
      </c>
      <c r="G252" s="72">
        <v>0.1</v>
      </c>
    </row>
    <row r="253" spans="1:7" ht="12.95" customHeight="1" x14ac:dyDescent="0.4">
      <c r="A253" s="24"/>
      <c r="B253" s="29" t="s">
        <v>104</v>
      </c>
      <c r="C253" s="30" t="s">
        <v>112</v>
      </c>
      <c r="D253" s="26">
        <v>1</v>
      </c>
      <c r="E253" s="83">
        <v>150</v>
      </c>
      <c r="F253" s="76">
        <f t="shared" si="3"/>
        <v>150</v>
      </c>
      <c r="G253" s="72">
        <v>0.1</v>
      </c>
    </row>
    <row r="254" spans="1:7" ht="12.95" customHeight="1" x14ac:dyDescent="0.4">
      <c r="A254" s="24"/>
      <c r="B254" s="29" t="s">
        <v>105</v>
      </c>
      <c r="C254" s="30" t="s">
        <v>112</v>
      </c>
      <c r="D254" s="26">
        <v>1</v>
      </c>
      <c r="E254" s="83">
        <v>150</v>
      </c>
      <c r="F254" s="76">
        <f t="shared" si="3"/>
        <v>150</v>
      </c>
      <c r="G254" s="72">
        <v>0.1</v>
      </c>
    </row>
    <row r="255" spans="1:7" ht="12.95" customHeight="1" x14ac:dyDescent="0.4">
      <c r="A255" s="24"/>
      <c r="B255" s="29" t="s">
        <v>106</v>
      </c>
      <c r="C255" s="30" t="s">
        <v>112</v>
      </c>
      <c r="D255" s="26">
        <v>20</v>
      </c>
      <c r="E255" s="83">
        <v>150</v>
      </c>
      <c r="F255" s="76">
        <f t="shared" si="3"/>
        <v>3000</v>
      </c>
      <c r="G255" s="72">
        <v>0.1</v>
      </c>
    </row>
    <row r="256" spans="1:7" ht="12.95" customHeight="1" x14ac:dyDescent="0.4">
      <c r="A256" s="24"/>
      <c r="B256" s="29" t="s">
        <v>107</v>
      </c>
      <c r="C256" s="30" t="s">
        <v>111</v>
      </c>
      <c r="D256" s="26">
        <v>2</v>
      </c>
      <c r="E256" s="83">
        <v>200</v>
      </c>
      <c r="F256" s="76">
        <f t="shared" si="3"/>
        <v>400</v>
      </c>
      <c r="G256" s="72">
        <v>0.1</v>
      </c>
    </row>
    <row r="257" spans="1:7" ht="12.95" customHeight="1" x14ac:dyDescent="0.4">
      <c r="A257" s="24"/>
      <c r="B257" s="29" t="s">
        <v>108</v>
      </c>
      <c r="C257" s="30"/>
      <c r="D257" s="26">
        <v>1</v>
      </c>
      <c r="E257" s="83">
        <v>600</v>
      </c>
      <c r="F257" s="76">
        <f t="shared" si="3"/>
        <v>600</v>
      </c>
      <c r="G257" s="72">
        <v>0.1</v>
      </c>
    </row>
    <row r="258" spans="1:7" ht="12.95" customHeight="1" x14ac:dyDescent="0.4">
      <c r="A258" s="24"/>
      <c r="B258" s="29" t="s">
        <v>109</v>
      </c>
      <c r="C258" s="30"/>
      <c r="D258" s="26">
        <v>2</v>
      </c>
      <c r="E258" s="83">
        <v>500</v>
      </c>
      <c r="F258" s="76">
        <f t="shared" si="3"/>
        <v>1000</v>
      </c>
      <c r="G258" s="72">
        <v>0.1</v>
      </c>
    </row>
    <row r="259" spans="1:7" ht="12.95" customHeight="1" x14ac:dyDescent="0.4">
      <c r="A259" s="24"/>
      <c r="B259" s="29"/>
      <c r="C259" s="30"/>
      <c r="D259" s="26"/>
      <c r="E259" s="83"/>
      <c r="F259" s="76"/>
      <c r="G259" s="72">
        <v>0.1</v>
      </c>
    </row>
    <row r="260" spans="1:7" ht="12.95" customHeight="1" thickBot="1" x14ac:dyDescent="0.45">
      <c r="A260" s="37"/>
      <c r="B260" s="38" t="s">
        <v>43</v>
      </c>
      <c r="C260" s="39"/>
      <c r="D260" s="40"/>
      <c r="E260" s="41"/>
      <c r="F260" s="77">
        <f>SUM(F203:F259)</f>
        <v>210555</v>
      </c>
      <c r="G260" s="80">
        <v>0.1</v>
      </c>
    </row>
    <row r="261" spans="1:7" ht="12.95" customHeight="1" thickBot="1" x14ac:dyDescent="0.45">
      <c r="A261" s="85"/>
      <c r="B261" s="86"/>
      <c r="C261" s="86"/>
      <c r="D261" s="85"/>
      <c r="E261" s="87"/>
      <c r="F261" s="88"/>
      <c r="G261" s="89"/>
    </row>
    <row r="262" spans="1:7" ht="12.95" customHeight="1" thickBot="1" x14ac:dyDescent="0.45">
      <c r="A262" s="11"/>
      <c r="B262" s="12" t="s">
        <v>6</v>
      </c>
      <c r="C262" s="13" t="s">
        <v>7</v>
      </c>
      <c r="D262" s="13" t="s">
        <v>8</v>
      </c>
      <c r="E262" s="13" t="s">
        <v>9</v>
      </c>
      <c r="F262" s="13" t="s">
        <v>10</v>
      </c>
      <c r="G262" s="69" t="s">
        <v>59</v>
      </c>
    </row>
    <row r="263" spans="1:7" ht="12.95" customHeight="1" x14ac:dyDescent="0.4">
      <c r="A263" s="14" t="s">
        <v>122</v>
      </c>
      <c r="B263" s="15"/>
      <c r="C263" s="73"/>
      <c r="D263" s="57"/>
      <c r="E263" s="74"/>
      <c r="F263" s="75"/>
      <c r="G263" s="71"/>
    </row>
    <row r="264" spans="1:7" ht="12.95" customHeight="1" x14ac:dyDescent="0.4">
      <c r="A264" s="18"/>
      <c r="B264" s="99" t="s">
        <v>64</v>
      </c>
      <c r="C264" s="100" t="s">
        <v>123</v>
      </c>
      <c r="D264" s="43">
        <v>5</v>
      </c>
      <c r="E264" s="101">
        <v>4920</v>
      </c>
      <c r="F264" s="35">
        <f t="shared" ref="F264:F319" si="4">D264*E264</f>
        <v>24600</v>
      </c>
      <c r="G264" s="71">
        <v>0.1</v>
      </c>
    </row>
    <row r="265" spans="1:7" ht="12.95" customHeight="1" x14ac:dyDescent="0.4">
      <c r="A265" s="20"/>
      <c r="B265" s="17" t="s">
        <v>16</v>
      </c>
      <c r="C265" s="21"/>
      <c r="D265" s="17">
        <v>1</v>
      </c>
      <c r="E265" s="22">
        <v>18000</v>
      </c>
      <c r="F265" s="35">
        <f t="shared" si="4"/>
        <v>18000</v>
      </c>
      <c r="G265" s="72">
        <v>0.1</v>
      </c>
    </row>
    <row r="266" spans="1:7" ht="12.95" customHeight="1" x14ac:dyDescent="0.4">
      <c r="A266" s="20"/>
      <c r="B266" s="17" t="s">
        <v>17</v>
      </c>
      <c r="C266" s="21"/>
      <c r="D266" s="17">
        <v>1</v>
      </c>
      <c r="E266" s="22">
        <v>2500</v>
      </c>
      <c r="F266" s="35">
        <f t="shared" si="4"/>
        <v>2500</v>
      </c>
      <c r="G266" s="72">
        <v>0.1</v>
      </c>
    </row>
    <row r="267" spans="1:7" ht="12.95" customHeight="1" x14ac:dyDescent="0.4">
      <c r="A267" s="20"/>
      <c r="B267" s="17" t="s">
        <v>18</v>
      </c>
      <c r="C267" s="21"/>
      <c r="D267" s="17">
        <v>1</v>
      </c>
      <c r="E267" s="22">
        <v>3500</v>
      </c>
      <c r="F267" s="35">
        <f t="shared" si="4"/>
        <v>3500</v>
      </c>
      <c r="G267" s="72">
        <v>0.1</v>
      </c>
    </row>
    <row r="268" spans="1:7" ht="12.95" customHeight="1" x14ac:dyDescent="0.4">
      <c r="A268" s="20"/>
      <c r="B268" s="17" t="s">
        <v>19</v>
      </c>
      <c r="C268" s="21"/>
      <c r="D268" s="17">
        <v>1</v>
      </c>
      <c r="E268" s="22">
        <v>5200</v>
      </c>
      <c r="F268" s="35">
        <f t="shared" si="4"/>
        <v>5200</v>
      </c>
      <c r="G268" s="72">
        <v>0.1</v>
      </c>
    </row>
    <row r="269" spans="1:7" ht="12.95" customHeight="1" x14ac:dyDescent="0.4">
      <c r="A269" s="24"/>
      <c r="B269" s="25" t="s">
        <v>24</v>
      </c>
      <c r="C269" s="21"/>
      <c r="D269" s="26">
        <v>1</v>
      </c>
      <c r="E269" s="27">
        <v>3600</v>
      </c>
      <c r="F269" s="35">
        <f t="shared" si="4"/>
        <v>3600</v>
      </c>
      <c r="G269" s="72">
        <v>0.1</v>
      </c>
    </row>
    <row r="270" spans="1:7" ht="12.95" customHeight="1" x14ac:dyDescent="0.4">
      <c r="A270" s="24"/>
      <c r="B270" s="25" t="s">
        <v>25</v>
      </c>
      <c r="C270" s="21"/>
      <c r="D270" s="26">
        <v>1</v>
      </c>
      <c r="E270" s="27">
        <v>14000</v>
      </c>
      <c r="F270" s="35">
        <f t="shared" si="4"/>
        <v>14000</v>
      </c>
      <c r="G270" s="72">
        <v>0.1</v>
      </c>
    </row>
    <row r="271" spans="1:7" ht="12.95" customHeight="1" x14ac:dyDescent="0.4">
      <c r="A271" s="24"/>
      <c r="B271" s="25" t="s">
        <v>26</v>
      </c>
      <c r="C271" s="21"/>
      <c r="D271" s="26">
        <v>2</v>
      </c>
      <c r="E271" s="27">
        <v>4000</v>
      </c>
      <c r="F271" s="35">
        <f t="shared" si="4"/>
        <v>8000</v>
      </c>
      <c r="G271" s="72">
        <v>0.1</v>
      </c>
    </row>
    <row r="272" spans="1:7" ht="12.95" customHeight="1" x14ac:dyDescent="0.4">
      <c r="A272" s="24"/>
      <c r="B272" s="29" t="s">
        <v>27</v>
      </c>
      <c r="C272" s="30"/>
      <c r="D272" s="26">
        <v>3</v>
      </c>
      <c r="E272" s="31">
        <v>4000</v>
      </c>
      <c r="F272" s="76">
        <f t="shared" si="4"/>
        <v>12000</v>
      </c>
      <c r="G272" s="72">
        <v>0.1</v>
      </c>
    </row>
    <row r="273" spans="1:7" ht="12.95" customHeight="1" x14ac:dyDescent="0.4">
      <c r="A273" s="20"/>
      <c r="B273" s="32" t="s">
        <v>28</v>
      </c>
      <c r="C273" s="33" t="s">
        <v>29</v>
      </c>
      <c r="D273" s="34">
        <v>24</v>
      </c>
      <c r="E273" s="22">
        <v>80</v>
      </c>
      <c r="F273" s="35">
        <f t="shared" si="4"/>
        <v>1920</v>
      </c>
      <c r="G273" s="72">
        <v>0.1</v>
      </c>
    </row>
    <row r="274" spans="1:7" ht="12.95" customHeight="1" x14ac:dyDescent="0.4">
      <c r="A274" s="20"/>
      <c r="B274" s="32" t="s">
        <v>30</v>
      </c>
      <c r="C274" s="33" t="s">
        <v>60</v>
      </c>
      <c r="D274" s="34">
        <v>10</v>
      </c>
      <c r="E274" s="22">
        <v>205</v>
      </c>
      <c r="F274" s="35">
        <f t="shared" si="4"/>
        <v>2050</v>
      </c>
      <c r="G274" s="72">
        <v>0.1</v>
      </c>
    </row>
    <row r="275" spans="1:7" ht="12.95" customHeight="1" x14ac:dyDescent="0.4">
      <c r="A275" s="20"/>
      <c r="B275" s="32" t="s">
        <v>32</v>
      </c>
      <c r="C275" s="21" t="s">
        <v>33</v>
      </c>
      <c r="D275" s="34">
        <v>10</v>
      </c>
      <c r="E275" s="22">
        <v>185</v>
      </c>
      <c r="F275" s="35">
        <f t="shared" si="4"/>
        <v>1850</v>
      </c>
      <c r="G275" s="72">
        <v>0.1</v>
      </c>
    </row>
    <row r="276" spans="1:7" ht="12.95" customHeight="1" x14ac:dyDescent="0.4">
      <c r="A276" s="20"/>
      <c r="B276" s="32" t="s">
        <v>34</v>
      </c>
      <c r="C276" s="33" t="s">
        <v>35</v>
      </c>
      <c r="D276" s="34">
        <v>3</v>
      </c>
      <c r="E276" s="22">
        <v>1600</v>
      </c>
      <c r="F276" s="35">
        <f t="shared" si="4"/>
        <v>4800</v>
      </c>
      <c r="G276" s="72">
        <v>0.1</v>
      </c>
    </row>
    <row r="277" spans="1:7" ht="12.95" customHeight="1" x14ac:dyDescent="0.4">
      <c r="A277" s="20"/>
      <c r="B277" s="36" t="s">
        <v>36</v>
      </c>
      <c r="C277" s="33" t="s">
        <v>37</v>
      </c>
      <c r="D277" s="34">
        <v>2</v>
      </c>
      <c r="E277" s="22">
        <v>600</v>
      </c>
      <c r="F277" s="35">
        <f t="shared" si="4"/>
        <v>1200</v>
      </c>
      <c r="G277" s="72">
        <v>0.1</v>
      </c>
    </row>
    <row r="278" spans="1:7" ht="12.95" customHeight="1" x14ac:dyDescent="0.4">
      <c r="A278" s="20"/>
      <c r="B278" s="36" t="s">
        <v>38</v>
      </c>
      <c r="C278" s="33"/>
      <c r="D278" s="34">
        <v>10</v>
      </c>
      <c r="E278" s="22">
        <v>150</v>
      </c>
      <c r="F278" s="35">
        <f t="shared" si="4"/>
        <v>1500</v>
      </c>
      <c r="G278" s="72">
        <v>0.1</v>
      </c>
    </row>
    <row r="279" spans="1:7" ht="12.95" customHeight="1" x14ac:dyDescent="0.4">
      <c r="A279" s="20"/>
      <c r="B279" s="32" t="s">
        <v>39</v>
      </c>
      <c r="C279" s="33" t="s">
        <v>40</v>
      </c>
      <c r="D279" s="34">
        <v>2</v>
      </c>
      <c r="E279" s="22">
        <v>700</v>
      </c>
      <c r="F279" s="35">
        <f t="shared" si="4"/>
        <v>1400</v>
      </c>
      <c r="G279" s="72">
        <v>0.1</v>
      </c>
    </row>
    <row r="280" spans="1:7" ht="12.95" customHeight="1" x14ac:dyDescent="0.4">
      <c r="A280" s="20"/>
      <c r="B280" s="32" t="s">
        <v>41</v>
      </c>
      <c r="C280" s="33" t="s">
        <v>42</v>
      </c>
      <c r="D280" s="34">
        <v>4</v>
      </c>
      <c r="E280" s="22">
        <v>700</v>
      </c>
      <c r="F280" s="35">
        <f t="shared" si="4"/>
        <v>2800</v>
      </c>
      <c r="G280" s="72">
        <v>0.1</v>
      </c>
    </row>
    <row r="281" spans="1:7" ht="12.95" customHeight="1" x14ac:dyDescent="0.4">
      <c r="A281" s="18"/>
      <c r="B281" s="19" t="s">
        <v>12</v>
      </c>
      <c r="C281" s="16" t="s">
        <v>66</v>
      </c>
      <c r="D281" s="17">
        <v>1</v>
      </c>
      <c r="E281" s="27">
        <v>13200</v>
      </c>
      <c r="F281" s="35">
        <f t="shared" si="4"/>
        <v>13200</v>
      </c>
      <c r="G281" s="72">
        <v>0.1</v>
      </c>
    </row>
    <row r="282" spans="1:7" ht="12.95" customHeight="1" x14ac:dyDescent="0.4">
      <c r="A282" s="18"/>
      <c r="B282" s="19" t="s">
        <v>14</v>
      </c>
      <c r="C282" s="16"/>
      <c r="D282" s="17">
        <v>1</v>
      </c>
      <c r="E282" s="27">
        <v>1200</v>
      </c>
      <c r="F282" s="35">
        <f t="shared" si="4"/>
        <v>1200</v>
      </c>
      <c r="G282" s="72">
        <v>0.1</v>
      </c>
    </row>
    <row r="283" spans="1:7" ht="12.95" customHeight="1" x14ac:dyDescent="0.4">
      <c r="A283" s="18"/>
      <c r="B283" s="19" t="s">
        <v>15</v>
      </c>
      <c r="C283" s="16"/>
      <c r="D283" s="17">
        <v>4</v>
      </c>
      <c r="E283" s="27">
        <v>300</v>
      </c>
      <c r="F283" s="35">
        <f t="shared" si="4"/>
        <v>1200</v>
      </c>
      <c r="G283" s="72">
        <v>0.1</v>
      </c>
    </row>
    <row r="284" spans="1:7" ht="12.95" customHeight="1" x14ac:dyDescent="0.4">
      <c r="A284" s="20"/>
      <c r="B284" s="17" t="s">
        <v>20</v>
      </c>
      <c r="C284" s="21"/>
      <c r="D284" s="17">
        <v>1</v>
      </c>
      <c r="E284" s="22">
        <v>6000</v>
      </c>
      <c r="F284" s="35">
        <f t="shared" si="4"/>
        <v>6000</v>
      </c>
      <c r="G284" s="72">
        <v>0.1</v>
      </c>
    </row>
    <row r="285" spans="1:7" ht="12.95" customHeight="1" x14ac:dyDescent="0.4">
      <c r="A285" s="20"/>
      <c r="B285" s="17" t="s">
        <v>21</v>
      </c>
      <c r="C285" s="21"/>
      <c r="D285" s="17">
        <v>1</v>
      </c>
      <c r="E285" s="22">
        <v>8000</v>
      </c>
      <c r="F285" s="35">
        <f t="shared" si="4"/>
        <v>8000</v>
      </c>
      <c r="G285" s="72">
        <v>0.1</v>
      </c>
    </row>
    <row r="286" spans="1:7" ht="12.95" customHeight="1" x14ac:dyDescent="0.4">
      <c r="A286" s="20"/>
      <c r="B286" s="17" t="s">
        <v>22</v>
      </c>
      <c r="C286" s="21"/>
      <c r="D286" s="17">
        <v>1</v>
      </c>
      <c r="E286" s="22">
        <v>5000</v>
      </c>
      <c r="F286" s="35">
        <f t="shared" si="4"/>
        <v>5000</v>
      </c>
      <c r="G286" s="72">
        <v>0.1</v>
      </c>
    </row>
    <row r="287" spans="1:7" ht="12.95" customHeight="1" x14ac:dyDescent="0.4">
      <c r="A287" s="24"/>
      <c r="B287" s="29" t="s">
        <v>78</v>
      </c>
      <c r="C287" s="30"/>
      <c r="D287" s="26">
        <v>1</v>
      </c>
      <c r="E287" s="83">
        <v>2000</v>
      </c>
      <c r="F287" s="76">
        <f t="shared" si="4"/>
        <v>2000</v>
      </c>
      <c r="G287" s="72">
        <v>0.1</v>
      </c>
    </row>
    <row r="288" spans="1:7" ht="12.95" customHeight="1" x14ac:dyDescent="0.4">
      <c r="A288" s="24"/>
      <c r="B288" s="29" t="s">
        <v>79</v>
      </c>
      <c r="C288" s="30" t="s">
        <v>113</v>
      </c>
      <c r="D288" s="26">
        <v>1</v>
      </c>
      <c r="E288" s="83">
        <v>1200</v>
      </c>
      <c r="F288" s="76">
        <f t="shared" si="4"/>
        <v>1200</v>
      </c>
      <c r="G288" s="72">
        <v>0.1</v>
      </c>
    </row>
    <row r="289" spans="1:7" ht="12.95" customHeight="1" x14ac:dyDescent="0.4">
      <c r="A289" s="24"/>
      <c r="B289" s="29" t="s">
        <v>80</v>
      </c>
      <c r="C289" s="30" t="s">
        <v>113</v>
      </c>
      <c r="D289" s="26">
        <v>2</v>
      </c>
      <c r="E289" s="83">
        <v>800</v>
      </c>
      <c r="F289" s="76">
        <f t="shared" si="4"/>
        <v>1600</v>
      </c>
      <c r="G289" s="72">
        <v>0.1</v>
      </c>
    </row>
    <row r="290" spans="1:7" ht="12.95" customHeight="1" x14ac:dyDescent="0.4">
      <c r="A290" s="24"/>
      <c r="B290" s="29" t="s">
        <v>81</v>
      </c>
      <c r="C290" s="30" t="s">
        <v>113</v>
      </c>
      <c r="D290" s="26">
        <v>2</v>
      </c>
      <c r="E290" s="83">
        <v>600</v>
      </c>
      <c r="F290" s="76">
        <f t="shared" si="4"/>
        <v>1200</v>
      </c>
      <c r="G290" s="72">
        <v>0.1</v>
      </c>
    </row>
    <row r="291" spans="1:7" ht="12.95" customHeight="1" x14ac:dyDescent="0.4">
      <c r="A291" s="24"/>
      <c r="B291" s="29" t="s">
        <v>82</v>
      </c>
      <c r="C291" s="30" t="s">
        <v>113</v>
      </c>
      <c r="D291" s="26">
        <v>2</v>
      </c>
      <c r="E291" s="83">
        <v>600</v>
      </c>
      <c r="F291" s="76">
        <f t="shared" si="4"/>
        <v>1200</v>
      </c>
      <c r="G291" s="72">
        <v>0.1</v>
      </c>
    </row>
    <row r="292" spans="1:7" ht="12.95" customHeight="1" x14ac:dyDescent="0.4">
      <c r="A292" s="24"/>
      <c r="B292" s="29" t="s">
        <v>83</v>
      </c>
      <c r="C292" s="30" t="s">
        <v>113</v>
      </c>
      <c r="D292" s="26">
        <v>4</v>
      </c>
      <c r="E292" s="83">
        <v>160</v>
      </c>
      <c r="F292" s="76">
        <f t="shared" si="4"/>
        <v>640</v>
      </c>
      <c r="G292" s="72">
        <v>0.1</v>
      </c>
    </row>
    <row r="293" spans="1:7" ht="12.95" customHeight="1" x14ac:dyDescent="0.4">
      <c r="A293" s="24"/>
      <c r="B293" s="29" t="s">
        <v>84</v>
      </c>
      <c r="C293" s="30" t="s">
        <v>117</v>
      </c>
      <c r="D293" s="26">
        <v>1</v>
      </c>
      <c r="E293" s="83">
        <v>200</v>
      </c>
      <c r="F293" s="76">
        <f t="shared" si="4"/>
        <v>200</v>
      </c>
      <c r="G293" s="72">
        <v>0.1</v>
      </c>
    </row>
    <row r="294" spans="1:7" ht="12.95" customHeight="1" x14ac:dyDescent="0.4">
      <c r="A294" s="24"/>
      <c r="B294" s="29" t="s">
        <v>85</v>
      </c>
      <c r="C294" s="30" t="s">
        <v>117</v>
      </c>
      <c r="D294" s="26">
        <v>1</v>
      </c>
      <c r="E294" s="83">
        <v>200</v>
      </c>
      <c r="F294" s="76">
        <f t="shared" si="4"/>
        <v>200</v>
      </c>
      <c r="G294" s="72">
        <v>0.1</v>
      </c>
    </row>
    <row r="295" spans="1:7" ht="12.95" customHeight="1" x14ac:dyDescent="0.4">
      <c r="A295" s="24"/>
      <c r="B295" s="29" t="s">
        <v>86</v>
      </c>
      <c r="C295" s="30" t="s">
        <v>117</v>
      </c>
      <c r="D295" s="26">
        <v>1</v>
      </c>
      <c r="E295" s="83">
        <v>180</v>
      </c>
      <c r="F295" s="76">
        <f t="shared" si="4"/>
        <v>180</v>
      </c>
      <c r="G295" s="72">
        <v>0.1</v>
      </c>
    </row>
    <row r="296" spans="1:7" ht="12.95" customHeight="1" x14ac:dyDescent="0.4">
      <c r="A296" s="24"/>
      <c r="B296" s="29" t="s">
        <v>87</v>
      </c>
      <c r="C296" s="30" t="s">
        <v>115</v>
      </c>
      <c r="D296" s="26">
        <v>10</v>
      </c>
      <c r="E296" s="83">
        <v>180</v>
      </c>
      <c r="F296" s="76">
        <f t="shared" si="4"/>
        <v>1800</v>
      </c>
      <c r="G296" s="72">
        <v>0.1</v>
      </c>
    </row>
    <row r="297" spans="1:7" ht="12.95" customHeight="1" x14ac:dyDescent="0.4">
      <c r="A297" s="24"/>
      <c r="B297" s="29" t="s">
        <v>88</v>
      </c>
      <c r="C297" s="30" t="s">
        <v>116</v>
      </c>
      <c r="D297" s="26">
        <v>50</v>
      </c>
      <c r="E297" s="83">
        <v>250</v>
      </c>
      <c r="F297" s="76">
        <f t="shared" si="4"/>
        <v>12500</v>
      </c>
      <c r="G297" s="72">
        <v>0.1</v>
      </c>
    </row>
    <row r="298" spans="1:7" ht="12.95" customHeight="1" x14ac:dyDescent="0.4">
      <c r="A298" s="24"/>
      <c r="B298" s="29" t="s">
        <v>89</v>
      </c>
      <c r="C298" s="30" t="s">
        <v>115</v>
      </c>
      <c r="D298" s="26">
        <v>1</v>
      </c>
      <c r="E298" s="83">
        <v>150</v>
      </c>
      <c r="F298" s="76">
        <f t="shared" si="4"/>
        <v>150</v>
      </c>
      <c r="G298" s="72">
        <v>0.1</v>
      </c>
    </row>
    <row r="299" spans="1:7" ht="12.95" customHeight="1" x14ac:dyDescent="0.4">
      <c r="A299" s="24"/>
      <c r="B299" s="29" t="s">
        <v>90</v>
      </c>
      <c r="C299" s="30" t="s">
        <v>112</v>
      </c>
      <c r="D299" s="26">
        <v>1</v>
      </c>
      <c r="E299" s="83">
        <v>150</v>
      </c>
      <c r="F299" s="76">
        <f t="shared" si="4"/>
        <v>150</v>
      </c>
      <c r="G299" s="72">
        <v>0.1</v>
      </c>
    </row>
    <row r="300" spans="1:7" ht="12.95" customHeight="1" x14ac:dyDescent="0.4">
      <c r="A300" s="24"/>
      <c r="B300" s="29" t="s">
        <v>91</v>
      </c>
      <c r="C300" s="30" t="s">
        <v>113</v>
      </c>
      <c r="D300" s="26">
        <v>20</v>
      </c>
      <c r="E300" s="83">
        <v>150</v>
      </c>
      <c r="F300" s="76">
        <f t="shared" si="4"/>
        <v>3000</v>
      </c>
      <c r="G300" s="72">
        <v>0.1</v>
      </c>
    </row>
    <row r="301" spans="1:7" ht="12.95" customHeight="1" x14ac:dyDescent="0.4">
      <c r="A301" s="24"/>
      <c r="B301" s="29" t="s">
        <v>92</v>
      </c>
      <c r="C301" s="30" t="s">
        <v>112</v>
      </c>
      <c r="D301" s="26">
        <v>20</v>
      </c>
      <c r="E301" s="83">
        <v>150</v>
      </c>
      <c r="F301" s="76">
        <f t="shared" si="4"/>
        <v>3000</v>
      </c>
      <c r="G301" s="72">
        <v>0.1</v>
      </c>
    </row>
    <row r="302" spans="1:7" ht="12.95" customHeight="1" x14ac:dyDescent="0.4">
      <c r="A302" s="24"/>
      <c r="B302" s="29" t="s">
        <v>93</v>
      </c>
      <c r="C302" s="30" t="s">
        <v>113</v>
      </c>
      <c r="D302" s="26">
        <v>1</v>
      </c>
      <c r="E302" s="83">
        <v>525</v>
      </c>
      <c r="F302" s="76">
        <f t="shared" si="4"/>
        <v>525</v>
      </c>
      <c r="G302" s="72">
        <v>0.1</v>
      </c>
    </row>
    <row r="303" spans="1:7" ht="12.95" customHeight="1" x14ac:dyDescent="0.4">
      <c r="A303" s="24"/>
      <c r="B303" s="29" t="s">
        <v>94</v>
      </c>
      <c r="C303" s="30" t="s">
        <v>113</v>
      </c>
      <c r="D303" s="26">
        <v>20</v>
      </c>
      <c r="E303" s="83">
        <v>30</v>
      </c>
      <c r="F303" s="76">
        <f t="shared" si="4"/>
        <v>600</v>
      </c>
      <c r="G303" s="72">
        <v>0.1</v>
      </c>
    </row>
    <row r="304" spans="1:7" ht="12.95" customHeight="1" x14ac:dyDescent="0.4">
      <c r="A304" s="24"/>
      <c r="B304" s="29" t="s">
        <v>110</v>
      </c>
      <c r="C304" s="30" t="s">
        <v>113</v>
      </c>
      <c r="D304" s="26">
        <v>3</v>
      </c>
      <c r="E304" s="83">
        <v>250</v>
      </c>
      <c r="F304" s="76">
        <f t="shared" si="4"/>
        <v>750</v>
      </c>
      <c r="G304" s="72">
        <v>0.1</v>
      </c>
    </row>
    <row r="305" spans="1:7" ht="12.95" customHeight="1" x14ac:dyDescent="0.4">
      <c r="A305" s="24"/>
      <c r="B305" s="29" t="s">
        <v>95</v>
      </c>
      <c r="C305" s="30" t="s">
        <v>113</v>
      </c>
      <c r="D305" s="26">
        <v>3</v>
      </c>
      <c r="E305" s="83">
        <v>420</v>
      </c>
      <c r="F305" s="76">
        <f t="shared" si="4"/>
        <v>1260</v>
      </c>
      <c r="G305" s="72">
        <v>0.1</v>
      </c>
    </row>
    <row r="306" spans="1:7" ht="12.95" customHeight="1" x14ac:dyDescent="0.4">
      <c r="A306" s="24"/>
      <c r="B306" s="29" t="s">
        <v>96</v>
      </c>
      <c r="C306" s="30" t="s">
        <v>113</v>
      </c>
      <c r="D306" s="26">
        <v>3</v>
      </c>
      <c r="E306" s="83">
        <v>420</v>
      </c>
      <c r="F306" s="76">
        <f t="shared" si="4"/>
        <v>1260</v>
      </c>
      <c r="G306" s="72">
        <v>0.1</v>
      </c>
    </row>
    <row r="307" spans="1:7" ht="12.95" customHeight="1" x14ac:dyDescent="0.4">
      <c r="A307" s="24"/>
      <c r="B307" s="29" t="s">
        <v>97</v>
      </c>
      <c r="C307" s="30" t="s">
        <v>112</v>
      </c>
      <c r="D307" s="26">
        <v>1</v>
      </c>
      <c r="E307" s="83">
        <v>150</v>
      </c>
      <c r="F307" s="76">
        <f t="shared" si="4"/>
        <v>150</v>
      </c>
      <c r="G307" s="72">
        <v>0.1</v>
      </c>
    </row>
    <row r="308" spans="1:7" ht="12.95" customHeight="1" x14ac:dyDescent="0.4">
      <c r="A308" s="24"/>
      <c r="B308" s="29" t="s">
        <v>98</v>
      </c>
      <c r="C308" s="30" t="s">
        <v>112</v>
      </c>
      <c r="D308" s="26">
        <v>1</v>
      </c>
      <c r="E308" s="83">
        <v>150</v>
      </c>
      <c r="F308" s="76">
        <f t="shared" si="4"/>
        <v>150</v>
      </c>
      <c r="G308" s="72">
        <v>0.1</v>
      </c>
    </row>
    <row r="309" spans="1:7" ht="12.95" customHeight="1" x14ac:dyDescent="0.4">
      <c r="A309" s="24"/>
      <c r="B309" s="29" t="s">
        <v>99</v>
      </c>
      <c r="C309" s="30" t="s">
        <v>113</v>
      </c>
      <c r="D309" s="26">
        <v>10</v>
      </c>
      <c r="E309" s="83">
        <v>180</v>
      </c>
      <c r="F309" s="76">
        <f t="shared" si="4"/>
        <v>1800</v>
      </c>
      <c r="G309" s="72">
        <v>0.1</v>
      </c>
    </row>
    <row r="310" spans="1:7" ht="12.95" customHeight="1" x14ac:dyDescent="0.4">
      <c r="A310" s="24"/>
      <c r="B310" s="29" t="s">
        <v>100</v>
      </c>
      <c r="C310" s="30" t="s">
        <v>112</v>
      </c>
      <c r="D310" s="26">
        <v>3</v>
      </c>
      <c r="E310" s="83">
        <v>180</v>
      </c>
      <c r="F310" s="76">
        <f t="shared" si="4"/>
        <v>540</v>
      </c>
      <c r="G310" s="72">
        <v>0.1</v>
      </c>
    </row>
    <row r="311" spans="1:7" ht="12.95" customHeight="1" x14ac:dyDescent="0.4">
      <c r="A311" s="24"/>
      <c r="B311" s="29" t="s">
        <v>101</v>
      </c>
      <c r="C311" s="30" t="s">
        <v>112</v>
      </c>
      <c r="D311" s="26">
        <v>20</v>
      </c>
      <c r="E311" s="83">
        <v>260</v>
      </c>
      <c r="F311" s="76">
        <f t="shared" si="4"/>
        <v>5200</v>
      </c>
      <c r="G311" s="72">
        <v>0.1</v>
      </c>
    </row>
    <row r="312" spans="1:7" ht="12.95" customHeight="1" x14ac:dyDescent="0.4">
      <c r="A312" s="24"/>
      <c r="B312" s="29" t="s">
        <v>102</v>
      </c>
      <c r="C312" s="30" t="s">
        <v>113</v>
      </c>
      <c r="D312" s="26">
        <v>1</v>
      </c>
      <c r="E312" s="83">
        <v>420</v>
      </c>
      <c r="F312" s="76">
        <f t="shared" si="4"/>
        <v>420</v>
      </c>
      <c r="G312" s="72">
        <v>0.1</v>
      </c>
    </row>
    <row r="313" spans="1:7" ht="12.95" customHeight="1" x14ac:dyDescent="0.4">
      <c r="A313" s="24"/>
      <c r="B313" s="29" t="s">
        <v>103</v>
      </c>
      <c r="C313" s="30" t="s">
        <v>114</v>
      </c>
      <c r="D313" s="26">
        <v>1</v>
      </c>
      <c r="E313" s="83">
        <v>1300</v>
      </c>
      <c r="F313" s="76">
        <f t="shared" si="4"/>
        <v>1300</v>
      </c>
      <c r="G313" s="72">
        <v>0.1</v>
      </c>
    </row>
    <row r="314" spans="1:7" ht="12.95" customHeight="1" x14ac:dyDescent="0.4">
      <c r="A314" s="24"/>
      <c r="B314" s="29" t="s">
        <v>104</v>
      </c>
      <c r="C314" s="30" t="s">
        <v>112</v>
      </c>
      <c r="D314" s="26">
        <v>1</v>
      </c>
      <c r="E314" s="83">
        <v>150</v>
      </c>
      <c r="F314" s="76">
        <f t="shared" si="4"/>
        <v>150</v>
      </c>
      <c r="G314" s="72">
        <v>0.1</v>
      </c>
    </row>
    <row r="315" spans="1:7" ht="12.95" customHeight="1" x14ac:dyDescent="0.4">
      <c r="A315" s="24"/>
      <c r="B315" s="29" t="s">
        <v>105</v>
      </c>
      <c r="C315" s="30" t="s">
        <v>112</v>
      </c>
      <c r="D315" s="26">
        <v>1</v>
      </c>
      <c r="E315" s="83">
        <v>150</v>
      </c>
      <c r="F315" s="76">
        <f t="shared" si="4"/>
        <v>150</v>
      </c>
      <c r="G315" s="72">
        <v>0.1</v>
      </c>
    </row>
    <row r="316" spans="1:7" ht="12.95" customHeight="1" x14ac:dyDescent="0.4">
      <c r="A316" s="24"/>
      <c r="B316" s="29" t="s">
        <v>106</v>
      </c>
      <c r="C316" s="30" t="s">
        <v>112</v>
      </c>
      <c r="D316" s="26">
        <v>20</v>
      </c>
      <c r="E316" s="83">
        <v>150</v>
      </c>
      <c r="F316" s="76">
        <f t="shared" si="4"/>
        <v>3000</v>
      </c>
      <c r="G316" s="72">
        <v>0.1</v>
      </c>
    </row>
    <row r="317" spans="1:7" ht="12.95" customHeight="1" x14ac:dyDescent="0.4">
      <c r="A317" s="24"/>
      <c r="B317" s="29" t="s">
        <v>107</v>
      </c>
      <c r="C317" s="30" t="s">
        <v>111</v>
      </c>
      <c r="D317" s="26">
        <v>2</v>
      </c>
      <c r="E317" s="83">
        <v>200</v>
      </c>
      <c r="F317" s="76">
        <f t="shared" si="4"/>
        <v>400</v>
      </c>
      <c r="G317" s="72">
        <v>0.1</v>
      </c>
    </row>
    <row r="318" spans="1:7" ht="12.95" customHeight="1" x14ac:dyDescent="0.4">
      <c r="A318" s="24"/>
      <c r="B318" s="29" t="s">
        <v>108</v>
      </c>
      <c r="C318" s="30"/>
      <c r="D318" s="26">
        <v>1</v>
      </c>
      <c r="E318" s="83">
        <v>600</v>
      </c>
      <c r="F318" s="76">
        <f t="shared" si="4"/>
        <v>600</v>
      </c>
      <c r="G318" s="72">
        <v>0.1</v>
      </c>
    </row>
    <row r="319" spans="1:7" ht="12.95" customHeight="1" x14ac:dyDescent="0.4">
      <c r="A319" s="24"/>
      <c r="B319" s="29" t="s">
        <v>109</v>
      </c>
      <c r="C319" s="30"/>
      <c r="D319" s="26">
        <v>2</v>
      </c>
      <c r="E319" s="83">
        <v>500</v>
      </c>
      <c r="F319" s="76">
        <f t="shared" si="4"/>
        <v>1000</v>
      </c>
      <c r="G319" s="72">
        <v>0.1</v>
      </c>
    </row>
    <row r="320" spans="1:7" ht="12.95" customHeight="1" x14ac:dyDescent="0.4">
      <c r="A320" s="24"/>
      <c r="B320" s="29"/>
      <c r="C320" s="30"/>
      <c r="D320" s="26"/>
      <c r="E320" s="83"/>
      <c r="F320" s="76"/>
      <c r="G320" s="72">
        <v>0.1</v>
      </c>
    </row>
    <row r="321" spans="1:7" ht="12.95" customHeight="1" thickBot="1" x14ac:dyDescent="0.45">
      <c r="A321" s="37"/>
      <c r="B321" s="38" t="s">
        <v>43</v>
      </c>
      <c r="C321" s="39"/>
      <c r="D321" s="40"/>
      <c r="E321" s="41"/>
      <c r="F321" s="77">
        <f>SUM(F264:F320)</f>
        <v>191795</v>
      </c>
      <c r="G321" s="80">
        <v>0.1</v>
      </c>
    </row>
    <row r="322" spans="1:7" ht="12.95" customHeight="1" thickBot="1" x14ac:dyDescent="0.45">
      <c r="A322" s="85"/>
      <c r="B322" s="86"/>
      <c r="C322" s="86"/>
      <c r="D322" s="85"/>
      <c r="E322" s="87"/>
      <c r="F322" s="88"/>
      <c r="G322" s="89"/>
    </row>
    <row r="323" spans="1:7" ht="12.95" customHeight="1" thickBot="1" x14ac:dyDescent="0.45">
      <c r="A323" s="11"/>
      <c r="B323" s="12" t="s">
        <v>6</v>
      </c>
      <c r="C323" s="13" t="s">
        <v>7</v>
      </c>
      <c r="D323" s="13" t="s">
        <v>8</v>
      </c>
      <c r="E323" s="13" t="s">
        <v>9</v>
      </c>
      <c r="F323" s="13" t="s">
        <v>10</v>
      </c>
      <c r="G323" s="69" t="s">
        <v>59</v>
      </c>
    </row>
    <row r="324" spans="1:7" ht="12.95" customHeight="1" x14ac:dyDescent="0.4">
      <c r="A324" s="14" t="s">
        <v>124</v>
      </c>
      <c r="B324" s="15"/>
      <c r="C324" s="73"/>
      <c r="D324" s="57"/>
      <c r="E324" s="74"/>
      <c r="F324" s="75"/>
      <c r="G324" s="71"/>
    </row>
    <row r="325" spans="1:7" ht="12.95" customHeight="1" x14ac:dyDescent="0.4">
      <c r="A325" s="18"/>
      <c r="B325" s="99" t="s">
        <v>64</v>
      </c>
      <c r="C325" s="100" t="s">
        <v>123</v>
      </c>
      <c r="D325" s="43">
        <v>5</v>
      </c>
      <c r="E325" s="101">
        <v>4920</v>
      </c>
      <c r="F325" s="35">
        <f t="shared" ref="F325:F380" si="5">D325*E325</f>
        <v>24600</v>
      </c>
      <c r="G325" s="71">
        <v>0.1</v>
      </c>
    </row>
    <row r="326" spans="1:7" ht="12.95" customHeight="1" x14ac:dyDescent="0.4">
      <c r="A326" s="20"/>
      <c r="B326" s="17" t="s">
        <v>16</v>
      </c>
      <c r="C326" s="21"/>
      <c r="D326" s="17">
        <v>1</v>
      </c>
      <c r="E326" s="22">
        <v>18000</v>
      </c>
      <c r="F326" s="35">
        <f t="shared" si="5"/>
        <v>18000</v>
      </c>
      <c r="G326" s="72">
        <v>0.1</v>
      </c>
    </row>
    <row r="327" spans="1:7" ht="12.95" customHeight="1" x14ac:dyDescent="0.4">
      <c r="A327" s="20"/>
      <c r="B327" s="17" t="s">
        <v>17</v>
      </c>
      <c r="C327" s="21"/>
      <c r="D327" s="17">
        <v>1</v>
      </c>
      <c r="E327" s="22">
        <v>2500</v>
      </c>
      <c r="F327" s="35">
        <f t="shared" si="5"/>
        <v>2500</v>
      </c>
      <c r="G327" s="72">
        <v>0.1</v>
      </c>
    </row>
    <row r="328" spans="1:7" ht="12.95" customHeight="1" x14ac:dyDescent="0.4">
      <c r="A328" s="20"/>
      <c r="B328" s="17" t="s">
        <v>18</v>
      </c>
      <c r="C328" s="21"/>
      <c r="D328" s="17">
        <v>1</v>
      </c>
      <c r="E328" s="22">
        <v>3500</v>
      </c>
      <c r="F328" s="35">
        <f t="shared" si="5"/>
        <v>3500</v>
      </c>
      <c r="G328" s="72">
        <v>0.1</v>
      </c>
    </row>
    <row r="329" spans="1:7" ht="12.95" customHeight="1" x14ac:dyDescent="0.4">
      <c r="A329" s="20"/>
      <c r="B329" s="17" t="s">
        <v>19</v>
      </c>
      <c r="C329" s="21"/>
      <c r="D329" s="17">
        <v>1</v>
      </c>
      <c r="E329" s="22">
        <v>5200</v>
      </c>
      <c r="F329" s="35">
        <f t="shared" si="5"/>
        <v>5200</v>
      </c>
      <c r="G329" s="72">
        <v>0.1</v>
      </c>
    </row>
    <row r="330" spans="1:7" ht="12.95" customHeight="1" x14ac:dyDescent="0.4">
      <c r="A330" s="24"/>
      <c r="B330" s="25" t="s">
        <v>24</v>
      </c>
      <c r="C330" s="21"/>
      <c r="D330" s="26">
        <v>1</v>
      </c>
      <c r="E330" s="27">
        <v>3600</v>
      </c>
      <c r="F330" s="35">
        <f t="shared" si="5"/>
        <v>3600</v>
      </c>
      <c r="G330" s="72">
        <v>0.1</v>
      </c>
    </row>
    <row r="331" spans="1:7" ht="12.95" customHeight="1" x14ac:dyDescent="0.4">
      <c r="A331" s="24"/>
      <c r="B331" s="25" t="s">
        <v>25</v>
      </c>
      <c r="C331" s="21"/>
      <c r="D331" s="26">
        <v>1</v>
      </c>
      <c r="E331" s="27">
        <v>14000</v>
      </c>
      <c r="F331" s="35">
        <f t="shared" si="5"/>
        <v>14000</v>
      </c>
      <c r="G331" s="72">
        <v>0.1</v>
      </c>
    </row>
    <row r="332" spans="1:7" ht="12.95" customHeight="1" x14ac:dyDescent="0.4">
      <c r="A332" s="24"/>
      <c r="B332" s="25" t="s">
        <v>26</v>
      </c>
      <c r="C332" s="21"/>
      <c r="D332" s="26">
        <v>2</v>
      </c>
      <c r="E332" s="27">
        <v>4000</v>
      </c>
      <c r="F332" s="35">
        <f t="shared" si="5"/>
        <v>8000</v>
      </c>
      <c r="G332" s="72">
        <v>0.1</v>
      </c>
    </row>
    <row r="333" spans="1:7" ht="12.95" customHeight="1" x14ac:dyDescent="0.4">
      <c r="A333" s="24"/>
      <c r="B333" s="29" t="s">
        <v>27</v>
      </c>
      <c r="C333" s="30"/>
      <c r="D333" s="26">
        <v>2</v>
      </c>
      <c r="E333" s="31">
        <v>4000</v>
      </c>
      <c r="F333" s="76">
        <f t="shared" si="5"/>
        <v>8000</v>
      </c>
      <c r="G333" s="72">
        <v>0.1</v>
      </c>
    </row>
    <row r="334" spans="1:7" ht="12.95" customHeight="1" x14ac:dyDescent="0.4">
      <c r="A334" s="20"/>
      <c r="B334" s="32" t="s">
        <v>28</v>
      </c>
      <c r="C334" s="33" t="s">
        <v>29</v>
      </c>
      <c r="D334" s="34">
        <v>24</v>
      </c>
      <c r="E334" s="22">
        <v>80</v>
      </c>
      <c r="F334" s="35">
        <f t="shared" si="5"/>
        <v>1920</v>
      </c>
      <c r="G334" s="72">
        <v>0.1</v>
      </c>
    </row>
    <row r="335" spans="1:7" ht="12.95" customHeight="1" x14ac:dyDescent="0.4">
      <c r="A335" s="20"/>
      <c r="B335" s="32" t="s">
        <v>30</v>
      </c>
      <c r="C335" s="33" t="s">
        <v>60</v>
      </c>
      <c r="D335" s="34">
        <v>10</v>
      </c>
      <c r="E335" s="22">
        <v>205</v>
      </c>
      <c r="F335" s="35">
        <f t="shared" si="5"/>
        <v>2050</v>
      </c>
      <c r="G335" s="72">
        <v>0.1</v>
      </c>
    </row>
    <row r="336" spans="1:7" ht="12.95" customHeight="1" x14ac:dyDescent="0.4">
      <c r="A336" s="20"/>
      <c r="B336" s="32" t="s">
        <v>32</v>
      </c>
      <c r="C336" s="21" t="s">
        <v>33</v>
      </c>
      <c r="D336" s="34">
        <v>10</v>
      </c>
      <c r="E336" s="22">
        <v>185</v>
      </c>
      <c r="F336" s="35">
        <f t="shared" si="5"/>
        <v>1850</v>
      </c>
      <c r="G336" s="72">
        <v>0.1</v>
      </c>
    </row>
    <row r="337" spans="1:7" ht="12.95" customHeight="1" x14ac:dyDescent="0.4">
      <c r="A337" s="20"/>
      <c r="B337" s="32" t="s">
        <v>34</v>
      </c>
      <c r="C337" s="33" t="s">
        <v>35</v>
      </c>
      <c r="D337" s="34">
        <v>3</v>
      </c>
      <c r="E337" s="22">
        <v>1600</v>
      </c>
      <c r="F337" s="35">
        <f t="shared" si="5"/>
        <v>4800</v>
      </c>
      <c r="G337" s="72">
        <v>0.1</v>
      </c>
    </row>
    <row r="338" spans="1:7" ht="12.95" customHeight="1" x14ac:dyDescent="0.4">
      <c r="A338" s="20"/>
      <c r="B338" s="36" t="s">
        <v>36</v>
      </c>
      <c r="C338" s="33" t="s">
        <v>37</v>
      </c>
      <c r="D338" s="34">
        <v>2</v>
      </c>
      <c r="E338" s="22">
        <v>600</v>
      </c>
      <c r="F338" s="35">
        <f t="shared" si="5"/>
        <v>1200</v>
      </c>
      <c r="G338" s="72">
        <v>0.1</v>
      </c>
    </row>
    <row r="339" spans="1:7" ht="12.95" customHeight="1" x14ac:dyDescent="0.4">
      <c r="A339" s="20"/>
      <c r="B339" s="36" t="s">
        <v>38</v>
      </c>
      <c r="C339" s="33"/>
      <c r="D339" s="34">
        <v>10</v>
      </c>
      <c r="E339" s="22">
        <v>150</v>
      </c>
      <c r="F339" s="35">
        <f t="shared" si="5"/>
        <v>1500</v>
      </c>
      <c r="G339" s="72">
        <v>0.1</v>
      </c>
    </row>
    <row r="340" spans="1:7" ht="12.95" customHeight="1" x14ac:dyDescent="0.4">
      <c r="A340" s="20"/>
      <c r="B340" s="32" t="s">
        <v>39</v>
      </c>
      <c r="C340" s="33" t="s">
        <v>40</v>
      </c>
      <c r="D340" s="34">
        <v>2</v>
      </c>
      <c r="E340" s="22">
        <v>700</v>
      </c>
      <c r="F340" s="35">
        <f t="shared" si="5"/>
        <v>1400</v>
      </c>
      <c r="G340" s="72">
        <v>0.1</v>
      </c>
    </row>
    <row r="341" spans="1:7" ht="12.95" customHeight="1" x14ac:dyDescent="0.4">
      <c r="A341" s="20"/>
      <c r="B341" s="32" t="s">
        <v>41</v>
      </c>
      <c r="C341" s="33" t="s">
        <v>42</v>
      </c>
      <c r="D341" s="34">
        <v>4</v>
      </c>
      <c r="E341" s="22">
        <v>700</v>
      </c>
      <c r="F341" s="35">
        <f t="shared" si="5"/>
        <v>2800</v>
      </c>
      <c r="G341" s="72">
        <v>0.1</v>
      </c>
    </row>
    <row r="342" spans="1:7" ht="12.95" customHeight="1" x14ac:dyDescent="0.4">
      <c r="A342" s="18"/>
      <c r="B342" s="19" t="s">
        <v>12</v>
      </c>
      <c r="C342" s="16" t="s">
        <v>66</v>
      </c>
      <c r="D342" s="17">
        <v>1</v>
      </c>
      <c r="E342" s="27">
        <v>13200</v>
      </c>
      <c r="F342" s="35">
        <f t="shared" si="5"/>
        <v>13200</v>
      </c>
      <c r="G342" s="72">
        <v>0.1</v>
      </c>
    </row>
    <row r="343" spans="1:7" ht="12.95" customHeight="1" x14ac:dyDescent="0.4">
      <c r="A343" s="18"/>
      <c r="B343" s="19" t="s">
        <v>14</v>
      </c>
      <c r="C343" s="16"/>
      <c r="D343" s="17">
        <v>1</v>
      </c>
      <c r="E343" s="27">
        <v>1200</v>
      </c>
      <c r="F343" s="35">
        <f t="shared" si="5"/>
        <v>1200</v>
      </c>
      <c r="G343" s="72">
        <v>0.1</v>
      </c>
    </row>
    <row r="344" spans="1:7" ht="12.95" customHeight="1" x14ac:dyDescent="0.4">
      <c r="A344" s="18"/>
      <c r="B344" s="19" t="s">
        <v>15</v>
      </c>
      <c r="C344" s="16"/>
      <c r="D344" s="17">
        <v>4</v>
      </c>
      <c r="E344" s="27">
        <v>300</v>
      </c>
      <c r="F344" s="35">
        <f t="shared" si="5"/>
        <v>1200</v>
      </c>
      <c r="G344" s="72">
        <v>0.1</v>
      </c>
    </row>
    <row r="345" spans="1:7" ht="12.95" customHeight="1" x14ac:dyDescent="0.4">
      <c r="A345" s="20"/>
      <c r="B345" s="17" t="s">
        <v>20</v>
      </c>
      <c r="C345" s="21"/>
      <c r="D345" s="17">
        <v>1</v>
      </c>
      <c r="E345" s="22">
        <v>6000</v>
      </c>
      <c r="F345" s="35">
        <f t="shared" si="5"/>
        <v>6000</v>
      </c>
      <c r="G345" s="72">
        <v>0.1</v>
      </c>
    </row>
    <row r="346" spans="1:7" ht="12.95" customHeight="1" x14ac:dyDescent="0.4">
      <c r="A346" s="20"/>
      <c r="B346" s="17" t="s">
        <v>21</v>
      </c>
      <c r="C346" s="21"/>
      <c r="D346" s="17">
        <v>1</v>
      </c>
      <c r="E346" s="22">
        <v>8000</v>
      </c>
      <c r="F346" s="35">
        <f t="shared" si="5"/>
        <v>8000</v>
      </c>
      <c r="G346" s="72">
        <v>0.1</v>
      </c>
    </row>
    <row r="347" spans="1:7" ht="12.95" customHeight="1" x14ac:dyDescent="0.4">
      <c r="A347" s="20"/>
      <c r="B347" s="17" t="s">
        <v>22</v>
      </c>
      <c r="C347" s="21"/>
      <c r="D347" s="17">
        <v>1</v>
      </c>
      <c r="E347" s="22">
        <v>5000</v>
      </c>
      <c r="F347" s="35">
        <f t="shared" si="5"/>
        <v>5000</v>
      </c>
      <c r="G347" s="72">
        <v>0.1</v>
      </c>
    </row>
    <row r="348" spans="1:7" ht="12.95" customHeight="1" x14ac:dyDescent="0.4">
      <c r="A348" s="24"/>
      <c r="B348" s="29" t="s">
        <v>78</v>
      </c>
      <c r="C348" s="30"/>
      <c r="D348" s="26">
        <v>1</v>
      </c>
      <c r="E348" s="83">
        <v>2000</v>
      </c>
      <c r="F348" s="76">
        <f t="shared" si="5"/>
        <v>2000</v>
      </c>
      <c r="G348" s="72">
        <v>0.1</v>
      </c>
    </row>
    <row r="349" spans="1:7" ht="12.95" customHeight="1" x14ac:dyDescent="0.4">
      <c r="A349" s="24"/>
      <c r="B349" s="29" t="s">
        <v>79</v>
      </c>
      <c r="C349" s="30" t="s">
        <v>113</v>
      </c>
      <c r="D349" s="26">
        <v>1</v>
      </c>
      <c r="E349" s="83">
        <v>1200</v>
      </c>
      <c r="F349" s="76">
        <f t="shared" si="5"/>
        <v>1200</v>
      </c>
      <c r="G349" s="72">
        <v>0.1</v>
      </c>
    </row>
    <row r="350" spans="1:7" ht="12.95" customHeight="1" x14ac:dyDescent="0.4">
      <c r="A350" s="24"/>
      <c r="B350" s="29" t="s">
        <v>80</v>
      </c>
      <c r="C350" s="30" t="s">
        <v>113</v>
      </c>
      <c r="D350" s="26">
        <v>2</v>
      </c>
      <c r="E350" s="83">
        <v>800</v>
      </c>
      <c r="F350" s="76">
        <f t="shared" si="5"/>
        <v>1600</v>
      </c>
      <c r="G350" s="72">
        <v>0.1</v>
      </c>
    </row>
    <row r="351" spans="1:7" ht="12.95" customHeight="1" x14ac:dyDescent="0.4">
      <c r="A351" s="24"/>
      <c r="B351" s="29" t="s">
        <v>81</v>
      </c>
      <c r="C351" s="30" t="s">
        <v>113</v>
      </c>
      <c r="D351" s="26">
        <v>2</v>
      </c>
      <c r="E351" s="83">
        <v>600</v>
      </c>
      <c r="F351" s="76">
        <f t="shared" si="5"/>
        <v>1200</v>
      </c>
      <c r="G351" s="72">
        <v>0.1</v>
      </c>
    </row>
    <row r="352" spans="1:7" ht="12.95" customHeight="1" x14ac:dyDescent="0.4">
      <c r="A352" s="24"/>
      <c r="B352" s="29" t="s">
        <v>82</v>
      </c>
      <c r="C352" s="30" t="s">
        <v>113</v>
      </c>
      <c r="D352" s="26">
        <v>2</v>
      </c>
      <c r="E352" s="83">
        <v>600</v>
      </c>
      <c r="F352" s="76">
        <f t="shared" si="5"/>
        <v>1200</v>
      </c>
      <c r="G352" s="72">
        <v>0.1</v>
      </c>
    </row>
    <row r="353" spans="1:7" ht="12.95" customHeight="1" x14ac:dyDescent="0.4">
      <c r="A353" s="24"/>
      <c r="B353" s="29" t="s">
        <v>83</v>
      </c>
      <c r="C353" s="30" t="s">
        <v>113</v>
      </c>
      <c r="D353" s="26">
        <v>4</v>
      </c>
      <c r="E353" s="83">
        <v>160</v>
      </c>
      <c r="F353" s="76">
        <f t="shared" si="5"/>
        <v>640</v>
      </c>
      <c r="G353" s="72">
        <v>0.1</v>
      </c>
    </row>
    <row r="354" spans="1:7" ht="12.95" customHeight="1" x14ac:dyDescent="0.4">
      <c r="A354" s="24"/>
      <c r="B354" s="29" t="s">
        <v>84</v>
      </c>
      <c r="C354" s="30" t="s">
        <v>117</v>
      </c>
      <c r="D354" s="26">
        <v>1</v>
      </c>
      <c r="E354" s="83">
        <v>200</v>
      </c>
      <c r="F354" s="76">
        <f t="shared" si="5"/>
        <v>200</v>
      </c>
      <c r="G354" s="72">
        <v>0.1</v>
      </c>
    </row>
    <row r="355" spans="1:7" ht="12.95" customHeight="1" x14ac:dyDescent="0.4">
      <c r="A355" s="24"/>
      <c r="B355" s="29" t="s">
        <v>85</v>
      </c>
      <c r="C355" s="30" t="s">
        <v>117</v>
      </c>
      <c r="D355" s="26">
        <v>1</v>
      </c>
      <c r="E355" s="83">
        <v>200</v>
      </c>
      <c r="F355" s="76">
        <f t="shared" si="5"/>
        <v>200</v>
      </c>
      <c r="G355" s="72">
        <v>0.1</v>
      </c>
    </row>
    <row r="356" spans="1:7" ht="12.95" customHeight="1" x14ac:dyDescent="0.4">
      <c r="A356" s="24"/>
      <c r="B356" s="29" t="s">
        <v>86</v>
      </c>
      <c r="C356" s="30" t="s">
        <v>117</v>
      </c>
      <c r="D356" s="26">
        <v>1</v>
      </c>
      <c r="E356" s="83">
        <v>180</v>
      </c>
      <c r="F356" s="76">
        <f t="shared" si="5"/>
        <v>180</v>
      </c>
      <c r="G356" s="72">
        <v>0.1</v>
      </c>
    </row>
    <row r="357" spans="1:7" ht="12.95" customHeight="1" x14ac:dyDescent="0.4">
      <c r="A357" s="24"/>
      <c r="B357" s="29" t="s">
        <v>87</v>
      </c>
      <c r="C357" s="30" t="s">
        <v>115</v>
      </c>
      <c r="D357" s="26">
        <v>10</v>
      </c>
      <c r="E357" s="83">
        <v>180</v>
      </c>
      <c r="F357" s="76">
        <f t="shared" si="5"/>
        <v>1800</v>
      </c>
      <c r="G357" s="72">
        <v>0.1</v>
      </c>
    </row>
    <row r="358" spans="1:7" ht="12.95" customHeight="1" x14ac:dyDescent="0.4">
      <c r="A358" s="24"/>
      <c r="B358" s="29" t="s">
        <v>88</v>
      </c>
      <c r="C358" s="30" t="s">
        <v>116</v>
      </c>
      <c r="D358" s="26">
        <v>50</v>
      </c>
      <c r="E358" s="83">
        <v>250</v>
      </c>
      <c r="F358" s="76">
        <f t="shared" si="5"/>
        <v>12500</v>
      </c>
      <c r="G358" s="72">
        <v>0.1</v>
      </c>
    </row>
    <row r="359" spans="1:7" ht="12.95" customHeight="1" x14ac:dyDescent="0.4">
      <c r="A359" s="24"/>
      <c r="B359" s="29" t="s">
        <v>89</v>
      </c>
      <c r="C359" s="30" t="s">
        <v>115</v>
      </c>
      <c r="D359" s="26">
        <v>1</v>
      </c>
      <c r="E359" s="83">
        <v>150</v>
      </c>
      <c r="F359" s="76">
        <f t="shared" si="5"/>
        <v>150</v>
      </c>
      <c r="G359" s="72">
        <v>0.1</v>
      </c>
    </row>
    <row r="360" spans="1:7" ht="12.95" customHeight="1" x14ac:dyDescent="0.4">
      <c r="A360" s="24"/>
      <c r="B360" s="29" t="s">
        <v>90</v>
      </c>
      <c r="C360" s="30" t="s">
        <v>112</v>
      </c>
      <c r="D360" s="26">
        <v>1</v>
      </c>
      <c r="E360" s="83">
        <v>150</v>
      </c>
      <c r="F360" s="76">
        <f t="shared" si="5"/>
        <v>150</v>
      </c>
      <c r="G360" s="72">
        <v>0.1</v>
      </c>
    </row>
    <row r="361" spans="1:7" ht="12.95" customHeight="1" x14ac:dyDescent="0.4">
      <c r="A361" s="24"/>
      <c r="B361" s="29" t="s">
        <v>91</v>
      </c>
      <c r="C361" s="30" t="s">
        <v>113</v>
      </c>
      <c r="D361" s="26">
        <v>20</v>
      </c>
      <c r="E361" s="83">
        <v>150</v>
      </c>
      <c r="F361" s="76">
        <f t="shared" si="5"/>
        <v>3000</v>
      </c>
      <c r="G361" s="72">
        <v>0.1</v>
      </c>
    </row>
    <row r="362" spans="1:7" ht="12.95" customHeight="1" x14ac:dyDescent="0.4">
      <c r="A362" s="24"/>
      <c r="B362" s="29" t="s">
        <v>92</v>
      </c>
      <c r="C362" s="30" t="s">
        <v>112</v>
      </c>
      <c r="D362" s="26">
        <v>20</v>
      </c>
      <c r="E362" s="83">
        <v>150</v>
      </c>
      <c r="F362" s="76">
        <f t="shared" si="5"/>
        <v>3000</v>
      </c>
      <c r="G362" s="72">
        <v>0.1</v>
      </c>
    </row>
    <row r="363" spans="1:7" ht="12.95" customHeight="1" x14ac:dyDescent="0.4">
      <c r="A363" s="24"/>
      <c r="B363" s="29" t="s">
        <v>93</v>
      </c>
      <c r="C363" s="30" t="s">
        <v>113</v>
      </c>
      <c r="D363" s="26">
        <v>1</v>
      </c>
      <c r="E363" s="83">
        <v>525</v>
      </c>
      <c r="F363" s="76">
        <f t="shared" si="5"/>
        <v>525</v>
      </c>
      <c r="G363" s="72">
        <v>0.1</v>
      </c>
    </row>
    <row r="364" spans="1:7" ht="12.95" customHeight="1" x14ac:dyDescent="0.4">
      <c r="A364" s="24"/>
      <c r="B364" s="29" t="s">
        <v>94</v>
      </c>
      <c r="C364" s="30" t="s">
        <v>113</v>
      </c>
      <c r="D364" s="26">
        <v>20</v>
      </c>
      <c r="E364" s="83">
        <v>30</v>
      </c>
      <c r="F364" s="76">
        <f t="shared" si="5"/>
        <v>600</v>
      </c>
      <c r="G364" s="72">
        <v>0.1</v>
      </c>
    </row>
    <row r="365" spans="1:7" ht="12.95" customHeight="1" x14ac:dyDescent="0.4">
      <c r="A365" s="24"/>
      <c r="B365" s="29" t="s">
        <v>110</v>
      </c>
      <c r="C365" s="30" t="s">
        <v>113</v>
      </c>
      <c r="D365" s="26">
        <v>3</v>
      </c>
      <c r="E365" s="83">
        <v>250</v>
      </c>
      <c r="F365" s="76">
        <f t="shared" si="5"/>
        <v>750</v>
      </c>
      <c r="G365" s="72">
        <v>0.1</v>
      </c>
    </row>
    <row r="366" spans="1:7" ht="12.95" customHeight="1" x14ac:dyDescent="0.4">
      <c r="A366" s="24"/>
      <c r="B366" s="29" t="s">
        <v>95</v>
      </c>
      <c r="C366" s="30" t="s">
        <v>113</v>
      </c>
      <c r="D366" s="26">
        <v>3</v>
      </c>
      <c r="E366" s="83">
        <v>420</v>
      </c>
      <c r="F366" s="76">
        <f t="shared" si="5"/>
        <v>1260</v>
      </c>
      <c r="G366" s="72">
        <v>0.1</v>
      </c>
    </row>
    <row r="367" spans="1:7" ht="12.95" customHeight="1" x14ac:dyDescent="0.4">
      <c r="A367" s="24"/>
      <c r="B367" s="29" t="s">
        <v>96</v>
      </c>
      <c r="C367" s="30" t="s">
        <v>113</v>
      </c>
      <c r="D367" s="26">
        <v>3</v>
      </c>
      <c r="E367" s="83">
        <v>420</v>
      </c>
      <c r="F367" s="76">
        <f t="shared" si="5"/>
        <v>1260</v>
      </c>
      <c r="G367" s="72">
        <v>0.1</v>
      </c>
    </row>
    <row r="368" spans="1:7" ht="12.95" customHeight="1" x14ac:dyDescent="0.4">
      <c r="A368" s="24"/>
      <c r="B368" s="29" t="s">
        <v>97</v>
      </c>
      <c r="C368" s="30" t="s">
        <v>112</v>
      </c>
      <c r="D368" s="26">
        <v>1</v>
      </c>
      <c r="E368" s="83">
        <v>150</v>
      </c>
      <c r="F368" s="76">
        <f t="shared" si="5"/>
        <v>150</v>
      </c>
      <c r="G368" s="72">
        <v>0.1</v>
      </c>
    </row>
    <row r="369" spans="1:7" ht="12.95" customHeight="1" x14ac:dyDescent="0.4">
      <c r="A369" s="24"/>
      <c r="B369" s="29" t="s">
        <v>98</v>
      </c>
      <c r="C369" s="30" t="s">
        <v>112</v>
      </c>
      <c r="D369" s="26">
        <v>1</v>
      </c>
      <c r="E369" s="83">
        <v>150</v>
      </c>
      <c r="F369" s="76">
        <f t="shared" si="5"/>
        <v>150</v>
      </c>
      <c r="G369" s="72">
        <v>0.1</v>
      </c>
    </row>
    <row r="370" spans="1:7" ht="12.95" customHeight="1" x14ac:dyDescent="0.4">
      <c r="A370" s="24"/>
      <c r="B370" s="29" t="s">
        <v>99</v>
      </c>
      <c r="C370" s="30" t="s">
        <v>113</v>
      </c>
      <c r="D370" s="26">
        <v>10</v>
      </c>
      <c r="E370" s="83">
        <v>180</v>
      </c>
      <c r="F370" s="76">
        <f t="shared" si="5"/>
        <v>1800</v>
      </c>
      <c r="G370" s="72">
        <v>0.1</v>
      </c>
    </row>
    <row r="371" spans="1:7" ht="12.95" customHeight="1" x14ac:dyDescent="0.4">
      <c r="A371" s="24"/>
      <c r="B371" s="29" t="s">
        <v>100</v>
      </c>
      <c r="C371" s="30" t="s">
        <v>112</v>
      </c>
      <c r="D371" s="26">
        <v>3</v>
      </c>
      <c r="E371" s="83">
        <v>180</v>
      </c>
      <c r="F371" s="76">
        <f t="shared" si="5"/>
        <v>540</v>
      </c>
      <c r="G371" s="72">
        <v>0.1</v>
      </c>
    </row>
    <row r="372" spans="1:7" ht="12.95" customHeight="1" x14ac:dyDescent="0.4">
      <c r="A372" s="24"/>
      <c r="B372" s="29" t="s">
        <v>101</v>
      </c>
      <c r="C372" s="30" t="s">
        <v>112</v>
      </c>
      <c r="D372" s="26">
        <v>20</v>
      </c>
      <c r="E372" s="83">
        <v>260</v>
      </c>
      <c r="F372" s="76">
        <f t="shared" si="5"/>
        <v>5200</v>
      </c>
      <c r="G372" s="72">
        <v>0.1</v>
      </c>
    </row>
    <row r="373" spans="1:7" ht="12.95" customHeight="1" x14ac:dyDescent="0.4">
      <c r="A373" s="24"/>
      <c r="B373" s="29" t="s">
        <v>102</v>
      </c>
      <c r="C373" s="30" t="s">
        <v>113</v>
      </c>
      <c r="D373" s="26">
        <v>1</v>
      </c>
      <c r="E373" s="83">
        <v>420</v>
      </c>
      <c r="F373" s="76">
        <f t="shared" si="5"/>
        <v>420</v>
      </c>
      <c r="G373" s="72">
        <v>0.1</v>
      </c>
    </row>
    <row r="374" spans="1:7" ht="12.95" customHeight="1" x14ac:dyDescent="0.4">
      <c r="A374" s="24"/>
      <c r="B374" s="29" t="s">
        <v>103</v>
      </c>
      <c r="C374" s="30" t="s">
        <v>114</v>
      </c>
      <c r="D374" s="26">
        <v>1</v>
      </c>
      <c r="E374" s="83">
        <v>1300</v>
      </c>
      <c r="F374" s="76">
        <f t="shared" si="5"/>
        <v>1300</v>
      </c>
      <c r="G374" s="72">
        <v>0.1</v>
      </c>
    </row>
    <row r="375" spans="1:7" ht="12.95" customHeight="1" x14ac:dyDescent="0.4">
      <c r="A375" s="24"/>
      <c r="B375" s="29" t="s">
        <v>104</v>
      </c>
      <c r="C375" s="30" t="s">
        <v>112</v>
      </c>
      <c r="D375" s="26">
        <v>1</v>
      </c>
      <c r="E375" s="83">
        <v>150</v>
      </c>
      <c r="F375" s="76">
        <f t="shared" si="5"/>
        <v>150</v>
      </c>
      <c r="G375" s="72">
        <v>0.1</v>
      </c>
    </row>
    <row r="376" spans="1:7" ht="12.95" customHeight="1" x14ac:dyDescent="0.4">
      <c r="A376" s="24"/>
      <c r="B376" s="29" t="s">
        <v>105</v>
      </c>
      <c r="C376" s="30" t="s">
        <v>112</v>
      </c>
      <c r="D376" s="26">
        <v>1</v>
      </c>
      <c r="E376" s="83">
        <v>150</v>
      </c>
      <c r="F376" s="76">
        <f t="shared" si="5"/>
        <v>150</v>
      </c>
      <c r="G376" s="72">
        <v>0.1</v>
      </c>
    </row>
    <row r="377" spans="1:7" ht="12.95" customHeight="1" x14ac:dyDescent="0.4">
      <c r="A377" s="24"/>
      <c r="B377" s="29" t="s">
        <v>106</v>
      </c>
      <c r="C377" s="30" t="s">
        <v>112</v>
      </c>
      <c r="D377" s="26">
        <v>20</v>
      </c>
      <c r="E377" s="83">
        <v>150</v>
      </c>
      <c r="F377" s="76">
        <f t="shared" si="5"/>
        <v>3000</v>
      </c>
      <c r="G377" s="72">
        <v>0.1</v>
      </c>
    </row>
    <row r="378" spans="1:7" ht="12.95" customHeight="1" x14ac:dyDescent="0.4">
      <c r="A378" s="24"/>
      <c r="B378" s="29" t="s">
        <v>107</v>
      </c>
      <c r="C378" s="30" t="s">
        <v>111</v>
      </c>
      <c r="D378" s="26">
        <v>2</v>
      </c>
      <c r="E378" s="83">
        <v>200</v>
      </c>
      <c r="F378" s="76">
        <f t="shared" si="5"/>
        <v>400</v>
      </c>
      <c r="G378" s="72">
        <v>0.1</v>
      </c>
    </row>
    <row r="379" spans="1:7" ht="12.95" customHeight="1" x14ac:dyDescent="0.4">
      <c r="A379" s="24"/>
      <c r="B379" s="29" t="s">
        <v>108</v>
      </c>
      <c r="C379" s="30"/>
      <c r="D379" s="26">
        <v>1</v>
      </c>
      <c r="E379" s="83">
        <v>600</v>
      </c>
      <c r="F379" s="76">
        <f t="shared" si="5"/>
        <v>600</v>
      </c>
      <c r="G379" s="72">
        <v>0.1</v>
      </c>
    </row>
    <row r="380" spans="1:7" ht="12.95" customHeight="1" x14ac:dyDescent="0.4">
      <c r="A380" s="24"/>
      <c r="B380" s="29" t="s">
        <v>109</v>
      </c>
      <c r="C380" s="30"/>
      <c r="D380" s="26">
        <v>2</v>
      </c>
      <c r="E380" s="83">
        <v>500</v>
      </c>
      <c r="F380" s="76">
        <f t="shared" si="5"/>
        <v>1000</v>
      </c>
      <c r="G380" s="72">
        <v>0.1</v>
      </c>
    </row>
    <row r="381" spans="1:7" ht="12.95" customHeight="1" x14ac:dyDescent="0.4">
      <c r="A381" s="24"/>
      <c r="B381" s="29"/>
      <c r="C381" s="30"/>
      <c r="D381" s="26"/>
      <c r="E381" s="83"/>
      <c r="F381" s="76"/>
      <c r="G381" s="72">
        <v>0.1</v>
      </c>
    </row>
    <row r="382" spans="1:7" ht="12.95" customHeight="1" thickBot="1" x14ac:dyDescent="0.45">
      <c r="A382" s="37"/>
      <c r="B382" s="38" t="s">
        <v>43</v>
      </c>
      <c r="C382" s="39"/>
      <c r="D382" s="40"/>
      <c r="E382" s="41"/>
      <c r="F382" s="77">
        <f>SUM(F325:F381)</f>
        <v>187795</v>
      </c>
      <c r="G382" s="80">
        <v>0.1</v>
      </c>
    </row>
    <row r="383" spans="1:7" ht="12.95" customHeight="1" thickBot="1" x14ac:dyDescent="0.45">
      <c r="A383" s="85"/>
      <c r="B383" s="86"/>
      <c r="C383" s="86"/>
      <c r="D383" s="85"/>
      <c r="E383" s="87"/>
      <c r="F383" s="88"/>
      <c r="G383" s="89"/>
    </row>
    <row r="384" spans="1:7" ht="12.95" customHeight="1" x14ac:dyDescent="0.4">
      <c r="A384" s="55"/>
      <c r="B384" s="56" t="s">
        <v>52</v>
      </c>
      <c r="C384" s="56"/>
      <c r="D384" s="57"/>
      <c r="E384" s="56"/>
      <c r="F384" s="92">
        <f>F77+F138+F199+F260+F321+F382</f>
        <v>1207650</v>
      </c>
      <c r="G384" s="110"/>
    </row>
    <row r="385" spans="1:7" ht="12.95" customHeight="1" x14ac:dyDescent="0.4">
      <c r="A385" s="59"/>
      <c r="B385" s="42" t="s">
        <v>125</v>
      </c>
      <c r="C385" s="42" t="s">
        <v>120</v>
      </c>
      <c r="D385" s="43">
        <v>8</v>
      </c>
      <c r="E385" s="100">
        <v>4920</v>
      </c>
      <c r="F385" s="35">
        <f>D385*E385</f>
        <v>39360</v>
      </c>
      <c r="G385" s="107"/>
    </row>
    <row r="386" spans="1:7" ht="12.95" customHeight="1" thickBot="1" x14ac:dyDescent="0.45">
      <c r="A386" s="37"/>
      <c r="B386" s="39" t="s">
        <v>53</v>
      </c>
      <c r="C386" s="39"/>
      <c r="D386" s="40"/>
      <c r="E386" s="47"/>
      <c r="F386" s="77">
        <f>SUM(F384:F385)</f>
        <v>1247010</v>
      </c>
      <c r="G386" s="107"/>
    </row>
    <row r="387" spans="1:7" ht="12.95" customHeight="1" x14ac:dyDescent="0.4">
      <c r="A387" s="59"/>
      <c r="B387" s="61" t="s">
        <v>54</v>
      </c>
      <c r="C387" s="42">
        <v>10</v>
      </c>
      <c r="D387" s="42" t="s">
        <v>55</v>
      </c>
      <c r="E387" s="42"/>
      <c r="F387" s="111">
        <f>F386*C387%</f>
        <v>124701</v>
      </c>
      <c r="G387" s="107"/>
    </row>
    <row r="388" spans="1:7" ht="12.95" customHeight="1" x14ac:dyDescent="0.4">
      <c r="A388" s="59"/>
      <c r="B388" s="16" t="s">
        <v>56</v>
      </c>
      <c r="C388" s="16"/>
      <c r="D388" s="42"/>
      <c r="E388" s="16"/>
      <c r="F388" s="112">
        <f>SUM(F386:F387)</f>
        <v>1371711</v>
      </c>
      <c r="G388" s="107"/>
    </row>
    <row r="389" spans="1:7" ht="12.95" customHeight="1" x14ac:dyDescent="0.4">
      <c r="A389" s="59"/>
      <c r="B389" s="49"/>
      <c r="C389" s="16"/>
      <c r="D389" s="42"/>
      <c r="E389" s="62"/>
      <c r="F389" s="112">
        <v>-1711</v>
      </c>
      <c r="G389" s="107"/>
    </row>
    <row r="390" spans="1:7" ht="12.95" customHeight="1" x14ac:dyDescent="0.4">
      <c r="A390" s="20"/>
      <c r="B390" s="48"/>
      <c r="C390" s="21"/>
      <c r="D390" s="17"/>
      <c r="E390" s="21" t="s">
        <v>57</v>
      </c>
      <c r="F390" s="35">
        <f>SUM(F388:F389)</f>
        <v>1370000</v>
      </c>
      <c r="G390" s="107"/>
    </row>
    <row r="391" spans="1:7" ht="12.95" customHeight="1" thickBot="1" x14ac:dyDescent="0.45">
      <c r="A391" s="37"/>
      <c r="B391" s="63" t="s">
        <v>58</v>
      </c>
      <c r="C391" s="38">
        <v>10</v>
      </c>
      <c r="D391" s="39" t="s">
        <v>55</v>
      </c>
      <c r="E391" s="38"/>
      <c r="F391" s="77">
        <f>F390*C391%</f>
        <v>137000</v>
      </c>
      <c r="G391" s="107"/>
    </row>
    <row r="392" spans="1:7" ht="12.95" customHeight="1" thickBot="1" x14ac:dyDescent="0.45">
      <c r="A392" s="64"/>
      <c r="B392" s="65" t="s">
        <v>129</v>
      </c>
      <c r="C392" s="66"/>
      <c r="D392" s="109"/>
      <c r="E392" s="66"/>
      <c r="F392" s="113">
        <v>20830</v>
      </c>
      <c r="G392" s="107"/>
    </row>
    <row r="393" spans="1:7" ht="12.95" customHeight="1" thickBot="1" x14ac:dyDescent="0.45">
      <c r="A393" s="64"/>
      <c r="B393" s="65" t="s">
        <v>10</v>
      </c>
      <c r="C393" s="66"/>
      <c r="D393" s="67"/>
      <c r="E393" s="66"/>
      <c r="F393" s="113">
        <f>SUM(F390:F392)</f>
        <v>1527830</v>
      </c>
      <c r="G393" s="108"/>
    </row>
    <row r="394" spans="1:7" ht="12.95" customHeight="1" x14ac:dyDescent="0.4"/>
  </sheetData>
  <mergeCells count="5">
    <mergeCell ref="A2:F2"/>
    <mergeCell ref="E3:F3"/>
    <mergeCell ref="A12:B12"/>
    <mergeCell ref="A16:B16"/>
    <mergeCell ref="A17:E17"/>
  </mergeCells>
  <phoneticPr fontId="3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救護所見積</vt:lpstr>
      <vt:lpstr>エイドステーション見積</vt:lpstr>
      <vt:lpstr>救護所請求</vt:lpstr>
      <vt:lpstr>エイドステーション請求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恵子 大崎</cp:lastModifiedBy>
  <cp:lastPrinted>2024-08-20T12:34:29Z</cp:lastPrinted>
  <dcterms:created xsi:type="dcterms:W3CDTF">2024-08-02T04:08:57Z</dcterms:created>
  <dcterms:modified xsi:type="dcterms:W3CDTF">2024-08-20T12:34:36Z</dcterms:modified>
</cp:coreProperties>
</file>