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zu\OneDrive\デスクトップ\"/>
    </mc:Choice>
  </mc:AlternateContent>
  <xr:revisionPtr revIDLastSave="0" documentId="13_ncr:1_{8E857206-07CF-45FF-8051-9D3FB6D46175}" xr6:coauthVersionLast="47" xr6:coauthVersionMax="47" xr10:uidLastSave="{00000000-0000-0000-0000-000000000000}"/>
  <bookViews>
    <workbookView xWindow="-120" yWindow="-120" windowWidth="29040" windowHeight="15720" activeTab="1" xr2:uid="{462536ED-E453-42AE-A9B3-BEA4D80AE45A}"/>
  </bookViews>
  <sheets>
    <sheet name="見積" sheetId="1" r:id="rId1"/>
    <sheet name="請求" sheetId="3" r:id="rId2"/>
  </sheets>
  <definedNames>
    <definedName name="_xlnm.Print_Area" localSheetId="0">見積!$A$1:$L$38</definedName>
    <definedName name="_xlnm.Print_Area" localSheetId="1">請求!$A$1:$L$38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1" i="3" l="1"/>
  <c r="L33" i="3" s="1"/>
  <c r="L36" i="3" s="1"/>
  <c r="L31" i="1"/>
  <c r="L37" i="3" l="1"/>
  <c r="L38" i="3" s="1"/>
  <c r="D14" i="3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<sst xmlns="http://schemas.openxmlformats.org/spreadsheetml/2006/main" count="84" uniqueCount="37">
  <si>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</si>
  <si>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</si>
  <si>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5"/>
  </si>
  <si>
    <t>支払条件</t>
    <rPh sb="0" eb="2">
      <t>シハライ</t>
    </rPh>
    <rPh sb="2" eb="4">
      <t>ジョウケン</t>
    </rPh>
    <phoneticPr fontId="5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</si>
  <si>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</si>
  <si>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</si>
  <si>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発効日より1ヶ月</t>
    <rPh sb="0" eb="3">
      <t>ハッコウビ</t>
    </rPh>
    <rPh sb="7" eb="8">
      <t>ゲツ</t>
    </rPh>
    <phoneticPr fontId="5"/>
  </si>
  <si>
    <t>項　目</t>
    <rPh sb="0" eb="1">
      <t>コウ</t>
    </rPh>
    <rPh sb="2" eb="3">
      <t>メ</t>
    </rPh>
    <phoneticPr fontId="5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</si>
  <si>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5"/>
  </si>
  <si>
    <t>数 量</t>
    <rPh sb="0" eb="1">
      <t>スウ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</si>
  <si>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</si>
  <si>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合計</t>
    <rPh sb="0" eb="2">
      <t>ゴウケイ</t>
    </rPh>
    <phoneticPr fontId="5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</si>
  <si>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5"/>
  </si>
  <si>
    <t>式</t>
    <rPh sb="0" eb="1">
      <t>シキ</t>
    </rPh>
    <phoneticPr fontId="5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</si>
  <si>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5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</si>
  <si>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5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</si>
  <si>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5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</si>
  <si>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5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</si>
  <si>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5"/>
  </si>
  <si>
    <t>広報計画の作成</t>
    <rPh sb="0" eb="2">
      <t>コウホウ</t>
    </rPh>
    <rPh sb="2" eb="4">
      <t>ケイカク</t>
    </rPh>
    <rPh sb="5" eb="7">
      <t>サクセイ</t>
    </rPh>
    <phoneticPr fontId="5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</si>
  <si>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5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</si>
  <si>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5"/>
  </si>
  <si>
    <t>今年度の課題の抽出</t>
    <rPh sb="0" eb="3">
      <t>コンネンド</t>
    </rPh>
    <rPh sb="4" eb="6">
      <t>カダイ</t>
    </rPh>
    <rPh sb="7" eb="9">
      <t>チュウシュツ</t>
    </rPh>
    <phoneticPr fontId="5"/>
  </si>
  <si>
    <t>小　　計</t>
    <rPh sb="0" eb="1">
      <t>ショウ</t>
    </rPh>
    <rPh sb="3" eb="4">
      <t>ケイ</t>
    </rPh>
    <phoneticPr fontId="5"/>
  </si>
  <si>
    <t>交通費、経費等</t>
    <rPh sb="0" eb="3">
      <t>コウツウヒ</t>
    </rPh>
    <rPh sb="4" eb="6">
      <t>ケイヒ</t>
    </rPh>
    <rPh sb="6" eb="7">
      <t>トウ</t>
    </rPh>
    <phoneticPr fontId="5"/>
  </si>
  <si>
    <t>合　　計</t>
    <rPh sb="0" eb="1">
      <t>ア</t>
    </rPh>
    <rPh sb="3" eb="4">
      <t>ケイ</t>
    </rPh>
    <phoneticPr fontId="5"/>
  </si>
  <si>
    <t>特別値引</t>
    <rPh sb="0" eb="2">
      <t>トクベツ</t>
    </rPh>
    <rPh sb="2" eb="4">
      <t>ネビ</t>
    </rPh>
    <phoneticPr fontId="5"/>
  </si>
  <si>
    <t>消費税</t>
    <rPh sb="0" eb="3">
      <t>ショウヒゼイ</t>
    </rPh>
    <phoneticPr fontId="5"/>
  </si>
  <si>
    <t>総合計</t>
    <rPh sb="0" eb="1">
      <t>ソウ</t>
    </rPh>
    <rPh sb="1" eb="3">
      <t>ゴウケイ</t>
    </rPh>
    <phoneticPr fontId="5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</si>
  <si>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</si>
  <si>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</si>
  <si>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</si>
  <si>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ご見積金額</t>
    <rPh sb="1" eb="3">
      <t>ミツモリ</t>
    </rPh>
    <rPh sb="3" eb="5">
      <t>キンガク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</si>
  <si>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</si>
  <si>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</si>
  <si>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請求金額の内訳</t>
    <rPh sb="0" eb="2">
      <t>セイキュウ</t>
    </rPh>
    <rPh sb="2" eb="4">
      <t>キンガク</t>
    </rPh>
    <rPh sb="5" eb="7">
      <t>ウチワケ</t>
    </rPh>
    <phoneticPr fontId="5"/>
  </si>
  <si>
    <t>御請求金額</t>
    <rPh sb="0" eb="3">
      <t>ゴセイキュウ</t>
    </rPh>
    <rPh sb="3" eb="5">
      <t>キンガク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</si>
</sst>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left" vertical="center"/>
    </xf>
    <xf numFmtId="6" fontId="7" fillId="0" borderId="1" xfId="2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0" xfId="0" applyFont="1">
      <alignment vertical="center"/>
    </xf>
    <xf numFmtId="38" fontId="8" fillId="0" borderId="9" xfId="1" applyFont="1" applyBorder="1" applyAlignment="1">
      <alignment horizontal="center" vertical="center" wrapText="1"/>
    </xf>
    <xf numFmtId="6" fontId="8" fillId="0" borderId="10" xfId="0" applyNumberFormat="1" applyFont="1" applyBorder="1">
      <alignment vertical="center"/>
    </xf>
    <xf numFmtId="6" fontId="8" fillId="0" borderId="11" xfId="0" applyNumberFormat="1" applyFont="1" applyBorder="1">
      <alignment vertical="center"/>
    </xf>
    <xf numFmtId="38" fontId="8" fillId="0" borderId="13" xfId="1" applyFont="1" applyBorder="1" applyAlignment="1">
      <alignment horizontal="center" vertical="center" wrapText="1"/>
    </xf>
    <xf numFmtId="6" fontId="8" fillId="0" borderId="14" xfId="0" applyNumberFormat="1" applyFont="1" applyBorder="1">
      <alignment vertical="center"/>
    </xf>
    <xf numFmtId="6" fontId="8" fillId="0" borderId="15" xfId="0" applyNumberFormat="1" applyFont="1" applyBorder="1">
      <alignment vertical="center"/>
    </xf>
    <xf numFmtId="176" fontId="8" fillId="0" borderId="13" xfId="1" applyNumberFormat="1" applyFont="1" applyBorder="1">
      <alignment vertical="center"/>
    </xf>
    <xf numFmtId="176" fontId="8" fillId="0" borderId="13" xfId="1" applyNumberFormat="1" applyFont="1" applyBorder="1" applyAlignment="1">
      <alignment horizontal="center" vertical="center"/>
    </xf>
    <xf numFmtId="176" fontId="12" fillId="0" borderId="13" xfId="1" applyNumberFormat="1" applyFont="1" applyBorder="1">
      <alignment vertical="center"/>
    </xf>
    <xf numFmtId="6" fontId="12" fillId="0" borderId="14" xfId="0" applyNumberFormat="1" applyFont="1" applyBorder="1">
      <alignment vertical="center"/>
    </xf>
    <xf numFmtId="6" fontId="12" fillId="0" borderId="15" xfId="0" applyNumberFormat="1" applyFont="1" applyBorder="1" applyAlignment="1">
      <alignment horizontal="right" vertical="center"/>
    </xf>
    <xf numFmtId="176" fontId="8" fillId="0" borderId="19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6" fontId="8" fillId="0" borderId="0" xfId="2" applyFont="1">
      <alignment vertical="center"/>
    </xf>
    <xf numFmtId="0" fontId="8" fillId="0" borderId="6" xfId="0" applyFont="1" applyBorder="1">
      <alignment vertical="center"/>
    </xf>
    <xf numFmtId="6" fontId="12" fillId="0" borderId="25" xfId="2" applyFont="1" applyBorder="1">
      <alignment vertical="center"/>
    </xf>
    <xf numFmtId="0" fontId="8" fillId="0" borderId="26" xfId="0" applyFont="1" applyBorder="1">
      <alignment vertical="center"/>
    </xf>
    <xf numFmtId="6" fontId="12" fillId="0" borderId="25" xfId="0" applyNumberFormat="1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56" fontId="13" fillId="0" borderId="8" xfId="0" applyNumberFormat="1" applyFont="1" applyBorder="1">
      <alignment vertical="center"/>
    </xf>
    <xf numFmtId="56" fontId="13" fillId="0" borderId="9" xfId="0" applyNumberFormat="1" applyFont="1" applyBorder="1">
      <alignment vertical="center"/>
    </xf>
    <xf numFmtId="0" fontId="14" fillId="0" borderId="9" xfId="0" applyFont="1" applyBorder="1" applyAlignment="1">
      <alignment horizontal="left" vertical="center"/>
    </xf>
    <xf numFmtId="38" fontId="8" fillId="0" borderId="9" xfId="1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6" fontId="7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56" fontId="8" fillId="0" borderId="12" xfId="0" applyNumberFormat="1" applyFont="1" applyBorder="1">
      <alignment vertical="center"/>
    </xf>
    <xf numFmtId="56" fontId="8" fillId="0" borderId="13" xfId="0" applyNumberFormat="1" applyFont="1" applyBorder="1">
      <alignment vertical="center"/>
    </xf>
    <xf numFmtId="0" fontId="14" fillId="0" borderId="13" xfId="0" applyFont="1" applyBorder="1" applyAlignment="1">
      <alignment horizontal="left" vertical="center" shrinkToFit="1"/>
    </xf>
    <xf numFmtId="38" fontId="8" fillId="0" borderId="13" xfId="1" applyFont="1" applyBorder="1" applyAlignment="1">
      <alignment horizontal="center" vertical="center" wrapText="1"/>
    </xf>
    <xf numFmtId="56" fontId="8" fillId="0" borderId="12" xfId="0" applyNumberFormat="1" applyFont="1" applyBorder="1" applyAlignment="1">
      <alignment horizontal="center" vertical="center"/>
    </xf>
    <xf numFmtId="56" fontId="8" fillId="0" borderId="1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38" fontId="12" fillId="0" borderId="13" xfId="1" applyFont="1" applyBorder="1" applyAlignment="1">
      <alignment horizontal="center" vertical="center" wrapText="1"/>
    </xf>
    <xf numFmtId="56" fontId="8" fillId="0" borderId="18" xfId="0" applyNumberFormat="1" applyFont="1" applyBorder="1" applyAlignment="1">
      <alignment horizontal="center" vertical="center"/>
    </xf>
    <xf numFmtId="56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38" fontId="8" fillId="0" borderId="21" xfId="1" applyFont="1" applyBorder="1" applyAlignment="1">
      <alignment horizontal="center" vertical="center"/>
    </xf>
    <xf numFmtId="38" fontId="8" fillId="0" borderId="22" xfId="1" applyFont="1" applyBorder="1" applyAlignment="1">
      <alignment horizontal="center" vertical="center"/>
    </xf>
    <xf numFmtId="6" fontId="16" fillId="0" borderId="23" xfId="0" applyNumberFormat="1" applyFont="1" applyBorder="1" applyAlignment="1">
      <alignment horizontal="right" vertical="center"/>
    </xf>
    <xf numFmtId="6" fontId="16" fillId="0" borderId="2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14</xdr:row>
      <xdr:rowOff>85726</xdr:rowOff>
    </xdr:from>
    <xdr:to>
      <xdr:col>11</xdr:col>
      <xdr:colOff>333375</xdr:colOff>
      <xdr:row>17</xdr:row>
      <xdr:rowOff>8989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114800" y="2981326"/>
          <a:ext cx="2181225" cy="637638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76200</xdr:colOff>
      <xdr:row>7</xdr:row>
      <xdr:rowOff>3175</xdr:rowOff>
    </xdr:from>
    <xdr:to>
      <xdr:col>6</xdr:col>
      <xdr:colOff>76244</xdr:colOff>
      <xdr:row>11</xdr:row>
      <xdr:rowOff>32291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B3F8A21C-7261-4BF9-9C1E-EB2506974D19}"/>
            </a:ext>
          </a:extLst>
        </xdr:cNvPr>
        <xdr:cNvSpPr txBox="1">
          <a:spLocks noChangeArrowheads="1"/>
        </xdr:cNvSpPr>
      </xdr:nvSpPr>
      <xdr:spPr bwMode="auto">
        <a:xfrm>
          <a:off x="358140" y="1824355"/>
          <a:ext cx="3398564" cy="745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133350</xdr:colOff>
      <xdr:row>7</xdr:row>
      <xdr:rowOff>38100</xdr:rowOff>
    </xdr:from>
    <xdr:to>
      <xdr:col>12</xdr:col>
      <xdr:colOff>349325</xdr:colOff>
      <xdr:row>15</xdr:row>
      <xdr:rowOff>3467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5FA743A-13C8-415D-9FDF-A0C5B62B9CE2}"/>
            </a:ext>
          </a:extLst>
        </xdr:cNvPr>
        <xdr:cNvGrpSpPr/>
      </xdr:nvGrpSpPr>
      <xdr:grpSpPr>
        <a:xfrm>
          <a:off x="3276600" y="1504950"/>
          <a:ext cx="3921200" cy="1632242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EA353714-B518-ED42-3AD9-3E4F61AB59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37FCA0E9-6028-09EA-8657-66079B505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2CBE19D5-768A-5C4C-9A92-D9682D219B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2F229EF2-D7F2-6BDC-C408-01660A7FC1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14</xdr:row>
      <xdr:rowOff>85726</xdr:rowOff>
    </xdr:from>
    <xdr:to>
      <xdr:col>11</xdr:col>
      <xdr:colOff>333375</xdr:colOff>
      <xdr:row>17</xdr:row>
      <xdr:rowOff>8989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F14374F0-E45E-416A-A6AB-9A1E3BA20FF6}"/>
            </a:ext>
          </a:extLst>
        </xdr:cNvPr>
        <xdr:cNvGrpSpPr>
          <a:grpSpLocks/>
        </xdr:cNvGrpSpPr>
      </xdr:nvGrpSpPr>
      <xdr:grpSpPr bwMode="auto">
        <a:xfrm>
          <a:off x="4114800" y="2981326"/>
          <a:ext cx="2181225" cy="637638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57DB7E8-79F6-FD83-E241-AF2318CEA3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BCDAEAE6-EE1F-744A-1225-202CCD026C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0DA52F15-E875-415C-2913-9D3F1BF346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01DF9650-B9B2-7789-7AC1-9760EACA9C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BC9565F4-54CE-DD07-7DF7-682FC926FE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839913B-1FAC-50D7-14AF-7D4B7C401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76200</xdr:colOff>
      <xdr:row>7</xdr:row>
      <xdr:rowOff>3175</xdr:rowOff>
    </xdr:from>
    <xdr:to>
      <xdr:col>6</xdr:col>
      <xdr:colOff>76244</xdr:colOff>
      <xdr:row>11</xdr:row>
      <xdr:rowOff>32291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9609577-6767-4062-94EC-0E0E278F45F3}"/>
            </a:ext>
          </a:extLst>
        </xdr:cNvPr>
        <xdr:cNvSpPr txBox="1">
          <a:spLocks noChangeArrowheads="1"/>
        </xdr:cNvSpPr>
      </xdr:nvSpPr>
      <xdr:spPr bwMode="auto">
        <a:xfrm>
          <a:off x="409575" y="1470025"/>
          <a:ext cx="2809919" cy="743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下記の通り御請求をさせていただきますので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219075</xdr:colOff>
      <xdr:row>7</xdr:row>
      <xdr:rowOff>152400</xdr:rowOff>
    </xdr:from>
    <xdr:to>
      <xdr:col>11</xdr:col>
      <xdr:colOff>508518</xdr:colOff>
      <xdr:row>14</xdr:row>
      <xdr:rowOff>33087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65327AD7-A839-4DFE-9CDF-13ECC2ABE14A}"/>
            </a:ext>
          </a:extLst>
        </xdr:cNvPr>
        <xdr:cNvGrpSpPr/>
      </xdr:nvGrpSpPr>
      <xdr:grpSpPr>
        <a:xfrm>
          <a:off x="3362325" y="1619250"/>
          <a:ext cx="3108843" cy="1309437"/>
          <a:chOff x="2760463" y="1388207"/>
          <a:chExt cx="4239621" cy="592102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97A09C7C-1342-5B61-5F1E-DFA3AD8FB9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6" y="1388207"/>
            <a:ext cx="1781703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C67DA54F-F2B3-FBC6-9B8D-6866CD3940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04589194-91B2-762B-9455-A54A040153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60463" y="1585586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2DDE442C-37F7-6958-8FB8-FD3361633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8120" y="1569339"/>
            <a:ext cx="2868166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zoomScaleNormal="100" zoomScaleSheetLayoutView="100" workbookViewId="0">
      <selection activeCell="M6" sqref="M6"/>
    </sheetView>
  </sheetViews>
  <sheetFormatPr defaultColWidth="8.875" defaultRowHeight="18.75" x14ac:dyDescent="0.4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75" customWidth="1"/>
    <col min="16140" max="16140" width="11.625" bestFit="1" customWidth="1"/>
  </cols>
  <sheetData>
    <row r="1" spans="1:12" s="1" customFormat="1" ht="19.5" thickBot="1" x14ac:dyDescent="0.45">
      <c r="B1" s="46" t="s">
        <v>31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ht="18" thickTop="1" x14ac:dyDescent="0.4">
      <c r="A2" s="3"/>
      <c r="B2" s="4"/>
      <c r="C2" s="4"/>
      <c r="D2" s="4"/>
      <c r="E2" s="4"/>
      <c r="F2" s="4"/>
      <c r="G2" s="4"/>
      <c r="H2" s="5"/>
      <c r="I2" s="5"/>
      <c r="J2" s="41" t="s">
        <v>33</v>
      </c>
      <c r="K2" s="42"/>
      <c r="L2" s="42"/>
    </row>
    <row r="3" spans="1:12" s="1" customFormat="1" ht="13.5" x14ac:dyDescent="0.4"/>
    <row r="4" spans="1:12" s="1" customFormat="1" x14ac:dyDescent="0.4">
      <c r="A4" s="2" t="s">
        <v>0</v>
      </c>
      <c r="B4" s="6"/>
      <c r="C4" s="6"/>
      <c r="D4" s="6"/>
    </row>
    <row r="5" spans="1:12" s="1" customFormat="1" ht="13.5" x14ac:dyDescent="0.4"/>
    <row r="6" spans="1:12" x14ac:dyDescent="0.4">
      <c r="A6" s="7" t="s">
        <v>1</v>
      </c>
      <c r="B6" s="43" t="s">
        <v>2</v>
      </c>
      <c r="C6" s="43"/>
      <c r="D6" s="43"/>
      <c r="E6" s="43"/>
      <c r="F6" s="43"/>
      <c r="G6" s="43"/>
      <c r="H6" s="43"/>
      <c r="I6" s="43"/>
      <c r="J6" s="43"/>
      <c r="K6" s="43"/>
    </row>
    <row r="7" spans="1:12" s="1" customFormat="1" ht="13.5" x14ac:dyDescent="0.4"/>
    <row r="8" spans="1:12" s="1" customFormat="1" ht="14.25" x14ac:dyDescent="0.4">
      <c r="B8" s="35"/>
      <c r="C8" s="35"/>
    </row>
    <row r="9" spans="1:12" s="1" customFormat="1" ht="14.25" x14ac:dyDescent="0.4">
      <c r="B9" s="35"/>
      <c r="C9" s="35"/>
    </row>
    <row r="10" spans="1:12" s="1" customFormat="1" ht="14.25" x14ac:dyDescent="0.4">
      <c r="B10" s="35"/>
      <c r="C10" s="35"/>
    </row>
    <row r="11" spans="1:12" s="1" customFormat="1" ht="13.5" x14ac:dyDescent="0.4">
      <c r="D11" s="36"/>
      <c r="E11" s="36"/>
      <c r="F11" s="36"/>
      <c r="G11" s="36"/>
      <c r="H11" s="36"/>
      <c r="I11" s="36"/>
    </row>
    <row r="14" spans="1:12" x14ac:dyDescent="0.4">
      <c r="A14" s="8" t="s">
        <v>32</v>
      </c>
      <c r="B14" s="8"/>
      <c r="C14" s="9"/>
      <c r="D14" s="44">
        <f>L38</f>
        <v>2499999.7000000002</v>
      </c>
      <c r="E14" s="44"/>
      <c r="F14" s="44"/>
    </row>
    <row r="15" spans="1:12" x14ac:dyDescent="0.4">
      <c r="A15" s="10" t="s">
        <v>3</v>
      </c>
      <c r="B15" s="10"/>
      <c r="C15" s="11"/>
      <c r="D15" s="45" t="s">
        <v>4</v>
      </c>
      <c r="E15" s="45"/>
      <c r="F15" s="45"/>
      <c r="L15" s="1"/>
    </row>
    <row r="16" spans="1:12" x14ac:dyDescent="0.4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4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4">
      <c r="A19" s="47" t="s">
        <v>7</v>
      </c>
      <c r="B19" s="48"/>
      <c r="C19" s="47" t="s">
        <v>8</v>
      </c>
      <c r="D19" s="51"/>
      <c r="E19" s="51"/>
      <c r="F19" s="51"/>
      <c r="G19" s="48"/>
      <c r="H19" s="53" t="s">
        <v>9</v>
      </c>
      <c r="I19" s="54"/>
      <c r="J19" s="57" t="s">
        <v>10</v>
      </c>
      <c r="K19" s="59" t="s">
        <v>11</v>
      </c>
      <c r="L19" s="60"/>
    </row>
    <row r="20" spans="1:12" x14ac:dyDescent="0.4">
      <c r="A20" s="49"/>
      <c r="B20" s="50"/>
      <c r="C20" s="49"/>
      <c r="D20" s="52"/>
      <c r="E20" s="52"/>
      <c r="F20" s="52"/>
      <c r="G20" s="50"/>
      <c r="H20" s="55"/>
      <c r="I20" s="56"/>
      <c r="J20" s="58"/>
      <c r="K20" s="61"/>
      <c r="L20" s="62"/>
    </row>
    <row r="21" spans="1:12" ht="19.5" customHeight="1" x14ac:dyDescent="0.4">
      <c r="A21" s="37"/>
      <c r="B21" s="38"/>
      <c r="C21" s="39" t="s">
        <v>12</v>
      </c>
      <c r="D21" s="39"/>
      <c r="E21" s="39"/>
      <c r="F21" s="39"/>
      <c r="G21" s="39"/>
      <c r="H21" s="40">
        <v>1</v>
      </c>
      <c r="I21" s="40"/>
      <c r="J21" s="17" t="s">
        <v>13</v>
      </c>
      <c r="K21" s="18"/>
      <c r="L21" s="19">
        <v>340000</v>
      </c>
    </row>
    <row r="22" spans="1:12" ht="19.5" customHeight="1" x14ac:dyDescent="0.4">
      <c r="A22" s="63"/>
      <c r="B22" s="64"/>
      <c r="C22" s="65" t="s">
        <v>14</v>
      </c>
      <c r="D22" s="65"/>
      <c r="E22" s="65"/>
      <c r="F22" s="65"/>
      <c r="G22" s="65"/>
      <c r="H22" s="66">
        <v>1</v>
      </c>
      <c r="I22" s="66"/>
      <c r="J22" s="20" t="s">
        <v>13</v>
      </c>
      <c r="K22" s="21"/>
      <c r="L22" s="22">
        <v>340000</v>
      </c>
    </row>
    <row r="23" spans="1:12" ht="19.5" customHeight="1" x14ac:dyDescent="0.4">
      <c r="A23" s="67"/>
      <c r="B23" s="68"/>
      <c r="C23" s="65" t="s">
        <v>15</v>
      </c>
      <c r="D23" s="65"/>
      <c r="E23" s="65"/>
      <c r="F23" s="65"/>
      <c r="G23" s="65"/>
      <c r="H23" s="66"/>
      <c r="I23" s="66"/>
      <c r="J23" s="23"/>
      <c r="K23" s="21"/>
      <c r="L23" s="22"/>
    </row>
    <row r="24" spans="1:12" ht="19.5" customHeight="1" x14ac:dyDescent="0.4">
      <c r="A24" s="63"/>
      <c r="B24" s="64"/>
      <c r="C24" s="65" t="s">
        <v>16</v>
      </c>
      <c r="D24" s="65"/>
      <c r="E24" s="65"/>
      <c r="F24" s="65"/>
      <c r="G24" s="65"/>
      <c r="H24" s="66">
        <v>1</v>
      </c>
      <c r="I24" s="66"/>
      <c r="J24" s="20" t="s">
        <v>13</v>
      </c>
      <c r="K24" s="21"/>
      <c r="L24" s="22">
        <v>120000</v>
      </c>
    </row>
    <row r="25" spans="1:12" ht="19.5" customHeight="1" x14ac:dyDescent="0.4">
      <c r="A25" s="63"/>
      <c r="B25" s="64"/>
      <c r="C25" s="65" t="s">
        <v>17</v>
      </c>
      <c r="D25" s="65"/>
      <c r="E25" s="65"/>
      <c r="F25" s="65"/>
      <c r="G25" s="65"/>
      <c r="H25" s="66">
        <v>1</v>
      </c>
      <c r="I25" s="66"/>
      <c r="J25" s="20" t="s">
        <v>13</v>
      </c>
      <c r="K25" s="21"/>
      <c r="L25" s="22">
        <v>300000</v>
      </c>
    </row>
    <row r="26" spans="1:12" ht="19.5" customHeight="1" x14ac:dyDescent="0.4">
      <c r="A26" s="67"/>
      <c r="B26" s="68"/>
      <c r="C26" s="65" t="s">
        <v>18</v>
      </c>
      <c r="D26" s="65"/>
      <c r="E26" s="65"/>
      <c r="F26" s="65"/>
      <c r="G26" s="65"/>
      <c r="H26" s="66">
        <v>1</v>
      </c>
      <c r="I26" s="66"/>
      <c r="J26" s="20" t="s">
        <v>13</v>
      </c>
      <c r="K26" s="21"/>
      <c r="L26" s="22">
        <v>200000</v>
      </c>
    </row>
    <row r="27" spans="1:12" ht="19.5" customHeight="1" x14ac:dyDescent="0.4">
      <c r="A27" s="67"/>
      <c r="B27" s="68"/>
      <c r="C27" s="65" t="s">
        <v>19</v>
      </c>
      <c r="D27" s="65"/>
      <c r="E27" s="65"/>
      <c r="F27" s="65"/>
      <c r="G27" s="65"/>
      <c r="H27" s="66">
        <v>1</v>
      </c>
      <c r="I27" s="66"/>
      <c r="J27" s="20" t="s">
        <v>13</v>
      </c>
      <c r="K27" s="21"/>
      <c r="L27" s="22">
        <v>200000</v>
      </c>
    </row>
    <row r="28" spans="1:12" ht="19.5" customHeight="1" x14ac:dyDescent="0.4">
      <c r="A28" s="67"/>
      <c r="B28" s="68"/>
      <c r="C28" s="65" t="s">
        <v>20</v>
      </c>
      <c r="D28" s="65"/>
      <c r="E28" s="65"/>
      <c r="F28" s="65"/>
      <c r="G28" s="65"/>
      <c r="H28" s="66">
        <v>1</v>
      </c>
      <c r="I28" s="66"/>
      <c r="J28" s="20" t="s">
        <v>13</v>
      </c>
      <c r="K28" s="21"/>
      <c r="L28" s="22">
        <v>100000</v>
      </c>
    </row>
    <row r="29" spans="1:12" ht="19.5" customHeight="1" x14ac:dyDescent="0.4">
      <c r="A29" s="67"/>
      <c r="B29" s="68"/>
      <c r="C29" s="65" t="s">
        <v>21</v>
      </c>
      <c r="D29" s="65"/>
      <c r="E29" s="65"/>
      <c r="F29" s="65"/>
      <c r="G29" s="65"/>
      <c r="H29" s="66">
        <v>1</v>
      </c>
      <c r="I29" s="66"/>
      <c r="J29" s="20" t="s">
        <v>13</v>
      </c>
      <c r="K29" s="21"/>
      <c r="L29" s="22">
        <v>360000</v>
      </c>
    </row>
    <row r="30" spans="1:12" ht="19.5" customHeight="1" x14ac:dyDescent="0.4">
      <c r="A30" s="67"/>
      <c r="B30" s="68"/>
      <c r="C30" s="65" t="s">
        <v>22</v>
      </c>
      <c r="D30" s="65"/>
      <c r="E30" s="65"/>
      <c r="F30" s="65"/>
      <c r="G30" s="65"/>
      <c r="H30" s="66">
        <v>1</v>
      </c>
      <c r="I30" s="66"/>
      <c r="J30" s="20" t="s">
        <v>13</v>
      </c>
      <c r="K30" s="21"/>
      <c r="L30" s="22">
        <v>150000</v>
      </c>
    </row>
    <row r="31" spans="1:12" ht="19.5" customHeight="1" x14ac:dyDescent="0.4">
      <c r="A31" s="67"/>
      <c r="B31" s="68"/>
      <c r="C31" s="69" t="s">
        <v>23</v>
      </c>
      <c r="D31" s="70"/>
      <c r="E31" s="70"/>
      <c r="F31" s="70"/>
      <c r="G31" s="71"/>
      <c r="H31" s="66"/>
      <c r="I31" s="66"/>
      <c r="J31" s="23"/>
      <c r="K31" s="21"/>
      <c r="L31" s="22">
        <f>SUM(K21:L30)</f>
        <v>2110000</v>
      </c>
    </row>
    <row r="32" spans="1:12" ht="19.5" customHeight="1" x14ac:dyDescent="0.4">
      <c r="A32" s="67"/>
      <c r="B32" s="68"/>
      <c r="C32" s="65" t="s">
        <v>24</v>
      </c>
      <c r="D32" s="65"/>
      <c r="E32" s="65"/>
      <c r="F32" s="65"/>
      <c r="G32" s="65"/>
      <c r="H32" s="66">
        <v>1</v>
      </c>
      <c r="I32" s="66"/>
      <c r="J32" s="24" t="s">
        <v>13</v>
      </c>
      <c r="K32" s="21"/>
      <c r="L32" s="22">
        <v>350000</v>
      </c>
    </row>
    <row r="33" spans="1:12" ht="19.5" customHeight="1" x14ac:dyDescent="0.4">
      <c r="A33" s="67"/>
      <c r="B33" s="68"/>
      <c r="C33" s="72" t="s">
        <v>25</v>
      </c>
      <c r="D33" s="73"/>
      <c r="E33" s="73"/>
      <c r="F33" s="73"/>
      <c r="G33" s="74"/>
      <c r="H33" s="75"/>
      <c r="I33" s="75"/>
      <c r="J33" s="25"/>
      <c r="K33" s="26"/>
      <c r="L33" s="27">
        <f>SUM(L31:L32)</f>
        <v>2460000</v>
      </c>
    </row>
    <row r="34" spans="1:12" ht="19.5" customHeight="1" x14ac:dyDescent="0.4">
      <c r="A34" s="67"/>
      <c r="B34" s="68"/>
      <c r="C34" s="65"/>
      <c r="D34" s="65"/>
      <c r="E34" s="65"/>
      <c r="F34" s="65"/>
      <c r="G34" s="65"/>
      <c r="H34" s="66"/>
      <c r="I34" s="66"/>
      <c r="J34" s="23"/>
      <c r="K34" s="21"/>
      <c r="L34" s="22"/>
    </row>
    <row r="35" spans="1:12" ht="19.5" customHeight="1" x14ac:dyDescent="0.4">
      <c r="A35" s="76"/>
      <c r="B35" s="77"/>
      <c r="C35" s="78" t="s">
        <v>26</v>
      </c>
      <c r="D35" s="78"/>
      <c r="E35" s="78"/>
      <c r="F35" s="78"/>
      <c r="G35" s="79"/>
      <c r="H35" s="80"/>
      <c r="I35" s="81"/>
      <c r="J35" s="28"/>
      <c r="K35" s="82">
        <v>187273</v>
      </c>
      <c r="L35" s="83"/>
    </row>
    <row r="36" spans="1:12" ht="19.5" customHeight="1" x14ac:dyDescent="0.4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4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4">
      <c r="A39" s="1"/>
      <c r="B39" s="16"/>
      <c r="C39" s="16"/>
      <c r="D39" s="16"/>
    </row>
  </sheetData>
  <mergeCells count="56">
    <mergeCell ref="A35:B35"/>
    <mergeCell ref="C35:G35"/>
    <mergeCell ref="H35:I35"/>
    <mergeCell ref="K35:L35"/>
    <mergeCell ref="A34:B34"/>
    <mergeCell ref="C34:G34"/>
    <mergeCell ref="H34:I34"/>
    <mergeCell ref="A32:B32"/>
    <mergeCell ref="C32:G32"/>
    <mergeCell ref="H32:I32"/>
    <mergeCell ref="A33:B33"/>
    <mergeCell ref="C33:G33"/>
    <mergeCell ref="H33:I33"/>
    <mergeCell ref="A30:B30"/>
    <mergeCell ref="C30:G30"/>
    <mergeCell ref="H30:I30"/>
    <mergeCell ref="A31:B31"/>
    <mergeCell ref="C31:G31"/>
    <mergeCell ref="H31:I31"/>
    <mergeCell ref="A28:B28"/>
    <mergeCell ref="C28:G28"/>
    <mergeCell ref="H28:I28"/>
    <mergeCell ref="A29:B29"/>
    <mergeCell ref="C29:G29"/>
    <mergeCell ref="H29:I29"/>
    <mergeCell ref="A26:B26"/>
    <mergeCell ref="C26:G26"/>
    <mergeCell ref="H26:I26"/>
    <mergeCell ref="A27:B27"/>
    <mergeCell ref="C27:G27"/>
    <mergeCell ref="H27:I27"/>
    <mergeCell ref="A24:B24"/>
    <mergeCell ref="C24:G24"/>
    <mergeCell ref="H24:I24"/>
    <mergeCell ref="A25:B25"/>
    <mergeCell ref="C25:G25"/>
    <mergeCell ref="H25:I25"/>
    <mergeCell ref="A22:B22"/>
    <mergeCell ref="C22:G22"/>
    <mergeCell ref="H22:I22"/>
    <mergeCell ref="A23:B23"/>
    <mergeCell ref="C23:G23"/>
    <mergeCell ref="H23:I23"/>
    <mergeCell ref="B1:L1"/>
    <mergeCell ref="A19:B20"/>
    <mergeCell ref="C19:G20"/>
    <mergeCell ref="H19:I20"/>
    <mergeCell ref="J19:J20"/>
    <mergeCell ref="K19:L20"/>
    <mergeCell ref="A21:B21"/>
    <mergeCell ref="C21:G21"/>
    <mergeCell ref="H21:I21"/>
    <mergeCell ref="J2:L2"/>
    <mergeCell ref="B6:K6"/>
    <mergeCell ref="D14:F14"/>
    <mergeCell ref="D15:F15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492E-9147-44C1-8B57-D8914691CE8C}">
  <dimension ref="A1:L39"/>
  <sheetViews>
    <sheetView tabSelected="1" view="pageBreakPreview" zoomScaleNormal="100" zoomScaleSheetLayoutView="100" workbookViewId="0">
      <selection activeCell="O18" sqref="O18"/>
    </sheetView>
  </sheetViews>
  <sheetFormatPr defaultColWidth="8.875" defaultRowHeight="18.75" x14ac:dyDescent="0.4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75" customWidth="1"/>
    <col min="16140" max="16140" width="11.625" bestFit="1" customWidth="1"/>
  </cols>
  <sheetData>
    <row r="1" spans="1:12" s="1" customFormat="1" ht="19.5" thickBot="1" x14ac:dyDescent="0.45">
      <c r="B1" s="46" t="s">
        <v>34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ht="18" thickTop="1" x14ac:dyDescent="0.4">
      <c r="A2" s="3"/>
      <c r="B2" s="4"/>
      <c r="C2" s="4"/>
      <c r="D2" s="4"/>
      <c r="E2" s="4"/>
      <c r="F2" s="4"/>
      <c r="G2" s="4"/>
      <c r="H2" s="5"/>
      <c r="I2" s="5"/>
      <c r="J2" s="41" t="s">
        <v>33</v>
      </c>
      <c r="K2" s="42"/>
      <c r="L2" s="42"/>
    </row>
    <row r="3" spans="1:12" s="1" customFormat="1" ht="13.5" x14ac:dyDescent="0.4"/>
    <row r="4" spans="1:12" s="1" customFormat="1" x14ac:dyDescent="0.4">
      <c r="A4" s="2" t="s">
        <v>0</v>
      </c>
      <c r="B4" s="6"/>
      <c r="C4" s="6"/>
      <c r="D4" s="6"/>
    </row>
    <row r="5" spans="1:12" s="1" customFormat="1" ht="13.5" x14ac:dyDescent="0.4"/>
    <row r="6" spans="1:12" x14ac:dyDescent="0.4">
      <c r="A6" s="7" t="s">
        <v>1</v>
      </c>
      <c r="B6" s="43" t="s">
        <v>2</v>
      </c>
      <c r="C6" s="43"/>
      <c r="D6" s="43"/>
      <c r="E6" s="43"/>
      <c r="F6" s="43"/>
      <c r="G6" s="43"/>
      <c r="H6" s="43"/>
      <c r="I6" s="43"/>
      <c r="J6" s="43"/>
      <c r="K6" s="43"/>
    </row>
    <row r="7" spans="1:12" s="1" customFormat="1" ht="13.5" x14ac:dyDescent="0.4"/>
    <row r="8" spans="1:12" s="1" customFormat="1" ht="14.25" x14ac:dyDescent="0.4">
      <c r="B8" s="35"/>
      <c r="C8" s="35"/>
    </row>
    <row r="9" spans="1:12" s="1" customFormat="1" ht="14.25" x14ac:dyDescent="0.4">
      <c r="B9" s="35"/>
      <c r="C9" s="35"/>
    </row>
    <row r="10" spans="1:12" s="1" customFormat="1" ht="14.25" x14ac:dyDescent="0.4">
      <c r="B10" s="35"/>
      <c r="C10" s="35"/>
    </row>
    <row r="11" spans="1:12" s="1" customFormat="1" ht="13.5" x14ac:dyDescent="0.4">
      <c r="D11" s="36"/>
      <c r="E11" s="36"/>
      <c r="F11" s="36"/>
      <c r="G11" s="36"/>
      <c r="H11" s="36"/>
      <c r="I11" s="36"/>
    </row>
    <row r="14" spans="1:12" x14ac:dyDescent="0.4">
      <c r="A14" s="8" t="s">
        <v>36</v>
      </c>
      <c r="B14" s="8"/>
      <c r="C14" s="9"/>
      <c r="D14" s="44">
        <f>L38</f>
        <v>2499999.7000000002</v>
      </c>
      <c r="E14" s="44"/>
      <c r="F14" s="44"/>
    </row>
    <row r="15" spans="1:12" x14ac:dyDescent="0.4">
      <c r="A15" s="10" t="s">
        <v>3</v>
      </c>
      <c r="B15" s="10"/>
      <c r="C15" s="11"/>
      <c r="D15" s="45" t="s">
        <v>4</v>
      </c>
      <c r="E15" s="45"/>
      <c r="F15" s="45"/>
      <c r="L15" s="1"/>
    </row>
    <row r="16" spans="1:12" x14ac:dyDescent="0.4">
      <c r="A16" s="84"/>
      <c r="B16" s="84"/>
      <c r="C16" s="85"/>
      <c r="D16" s="86"/>
      <c r="E16" s="86"/>
      <c r="F16" s="86"/>
      <c r="G16" s="1"/>
      <c r="H16" s="1"/>
      <c r="I16" s="1"/>
      <c r="J16" s="1"/>
      <c r="K16" s="1"/>
      <c r="L16" s="1"/>
    </row>
    <row r="17" spans="1:12" x14ac:dyDescent="0.4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15" t="s">
        <v>35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4">
      <c r="A19" s="47" t="s">
        <v>7</v>
      </c>
      <c r="B19" s="48"/>
      <c r="C19" s="47" t="s">
        <v>8</v>
      </c>
      <c r="D19" s="51"/>
      <c r="E19" s="51"/>
      <c r="F19" s="51"/>
      <c r="G19" s="48"/>
      <c r="H19" s="53" t="s">
        <v>9</v>
      </c>
      <c r="I19" s="54"/>
      <c r="J19" s="57" t="s">
        <v>10</v>
      </c>
      <c r="K19" s="59" t="s">
        <v>11</v>
      </c>
      <c r="L19" s="60"/>
    </row>
    <row r="20" spans="1:12" x14ac:dyDescent="0.4">
      <c r="A20" s="49"/>
      <c r="B20" s="50"/>
      <c r="C20" s="49"/>
      <c r="D20" s="52"/>
      <c r="E20" s="52"/>
      <c r="F20" s="52"/>
      <c r="G20" s="50"/>
      <c r="H20" s="55"/>
      <c r="I20" s="56"/>
      <c r="J20" s="58"/>
      <c r="K20" s="61"/>
      <c r="L20" s="62"/>
    </row>
    <row r="21" spans="1:12" ht="19.5" customHeight="1" x14ac:dyDescent="0.4">
      <c r="A21" s="37"/>
      <c r="B21" s="38"/>
      <c r="C21" s="39" t="s">
        <v>12</v>
      </c>
      <c r="D21" s="39"/>
      <c r="E21" s="39"/>
      <c r="F21" s="39"/>
      <c r="G21" s="39"/>
      <c r="H21" s="40">
        <v>1</v>
      </c>
      <c r="I21" s="40"/>
      <c r="J21" s="17" t="s">
        <v>13</v>
      </c>
      <c r="K21" s="18"/>
      <c r="L21" s="19">
        <v>340000</v>
      </c>
    </row>
    <row r="22" spans="1:12" ht="19.5" customHeight="1" x14ac:dyDescent="0.4">
      <c r="A22" s="63"/>
      <c r="B22" s="64"/>
      <c r="C22" s="65" t="s">
        <v>14</v>
      </c>
      <c r="D22" s="65"/>
      <c r="E22" s="65"/>
      <c r="F22" s="65"/>
      <c r="G22" s="65"/>
      <c r="H22" s="66">
        <v>1</v>
      </c>
      <c r="I22" s="66"/>
      <c r="J22" s="20" t="s">
        <v>13</v>
      </c>
      <c r="K22" s="21"/>
      <c r="L22" s="22">
        <v>340000</v>
      </c>
    </row>
    <row r="23" spans="1:12" ht="19.5" customHeight="1" x14ac:dyDescent="0.4">
      <c r="A23" s="67"/>
      <c r="B23" s="68"/>
      <c r="C23" s="65" t="s">
        <v>15</v>
      </c>
      <c r="D23" s="65"/>
      <c r="E23" s="65"/>
      <c r="F23" s="65"/>
      <c r="G23" s="65"/>
      <c r="H23" s="66"/>
      <c r="I23" s="66"/>
      <c r="J23" s="23"/>
      <c r="K23" s="21"/>
      <c r="L23" s="22"/>
    </row>
    <row r="24" spans="1:12" ht="19.5" customHeight="1" x14ac:dyDescent="0.4">
      <c r="A24" s="63"/>
      <c r="B24" s="64"/>
      <c r="C24" s="65" t="s">
        <v>16</v>
      </c>
      <c r="D24" s="65"/>
      <c r="E24" s="65"/>
      <c r="F24" s="65"/>
      <c r="G24" s="65"/>
      <c r="H24" s="66">
        <v>1</v>
      </c>
      <c r="I24" s="66"/>
      <c r="J24" s="20" t="s">
        <v>13</v>
      </c>
      <c r="K24" s="21"/>
      <c r="L24" s="22">
        <v>120000</v>
      </c>
    </row>
    <row r="25" spans="1:12" ht="19.5" customHeight="1" x14ac:dyDescent="0.4">
      <c r="A25" s="63"/>
      <c r="B25" s="64"/>
      <c r="C25" s="65" t="s">
        <v>17</v>
      </c>
      <c r="D25" s="65"/>
      <c r="E25" s="65"/>
      <c r="F25" s="65"/>
      <c r="G25" s="65"/>
      <c r="H25" s="66">
        <v>1</v>
      </c>
      <c r="I25" s="66"/>
      <c r="J25" s="20" t="s">
        <v>13</v>
      </c>
      <c r="K25" s="21"/>
      <c r="L25" s="22">
        <v>300000</v>
      </c>
    </row>
    <row r="26" spans="1:12" ht="19.5" customHeight="1" x14ac:dyDescent="0.4">
      <c r="A26" s="67"/>
      <c r="B26" s="68"/>
      <c r="C26" s="65" t="s">
        <v>18</v>
      </c>
      <c r="D26" s="65"/>
      <c r="E26" s="65"/>
      <c r="F26" s="65"/>
      <c r="G26" s="65"/>
      <c r="H26" s="66">
        <v>1</v>
      </c>
      <c r="I26" s="66"/>
      <c r="J26" s="20" t="s">
        <v>13</v>
      </c>
      <c r="K26" s="21"/>
      <c r="L26" s="22">
        <v>200000</v>
      </c>
    </row>
    <row r="27" spans="1:12" ht="19.5" customHeight="1" x14ac:dyDescent="0.4">
      <c r="A27" s="67"/>
      <c r="B27" s="68"/>
      <c r="C27" s="65" t="s">
        <v>19</v>
      </c>
      <c r="D27" s="65"/>
      <c r="E27" s="65"/>
      <c r="F27" s="65"/>
      <c r="G27" s="65"/>
      <c r="H27" s="66">
        <v>1</v>
      </c>
      <c r="I27" s="66"/>
      <c r="J27" s="20" t="s">
        <v>13</v>
      </c>
      <c r="K27" s="21"/>
      <c r="L27" s="22">
        <v>200000</v>
      </c>
    </row>
    <row r="28" spans="1:12" ht="19.5" customHeight="1" x14ac:dyDescent="0.4">
      <c r="A28" s="67"/>
      <c r="B28" s="68"/>
      <c r="C28" s="65" t="s">
        <v>20</v>
      </c>
      <c r="D28" s="65"/>
      <c r="E28" s="65"/>
      <c r="F28" s="65"/>
      <c r="G28" s="65"/>
      <c r="H28" s="66">
        <v>1</v>
      </c>
      <c r="I28" s="66"/>
      <c r="J28" s="20" t="s">
        <v>13</v>
      </c>
      <c r="K28" s="21"/>
      <c r="L28" s="22">
        <v>100000</v>
      </c>
    </row>
    <row r="29" spans="1:12" ht="19.5" customHeight="1" x14ac:dyDescent="0.4">
      <c r="A29" s="67"/>
      <c r="B29" s="68"/>
      <c r="C29" s="65" t="s">
        <v>21</v>
      </c>
      <c r="D29" s="65"/>
      <c r="E29" s="65"/>
      <c r="F29" s="65"/>
      <c r="G29" s="65"/>
      <c r="H29" s="66">
        <v>1</v>
      </c>
      <c r="I29" s="66"/>
      <c r="J29" s="20" t="s">
        <v>13</v>
      </c>
      <c r="K29" s="21"/>
      <c r="L29" s="22">
        <v>360000</v>
      </c>
    </row>
    <row r="30" spans="1:12" ht="19.5" customHeight="1" x14ac:dyDescent="0.4">
      <c r="A30" s="67"/>
      <c r="B30" s="68"/>
      <c r="C30" s="65" t="s">
        <v>22</v>
      </c>
      <c r="D30" s="65"/>
      <c r="E30" s="65"/>
      <c r="F30" s="65"/>
      <c r="G30" s="65"/>
      <c r="H30" s="66">
        <v>1</v>
      </c>
      <c r="I30" s="66"/>
      <c r="J30" s="20" t="s">
        <v>13</v>
      </c>
      <c r="K30" s="21"/>
      <c r="L30" s="22">
        <v>150000</v>
      </c>
    </row>
    <row r="31" spans="1:12" ht="19.5" customHeight="1" x14ac:dyDescent="0.4">
      <c r="A31" s="67"/>
      <c r="B31" s="68"/>
      <c r="C31" s="69" t="s">
        <v>23</v>
      </c>
      <c r="D31" s="70"/>
      <c r="E31" s="70"/>
      <c r="F31" s="70"/>
      <c r="G31" s="71"/>
      <c r="H31" s="66"/>
      <c r="I31" s="66"/>
      <c r="J31" s="23"/>
      <c r="K31" s="21"/>
      <c r="L31" s="22">
        <f>SUM(K21:L30)</f>
        <v>2110000</v>
      </c>
    </row>
    <row r="32" spans="1:12" ht="19.5" customHeight="1" x14ac:dyDescent="0.4">
      <c r="A32" s="67"/>
      <c r="B32" s="68"/>
      <c r="C32" s="65" t="s">
        <v>24</v>
      </c>
      <c r="D32" s="65"/>
      <c r="E32" s="65"/>
      <c r="F32" s="65"/>
      <c r="G32" s="65"/>
      <c r="H32" s="66">
        <v>1</v>
      </c>
      <c r="I32" s="66"/>
      <c r="J32" s="24" t="s">
        <v>13</v>
      </c>
      <c r="K32" s="21"/>
      <c r="L32" s="22">
        <v>350000</v>
      </c>
    </row>
    <row r="33" spans="1:12" ht="19.5" customHeight="1" x14ac:dyDescent="0.4">
      <c r="A33" s="67"/>
      <c r="B33" s="68"/>
      <c r="C33" s="72" t="s">
        <v>25</v>
      </c>
      <c r="D33" s="73"/>
      <c r="E33" s="73"/>
      <c r="F33" s="73"/>
      <c r="G33" s="74"/>
      <c r="H33" s="75"/>
      <c r="I33" s="75"/>
      <c r="J33" s="25"/>
      <c r="K33" s="26"/>
      <c r="L33" s="27">
        <f>SUM(L31:L32)</f>
        <v>2460000</v>
      </c>
    </row>
    <row r="34" spans="1:12" ht="19.5" customHeight="1" x14ac:dyDescent="0.4">
      <c r="A34" s="67"/>
      <c r="B34" s="68"/>
      <c r="C34" s="65"/>
      <c r="D34" s="65"/>
      <c r="E34" s="65"/>
      <c r="F34" s="65"/>
      <c r="G34" s="65"/>
      <c r="H34" s="66"/>
      <c r="I34" s="66"/>
      <c r="J34" s="23"/>
      <c r="K34" s="21"/>
      <c r="L34" s="22"/>
    </row>
    <row r="35" spans="1:12" ht="19.5" customHeight="1" x14ac:dyDescent="0.4">
      <c r="A35" s="76"/>
      <c r="B35" s="77"/>
      <c r="C35" s="78" t="s">
        <v>26</v>
      </c>
      <c r="D35" s="78"/>
      <c r="E35" s="78"/>
      <c r="F35" s="78"/>
      <c r="G35" s="79"/>
      <c r="H35" s="80"/>
      <c r="I35" s="81"/>
      <c r="J35" s="28"/>
      <c r="K35" s="82">
        <v>187273</v>
      </c>
      <c r="L35" s="83"/>
    </row>
    <row r="36" spans="1:12" ht="19.5" customHeight="1" x14ac:dyDescent="0.4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4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4">
      <c r="A39" s="1"/>
      <c r="B39" s="16"/>
      <c r="C39" s="16"/>
      <c r="D39" s="16"/>
    </row>
  </sheetData>
  <mergeCells count="56">
    <mergeCell ref="A35:B35"/>
    <mergeCell ref="C35:G35"/>
    <mergeCell ref="H35:I35"/>
    <mergeCell ref="K35:L35"/>
    <mergeCell ref="A33:B33"/>
    <mergeCell ref="C33:G33"/>
    <mergeCell ref="H33:I33"/>
    <mergeCell ref="A34:B34"/>
    <mergeCell ref="C34:G34"/>
    <mergeCell ref="H34:I34"/>
    <mergeCell ref="A31:B31"/>
    <mergeCell ref="C31:G31"/>
    <mergeCell ref="H31:I31"/>
    <mergeCell ref="A32:B32"/>
    <mergeCell ref="C32:G32"/>
    <mergeCell ref="H32:I32"/>
    <mergeCell ref="A29:B29"/>
    <mergeCell ref="C29:G29"/>
    <mergeCell ref="H29:I29"/>
    <mergeCell ref="A30:B30"/>
    <mergeCell ref="C30:G30"/>
    <mergeCell ref="H30:I30"/>
    <mergeCell ref="A27:B27"/>
    <mergeCell ref="C27:G27"/>
    <mergeCell ref="H27:I27"/>
    <mergeCell ref="A28:B28"/>
    <mergeCell ref="C28:G28"/>
    <mergeCell ref="H28:I28"/>
    <mergeCell ref="A25:B25"/>
    <mergeCell ref="C25:G25"/>
    <mergeCell ref="H25:I25"/>
    <mergeCell ref="A26:B26"/>
    <mergeCell ref="C26:G26"/>
    <mergeCell ref="H26:I26"/>
    <mergeCell ref="A23:B23"/>
    <mergeCell ref="C23:G23"/>
    <mergeCell ref="H23:I23"/>
    <mergeCell ref="A24:B24"/>
    <mergeCell ref="C24:G24"/>
    <mergeCell ref="H24:I24"/>
    <mergeCell ref="A21:B21"/>
    <mergeCell ref="C21:G21"/>
    <mergeCell ref="H21:I21"/>
    <mergeCell ref="A22:B22"/>
    <mergeCell ref="C22:G22"/>
    <mergeCell ref="H22:I22"/>
    <mergeCell ref="B1:L1"/>
    <mergeCell ref="J2:L2"/>
    <mergeCell ref="B6:K6"/>
    <mergeCell ref="D14:F14"/>
    <mergeCell ref="D15:F15"/>
    <mergeCell ref="A19:B20"/>
    <mergeCell ref="C19:G20"/>
    <mergeCell ref="H19:I20"/>
    <mergeCell ref="J19:J20"/>
    <mergeCell ref="K19:L20"/>
  </mergeCells>
  <phoneticPr fontId="3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</vt:lpstr>
      <vt:lpstr>請求</vt:lpstr>
      <vt:lpstr>見積!Print_Area</vt:lpstr>
      <vt:lpstr>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恵子 大崎</cp:lastModifiedBy>
  <cp:lastPrinted>2024-08-20T12:36:36Z</cp:lastPrinted>
  <dcterms:created xsi:type="dcterms:W3CDTF">2023-04-04T11:59:07Z</dcterms:created>
  <dcterms:modified xsi:type="dcterms:W3CDTF">2024-08-20T12:36:38Z</dcterms:modified>
</cp:coreProperties>
</file>