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97A2B699-6D96-412A-B18C-8A456AF2787A}" xr6:coauthVersionLast="47" xr6:coauthVersionMax="47" xr10:uidLastSave="{00000000-0000-0000-0000-000000000000}"/>
  <bookViews>
    <workbookView minimized="1" xWindow="-168" yWindow="1476" windowWidth="11964" windowHeight="11616" xr2:uid="{00000000-000D-0000-FFFF-FFFF00000000}"/>
  </bookViews>
  <sheets>
    <sheet name="生野秋祭り" sheetId="1" r:id="rId1"/>
    <sheet name="料金表" sheetId="2" r:id="rId2"/>
    <sheet name="担当者名簿" sheetId="3" r:id="rId3"/>
  </sheets>
  <definedNames>
    <definedName name="Input入力順序">生野秋祭り!$C$2,生野秋祭り!$B$4,生野秋祭り!$H$7,生野秋祭り!$B$14,生野秋祭り!$F$14,生野秋祭り!$B$15,生野秋祭り!$F$15,生野秋祭り!$B$16,生野秋祭り!$F$16,生野秋祭り!$B$17,生野秋祭り!$F$17,生野秋祭り!$B$18,生野秋祭り!$F$18,生野秋祭り!$B$19,生野秋祭り!$F$19,生野秋祭り!$B$20,生野秋祭り!$F$20,生野秋祭り!$B$21,生野秋祭り!$F$21,生野秋祭り!$B$22,生野秋祭り!$F$22,生野秋祭り!$B$23,生野秋祭り!$F$23,生野秋祭り!$B$24,生野秋祭り!$F$24,生野秋祭り!$B$27,生野秋祭り!$B$1</definedName>
    <definedName name="詳細">料金表!$B$5:$B$9</definedName>
    <definedName name="担当者名">担当者名簿!$C$5:$C$9</definedName>
    <definedName name="料金表">料金表!$B$5:$C$9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" l="1"/>
  <c r="H26" i="1"/>
  <c r="H18" i="1" l="1"/>
  <c r="H19" i="1"/>
  <c r="H20" i="1"/>
  <c r="H21" i="1"/>
  <c r="H22" i="1"/>
  <c r="H23" i="1"/>
  <c r="H24" i="1"/>
  <c r="H16" i="1" l="1"/>
  <c r="H15" i="1" l="1"/>
  <c r="G18" i="1"/>
  <c r="G19" i="1"/>
  <c r="G20" i="1"/>
  <c r="G21" i="1"/>
  <c r="G22" i="1"/>
  <c r="G23" i="1"/>
  <c r="G24" i="1"/>
  <c r="E6" i="1" l="1"/>
</calcChain>
</file>

<file path=xl/sharedStrings.xml><?xml version="1.0" encoding="utf-8"?>
<sst xmlns="http://schemas.openxmlformats.org/spreadsheetml/2006/main" count="52" uniqueCount="46">
  <si>
    <t>数量</t>
    <rPh sb="0" eb="2">
      <t>スウリョウ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</si>
  <si>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</si>
  <si>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</si>
  <si>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小計</t>
    <rPh sb="0" eb="2">
      <t>ショウケイ</t>
    </rPh>
    <phoneticPr fontId="3"/>
  </si>
  <si>
    <t>合計</t>
    <rPh sb="0" eb="2">
      <t>ゴウケイ</t>
    </rPh>
    <phoneticPr fontId="3"/>
  </si>
  <si>
    <t>備考</t>
    <rPh sb="0" eb="2">
      <t>ビコウ</t>
    </rPh>
    <phoneticPr fontId="3"/>
  </si>
  <si>
    <t>No.</t>
    <phoneticPr fontId="3"/>
  </si>
  <si>
    <t>御見積書</t>
    <rPh sb="0" eb="4">
      <t>オミツモリショ</t>
    </rPh>
    <phoneticPr fontId="3"/>
  </si>
  <si>
    <t>下記の通り御見積申し上げます</t>
  </si>
  <si>
    <t>承認印</t>
    <rPh sb="0" eb="3">
      <t>ショウニンイン</t>
    </rPh>
    <phoneticPr fontId="3"/>
  </si>
  <si>
    <t>担当印</t>
    <rPh sb="0" eb="2">
      <t>タントウ</t>
    </rPh>
    <rPh sb="2" eb="3">
      <t>ジルシ</t>
    </rPh>
    <phoneticPr fontId="3"/>
  </si>
  <si>
    <t>見積期限：</t>
    <rPh sb="0" eb="4">
      <t>ミツモリキゲン</t>
    </rPh>
    <phoneticPr fontId="3"/>
  </si>
  <si>
    <t>（単位：円）</t>
    <rPh sb="1" eb="3">
      <t>タンイ</t>
    </rPh>
    <rPh sb="4" eb="5">
      <t>エン</t>
    </rPh>
    <phoneticPr fontId="3"/>
  </si>
  <si>
    <t>納品期日：</t>
    <rPh sb="0" eb="2">
      <t>ノウヒン</t>
    </rPh>
    <rPh sb="2" eb="4">
      <t>キジツ</t>
    </rPh>
    <phoneticPr fontId="3"/>
  </si>
  <si>
    <t>支払条件：</t>
    <rPh sb="0" eb="2">
      <t>シハラ</t>
    </rPh>
    <rPh sb="2" eb="4">
      <t>ジョウケン</t>
    </rPh>
    <phoneticPr fontId="3"/>
  </si>
  <si>
    <t>御中</t>
  </si>
  <si>
    <t>納品場所：</t>
    <rPh sb="0" eb="2">
      <t>ノウヒン</t>
    </rPh>
    <rPh sb="2" eb="4">
      <t>バショ</t>
    </rPh>
    <phoneticPr fontId="3"/>
  </si>
  <si>
    <t>詳細</t>
    <rPh sb="0" eb="2">
      <t>ショウサイ</t>
    </rPh>
    <phoneticPr fontId="3"/>
  </si>
  <si>
    <t>御見積金額</t>
    <phoneticPr fontId="3"/>
  </si>
  <si>
    <t>詳細</t>
    <rPh sb="0" eb="2">
      <t>ショウサイ</t>
    </rPh>
    <phoneticPr fontId="3"/>
  </si>
  <si>
    <t>単価</t>
    <rPh sb="0" eb="2">
      <t>タンカ</t>
    </rPh>
    <phoneticPr fontId="3"/>
  </si>
  <si>
    <t>料金表</t>
    <rPh sb="0" eb="2">
      <t>リョウキン</t>
    </rPh>
    <rPh sb="2" eb="3">
      <t>ヒョウ</t>
    </rPh>
    <phoneticPr fontId="3"/>
  </si>
  <si>
    <t>No.</t>
    <phoneticPr fontId="3"/>
  </si>
  <si>
    <t>氏名</t>
    <rPh sb="0" eb="2">
      <t>シメイ</t>
    </rPh>
    <phoneticPr fontId="3"/>
  </si>
  <si>
    <t>01</t>
    <phoneticPr fontId="3"/>
  </si>
  <si>
    <t>02</t>
    <phoneticPr fontId="3"/>
  </si>
  <si>
    <t>03</t>
    <phoneticPr fontId="3"/>
  </si>
  <si>
    <t>04</t>
    <phoneticPr fontId="3"/>
  </si>
  <si>
    <t>05</t>
    <phoneticPr fontId="3"/>
  </si>
  <si>
    <t>担当者　２</t>
    <rPh sb="0" eb="3">
      <t>タントウシャ</t>
    </rPh>
    <phoneticPr fontId="3"/>
  </si>
  <si>
    <t>担当者　３</t>
    <phoneticPr fontId="3"/>
  </si>
  <si>
    <t>担当者　４</t>
    <phoneticPr fontId="3"/>
  </si>
  <si>
    <t>担当者　５</t>
    <phoneticPr fontId="3"/>
  </si>
  <si>
    <t>A警備員</t>
    <rPh sb="1" eb="4">
      <t>ケイビイン</t>
    </rPh>
    <phoneticPr fontId="3"/>
  </si>
  <si>
    <t>B警備員</t>
    <rPh sb="1" eb="4">
      <t>ケイビイン</t>
    </rPh>
    <phoneticPr fontId="3"/>
  </si>
  <si>
    <t>大崎和哉</t>
    <rPh sb="0" eb="4">
      <t>オオサキカズヤ</t>
    </rPh>
    <phoneticPr fontId="3"/>
  </si>
  <si>
    <t>無線機リース</t>
    <rPh sb="0" eb="3">
      <t>ムセンキ</t>
    </rPh>
    <phoneticPr fontId="3"/>
  </si>
  <si>
    <t>値引</t>
    <rPh sb="0" eb="2">
      <t>ネビキ</t>
    </rPh>
    <phoneticPr fontId="3"/>
  </si>
  <si>
    <t>担当者</t>
    <rPh sb="0" eb="3">
      <t>タントウシャ</t>
    </rPh>
    <phoneticPr fontId="3"/>
  </si>
  <si>
    <t>消費税</t>
    <rPh sb="0" eb="3">
      <t>ショウヒゼイ</t>
    </rPh>
    <phoneticPr fontId="3"/>
  </si>
  <si>
    <t>交通費</t>
    <rPh sb="0" eb="3">
      <t>コウツウヒ</t>
    </rPh>
    <phoneticPr fontId="3"/>
  </si>
  <si>
    <t>作成日</t>
    <rPh sb="0" eb="3">
      <t>サクセイビ</t>
    </rPh>
    <phoneticPr fontId="3"/>
  </si>
  <si>
    <t>生野町内</t>
    <rPh sb="0" eb="3">
      <t>イクノチョウ</t>
    </rPh>
    <rPh sb="3" eb="4">
      <t>ナイ</t>
    </rPh>
    <phoneticPr fontId="3"/>
  </si>
  <si>
    <t>生野秋祭り対応</t>
    <rPh sb="0" eb="4">
      <t>イクノアキマツ</t>
    </rPh>
    <rPh sb="5" eb="7">
      <t>タイオウ</t>
    </rPh>
    <phoneticPr fontId="3"/>
  </si>
  <si>
    <t>12：00～</t>
    <phoneticPr fontId="3"/>
  </si>
  <si>
    <t>生野町観光協会</t>
    <rPh sb="0" eb="3">
      <t>イクノチョウ</t>
    </rPh>
    <rPh sb="3" eb="5">
      <t>カンコウ</t>
    </rPh>
    <rPh sb="5" eb="7">
      <t>キョウカイ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</si>
</sst>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176" formatCode="yyyy&quot;年&quot;m&quot;月&quot;d&quot;日&quot;;@"/>
    <numFmt numFmtId="177" formatCode="[$-F800]dddd\,\ mmmm\ dd\,\ yyyy"/>
  </numFmts>
  <fonts count="23" x14ac:knownFonts="1">
    <font>
      <sz val="11"/>
      <color theme="1"/>
      <name val="ＭＳ Ｐ明朝"/>
      <family val="2"/>
      <charset val="128"/>
      <scheme val="minor"/>
    </font>
    <font>
      <sz val="11"/>
      <color theme="1"/>
      <name val="ＭＳ Ｐ明朝"/>
      <family val="2"/>
      <charset val="128"/>
      <scheme val="minor"/>
    </font>
    <font>
      <sz val="11"/>
      <color theme="0"/>
      <name val="ＭＳ Ｐ明朝"/>
      <family val="2"/>
      <charset val="128"/>
      <scheme val="minor"/>
    </font>
    <font>
      <sz val="6"/>
      <name val="ＭＳ Ｐ明朝"/>
      <family val="2"/>
      <charset val="128"/>
      <scheme val="minor"/>
    </font>
    <font>
      <sz val="14"/>
      <color theme="1"/>
      <name val="ＭＳ Ｐ明朝"/>
      <family val="1"/>
      <charset val="128"/>
      <scheme val="minor"/>
    </font>
    <font>
      <sz val="14"/>
      <color theme="0"/>
      <name val="ＭＳ Ｐ明朝"/>
      <family val="2"/>
      <charset val="128"/>
      <scheme val="minor"/>
    </font>
    <font>
      <sz val="14"/>
      <color theme="0"/>
      <name val="ＭＳ Ｐ明朝"/>
      <family val="1"/>
      <charset val="128"/>
      <scheme val="minor"/>
    </font>
    <font>
      <b/>
      <sz val="12"/>
      <color theme="1"/>
      <name val="ＭＳ Ｐ明朝"/>
      <family val="1"/>
      <charset val="128"/>
      <scheme val="minor"/>
    </font>
    <font>
      <b/>
      <sz val="14"/>
      <color theme="1"/>
      <name val="ＭＳ Ｐ明朝"/>
      <family val="1"/>
      <charset val="128"/>
      <scheme val="minor"/>
    </font>
    <font>
      <sz val="14"/>
      <color theme="1"/>
      <name val="ＭＳ Ｐ明朝"/>
      <family val="2"/>
      <charset val="128"/>
      <scheme val="minor"/>
    </font>
    <font>
      <b/>
      <sz val="12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b/>
      <sz val="26"/>
      <color theme="1"/>
      <name val="UD デジタル 教科書体 NP-R"/>
      <family val="1"/>
      <charset val="128"/>
    </font>
    <font>
      <b/>
      <sz val="20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b/>
      <sz val="18"/>
      <color theme="1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16"/>
      <name val="UD デジタル 教科書体 NP-R"/>
      <family val="1"/>
      <charset val="128"/>
    </font>
    <font>
      <sz val="16"/>
      <name val="UD デジタル 教科書体 NP-R"/>
      <family val="1"/>
      <charset val="128"/>
    </font>
    <font>
      <b/>
      <sz val="16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/>
      </patternFill>
    </fill>
    <fill>
      <patternFill patternType="solid">
        <fgColor theme="6" tint="0.79998168889431442"/>
        <bgColor indexed="64"/>
      </patternFill>
    </fill>
  </fills>
  <borders count="50">
    <border>
      <left/>
      <right/>
      <top/>
      <bottom/>
      <diagonal/>
    </border>
    <border>
      <left style="thick">
        <color theme="6" tint="-0.24994659260841701"/>
      </left>
      <right style="thick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thick">
        <color theme="6" tint="-0.24994659260841701"/>
      </left>
      <right/>
      <top style="thick">
        <color theme="6" tint="-0.24994659260841701"/>
      </top>
      <bottom/>
      <diagonal/>
    </border>
    <border>
      <left/>
      <right/>
      <top style="thick">
        <color theme="6" tint="-0.24994659260841701"/>
      </top>
      <bottom/>
      <diagonal/>
    </border>
    <border>
      <left/>
      <right style="thick">
        <color theme="6" tint="-0.24994659260841701"/>
      </right>
      <top style="thick">
        <color theme="6" tint="-0.24994659260841701"/>
      </top>
      <bottom/>
      <diagonal/>
    </border>
    <border>
      <left style="thick">
        <color theme="6" tint="-0.24994659260841701"/>
      </left>
      <right/>
      <top/>
      <bottom/>
      <diagonal/>
    </border>
    <border>
      <left/>
      <right style="thick">
        <color theme="6" tint="-0.24994659260841701"/>
      </right>
      <top/>
      <bottom/>
      <diagonal/>
    </border>
    <border>
      <left style="thick">
        <color theme="6" tint="-0.24994659260841701"/>
      </left>
      <right/>
      <top/>
      <bottom style="thick">
        <color theme="6" tint="-0.24994659260841701"/>
      </bottom>
      <diagonal/>
    </border>
    <border>
      <left/>
      <right/>
      <top/>
      <bottom style="thick">
        <color theme="6" tint="-0.24994659260841701"/>
      </bottom>
      <diagonal/>
    </border>
    <border>
      <left/>
      <right style="thick">
        <color theme="6" tint="-0.24994659260841701"/>
      </right>
      <top/>
      <bottom style="thick">
        <color theme="6" tint="-0.24994659260841701"/>
      </bottom>
      <diagonal/>
    </border>
    <border>
      <left/>
      <right/>
      <top style="thick">
        <color theme="6" tint="-0.24994659260841701"/>
      </top>
      <bottom style="medium">
        <color theme="6" tint="-0.24994659260841701"/>
      </bottom>
      <diagonal/>
    </border>
    <border>
      <left/>
      <right style="medium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 style="medium">
        <color theme="6" tint="-0.24994659260841701"/>
      </left>
      <right style="medium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 style="medium">
        <color theme="6" tint="-0.24994659260841701"/>
      </left>
      <right/>
      <top style="thick">
        <color theme="6" tint="-0.24994659260841701"/>
      </top>
      <bottom style="medium">
        <color theme="6" tint="-0.24994659260841701"/>
      </bottom>
      <diagonal/>
    </border>
    <border>
      <left/>
      <right style="thick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/>
      <right style="medium">
        <color theme="6" tint="-0.24994659260841701"/>
      </right>
      <top/>
      <bottom/>
      <diagonal/>
    </border>
    <border>
      <left style="medium">
        <color theme="6" tint="-0.24994659260841701"/>
      </left>
      <right/>
      <top/>
      <bottom/>
      <diagonal/>
    </border>
    <border>
      <left/>
      <right style="medium">
        <color theme="6" tint="-0.24994659260841701"/>
      </right>
      <top/>
      <bottom style="thick">
        <color theme="6" tint="-0.24994659260841701"/>
      </bottom>
      <diagonal/>
    </border>
    <border>
      <left style="medium">
        <color theme="6" tint="-0.24994659260841701"/>
      </left>
      <right/>
      <top/>
      <bottom style="thick">
        <color theme="6" tint="-0.24994659260841701"/>
      </bottom>
      <diagonal/>
    </border>
    <border>
      <left style="medium">
        <color theme="6" tint="-0.24994659260841701"/>
      </left>
      <right style="thick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/>
      <right/>
      <top/>
      <bottom style="medium">
        <color theme="6" tint="-0.24994659260841701"/>
      </bottom>
      <diagonal/>
    </border>
    <border>
      <left/>
      <right/>
      <top style="medium">
        <color theme="6" tint="-0.24994659260841701"/>
      </top>
      <bottom/>
      <diagonal/>
    </border>
    <border>
      <left/>
      <right/>
      <top style="medium">
        <color theme="6" tint="-0.24994659260841701"/>
      </top>
      <bottom style="medium">
        <color theme="6" tint="-0.24994659260841701"/>
      </bottom>
      <diagonal/>
    </border>
    <border>
      <left style="thick">
        <color theme="6" tint="-0.24994659260841701"/>
      </left>
      <right/>
      <top style="thick">
        <color theme="6" tint="-0.24994659260841701"/>
      </top>
      <bottom style="medium">
        <color theme="6" tint="-0.24994659260841701"/>
      </bottom>
      <diagonal/>
    </border>
    <border>
      <left style="thick">
        <color theme="6" tint="-0.24994659260841701"/>
      </left>
      <right/>
      <top style="medium">
        <color theme="6" tint="-0.24994659260841701"/>
      </top>
      <bottom/>
      <diagonal/>
    </border>
    <border>
      <left/>
      <right style="medium">
        <color theme="6" tint="-0.24994659260841701"/>
      </right>
      <top style="medium">
        <color theme="6" tint="-0.24994659260841701"/>
      </top>
      <bottom/>
      <diagonal/>
    </border>
    <border>
      <left style="double">
        <color theme="2"/>
      </left>
      <right/>
      <top style="double">
        <color theme="2"/>
      </top>
      <bottom style="double">
        <color theme="2"/>
      </bottom>
      <diagonal/>
    </border>
    <border>
      <left/>
      <right/>
      <top style="double">
        <color theme="2"/>
      </top>
      <bottom style="double">
        <color theme="2"/>
      </bottom>
      <diagonal/>
    </border>
    <border>
      <left/>
      <right style="double">
        <color theme="2"/>
      </right>
      <top style="double">
        <color theme="2"/>
      </top>
      <bottom style="double">
        <color theme="2"/>
      </bottom>
      <diagonal/>
    </border>
    <border>
      <left style="thick">
        <color theme="5" tint="-0.499984740745262"/>
      </left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 style="thick">
        <color theme="5" tint="-0.499984740745262"/>
      </left>
      <right style="thick">
        <color theme="5" tint="-0.499984740745262"/>
      </right>
      <top/>
      <bottom/>
      <diagonal/>
    </border>
    <border>
      <left/>
      <right style="thick">
        <color theme="5" tint="-0.499984740745262"/>
      </right>
      <top/>
      <bottom/>
      <diagonal/>
    </border>
    <border>
      <left style="thick">
        <color theme="5" tint="-0.499984740745262"/>
      </left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 style="thick">
        <color theme="6" tint="-0.24994659260841701"/>
      </left>
      <right style="medium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medium">
        <color theme="6" tint="-0.24994659260841701"/>
      </left>
      <right style="medium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medium">
        <color theme="6" tint="-0.24994659260841701"/>
      </left>
      <right style="thick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/>
      <right/>
      <top style="medium">
        <color theme="6" tint="-0.24994659260841701"/>
      </top>
      <bottom style="thin">
        <color theme="6" tint="-0.24994659260841701"/>
      </bottom>
      <diagonal/>
    </border>
    <border>
      <left/>
      <right/>
      <top style="thin">
        <color theme="6" tint="-0.24994659260841701"/>
      </top>
      <bottom style="thin">
        <color theme="6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7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7" tint="-0.24994659260841701"/>
      </bottom>
      <diagonal/>
    </border>
    <border>
      <left style="medium">
        <color indexed="64"/>
      </left>
      <right style="medium">
        <color indexed="64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 style="medium">
        <color indexed="64"/>
      </right>
      <top style="thin">
        <color theme="7" tint="-0.24994659260841701"/>
      </top>
      <bottom style="thin">
        <color theme="7" tint="-0.24994659260841701"/>
      </bottom>
      <diagonal/>
    </border>
    <border>
      <left style="medium">
        <color indexed="64"/>
      </left>
      <right style="medium">
        <color indexed="64"/>
      </right>
      <top style="thin">
        <color theme="7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7" tint="-0.24994659260841701"/>
      </top>
      <bottom style="medium">
        <color indexed="64"/>
      </bottom>
      <diagonal/>
    </border>
    <border>
      <left style="thick">
        <color theme="6" tint="-0.24994659260841701"/>
      </left>
      <right style="thick">
        <color theme="6" tint="-0.24994659260841701"/>
      </right>
      <top style="thick">
        <color theme="6" tint="-0.24994659260841701"/>
      </top>
      <bottom/>
      <diagonal/>
    </border>
    <border>
      <left style="thick">
        <color theme="6" tint="-0.24994659260841701"/>
      </left>
      <right style="thick">
        <color theme="6" tint="-0.24994659260841701"/>
      </right>
      <top/>
      <bottom style="thick">
        <color theme="6" tint="-0.24994659260841701"/>
      </bottom>
      <diagonal/>
    </border>
  </borders>
  <cellStyleXfs count="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5" fillId="4" borderId="26" xfId="4" applyFont="1" applyBorder="1" applyAlignment="1">
      <alignment horizontal="centerContinuous"/>
    </xf>
    <xf numFmtId="0" fontId="6" fillId="4" borderId="27" xfId="4" applyFont="1" applyBorder="1" applyAlignment="1">
      <alignment horizontal="centerContinuous"/>
    </xf>
    <xf numFmtId="0" fontId="6" fillId="4" borderId="28" xfId="4" applyFont="1" applyBorder="1" applyAlignment="1">
      <alignment horizontal="centerContinuous"/>
    </xf>
    <xf numFmtId="0" fontId="0" fillId="0" borderId="30" xfId="0" applyBorder="1" applyAlignment="1">
      <alignment horizontal="left" vertical="center" indent="1"/>
    </xf>
    <xf numFmtId="38" fontId="0" fillId="0" borderId="31" xfId="3" applyFont="1" applyBorder="1">
      <alignment vertical="center"/>
    </xf>
    <xf numFmtId="0" fontId="0" fillId="0" borderId="32" xfId="0" applyBorder="1" applyAlignment="1">
      <alignment horizontal="left" vertical="center" indent="1"/>
    </xf>
    <xf numFmtId="38" fontId="0" fillId="0" borderId="33" xfId="3" applyFont="1" applyBorder="1">
      <alignment vertical="center"/>
    </xf>
    <xf numFmtId="0" fontId="7" fillId="5" borderId="29" xfId="0" applyFont="1" applyFill="1" applyBorder="1" applyAlignment="1">
      <alignment horizontal="center" vertical="center"/>
    </xf>
    <xf numFmtId="0" fontId="7" fillId="5" borderId="34" xfId="0" applyFont="1" applyFill="1" applyBorder="1" applyAlignment="1">
      <alignment horizontal="center" vertical="center"/>
    </xf>
    <xf numFmtId="0" fontId="2" fillId="6" borderId="0" xfId="5">
      <alignment vertical="center"/>
    </xf>
    <xf numFmtId="0" fontId="8" fillId="5" borderId="40" xfId="0" applyFont="1" applyFill="1" applyBorder="1" applyAlignment="1">
      <alignment horizontal="center" vertical="center"/>
    </xf>
    <xf numFmtId="0" fontId="8" fillId="7" borderId="41" xfId="0" applyFont="1" applyFill="1" applyBorder="1" applyAlignment="1">
      <alignment horizontal="center" vertical="center"/>
    </xf>
    <xf numFmtId="49" fontId="8" fillId="5" borderId="42" xfId="0" applyNumberFormat="1" applyFont="1" applyFill="1" applyBorder="1" applyAlignment="1">
      <alignment horizontal="center" vertical="center"/>
    </xf>
    <xf numFmtId="49" fontId="8" fillId="5" borderId="44" xfId="0" applyNumberFormat="1" applyFont="1" applyFill="1" applyBorder="1" applyAlignment="1">
      <alignment horizontal="center" vertical="center"/>
    </xf>
    <xf numFmtId="49" fontId="8" fillId="5" borderId="46" xfId="0" applyNumberFormat="1" applyFont="1" applyFill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10" fillId="0" borderId="20" xfId="0" applyFont="1" applyBorder="1">
      <alignment vertical="center"/>
    </xf>
    <xf numFmtId="0" fontId="12" fillId="0" borderId="0" xfId="0" applyFont="1">
      <alignment vertical="center"/>
    </xf>
    <xf numFmtId="0" fontId="14" fillId="0" borderId="8" xfId="0" applyFont="1" applyBorder="1" applyAlignment="1">
      <alignment horizontal="centerContinuous"/>
    </xf>
    <xf numFmtId="0" fontId="15" fillId="0" borderId="20" xfId="0" applyFont="1" applyBorder="1" applyAlignment="1">
      <alignment horizontal="left"/>
    </xf>
    <xf numFmtId="0" fontId="12" fillId="0" borderId="20" xfId="0" applyFont="1" applyBorder="1">
      <alignment vertical="center"/>
    </xf>
    <xf numFmtId="0" fontId="12" fillId="0" borderId="0" xfId="0" applyFont="1" applyAlignment="1">
      <alignment horizontal="centerContinuous"/>
    </xf>
    <xf numFmtId="0" fontId="17" fillId="0" borderId="8" xfId="0" applyFont="1" applyBorder="1" applyAlignment="1">
      <alignment horizontal="centerContinuous"/>
    </xf>
    <xf numFmtId="0" fontId="17" fillId="0" borderId="20" xfId="0" applyFont="1" applyBorder="1" applyAlignment="1">
      <alignment horizontal="centerContinuous" vertical="center"/>
    </xf>
    <xf numFmtId="0" fontId="17" fillId="0" borderId="20" xfId="0" applyFont="1" applyBorder="1">
      <alignment vertical="center"/>
    </xf>
    <xf numFmtId="0" fontId="10" fillId="0" borderId="0" xfId="0" applyFont="1" applyAlignment="1">
      <alignment horizontal="right" vertical="center"/>
    </xf>
    <xf numFmtId="0" fontId="18" fillId="3" borderId="1" xfId="2" applyFont="1" applyBorder="1" applyAlignment="1">
      <alignment horizontal="center" vertical="center"/>
    </xf>
    <xf numFmtId="0" fontId="19" fillId="3" borderId="23" xfId="2" applyFont="1" applyBorder="1" applyAlignment="1">
      <alignment horizontal="centerContinuous" vertical="center" wrapText="1"/>
    </xf>
    <xf numFmtId="0" fontId="19" fillId="3" borderId="10" xfId="2" applyFont="1" applyBorder="1" applyAlignment="1">
      <alignment horizontal="centerContinuous" vertical="center"/>
    </xf>
    <xf numFmtId="0" fontId="20" fillId="3" borderId="10" xfId="2" applyFont="1" applyBorder="1" applyAlignment="1">
      <alignment horizontal="centerContinuous"/>
    </xf>
    <xf numFmtId="0" fontId="20" fillId="3" borderId="11" xfId="2" applyFont="1" applyBorder="1" applyAlignment="1">
      <alignment horizontal="centerContinuous"/>
    </xf>
    <xf numFmtId="0" fontId="19" fillId="3" borderId="10" xfId="2" applyFont="1" applyBorder="1" applyAlignment="1">
      <alignment horizontal="center" vertical="center"/>
    </xf>
    <xf numFmtId="0" fontId="19" fillId="3" borderId="12" xfId="2" applyFont="1" applyBorder="1" applyAlignment="1">
      <alignment horizontal="center" vertical="center"/>
    </xf>
    <xf numFmtId="0" fontId="16" fillId="0" borderId="15" xfId="0" applyFont="1" applyBorder="1" applyAlignment="1">
      <alignment horizontal="right" vertical="center"/>
    </xf>
    <xf numFmtId="38" fontId="16" fillId="0" borderId="15" xfId="3" applyFont="1" applyBorder="1" applyAlignment="1">
      <alignment horizontal="right" vertical="center"/>
    </xf>
    <xf numFmtId="0" fontId="16" fillId="2" borderId="16" xfId="1" applyFont="1" applyBorder="1">
      <alignment vertical="center"/>
    </xf>
    <xf numFmtId="38" fontId="16" fillId="2" borderId="16" xfId="3" applyFont="1" applyFill="1" applyBorder="1">
      <alignment vertical="center"/>
    </xf>
    <xf numFmtId="0" fontId="16" fillId="0" borderId="17" xfId="0" applyFont="1" applyBorder="1" applyAlignment="1">
      <alignment horizontal="right" vertical="center"/>
    </xf>
    <xf numFmtId="38" fontId="16" fillId="0" borderId="17" xfId="3" applyFont="1" applyBorder="1" applyAlignment="1">
      <alignment horizontal="right" vertical="center"/>
    </xf>
    <xf numFmtId="0" fontId="21" fillId="2" borderId="2" xfId="1" applyFont="1" applyBorder="1">
      <alignment vertical="center"/>
    </xf>
    <xf numFmtId="0" fontId="21" fillId="2" borderId="3" xfId="1" applyFont="1" applyBorder="1">
      <alignment vertical="center"/>
    </xf>
    <xf numFmtId="0" fontId="12" fillId="2" borderId="3" xfId="1" applyFont="1" applyBorder="1">
      <alignment vertical="center"/>
    </xf>
    <xf numFmtId="0" fontId="12" fillId="2" borderId="4" xfId="1" applyFont="1" applyBorder="1">
      <alignment vertical="center"/>
    </xf>
    <xf numFmtId="0" fontId="19" fillId="3" borderId="11" xfId="2" applyFont="1" applyBorder="1" applyAlignment="1">
      <alignment horizontal="center" vertical="center"/>
    </xf>
    <xf numFmtId="0" fontId="19" fillId="3" borderId="35" xfId="2" applyFont="1" applyBorder="1" applyAlignment="1">
      <alignment horizontal="center" vertical="center"/>
    </xf>
    <xf numFmtId="0" fontId="19" fillId="3" borderId="15" xfId="2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31" fontId="13" fillId="2" borderId="5" xfId="1" applyNumberFormat="1" applyFont="1" applyBorder="1" applyAlignment="1">
      <alignment horizontal="left" vertical="top" wrapText="1"/>
    </xf>
    <xf numFmtId="31" fontId="13" fillId="2" borderId="0" xfId="1" applyNumberFormat="1" applyFont="1" applyBorder="1" applyAlignment="1">
      <alignment horizontal="left" vertical="top" wrapText="1"/>
    </xf>
    <xf numFmtId="31" fontId="13" fillId="2" borderId="6" xfId="1" applyNumberFormat="1" applyFont="1" applyBorder="1" applyAlignment="1">
      <alignment horizontal="left" vertical="top" wrapText="1"/>
    </xf>
    <xf numFmtId="0" fontId="13" fillId="2" borderId="5" xfId="1" applyFont="1" applyBorder="1" applyAlignment="1">
      <alignment horizontal="left" vertical="top" wrapText="1"/>
    </xf>
    <xf numFmtId="0" fontId="13" fillId="2" borderId="0" xfId="1" applyFont="1" applyBorder="1" applyAlignment="1">
      <alignment horizontal="left" vertical="top" wrapText="1"/>
    </xf>
    <xf numFmtId="0" fontId="13" fillId="2" borderId="6" xfId="1" applyFont="1" applyBorder="1" applyAlignment="1">
      <alignment horizontal="left" vertical="top" wrapText="1"/>
    </xf>
    <xf numFmtId="0" fontId="13" fillId="2" borderId="7" xfId="1" applyFont="1" applyBorder="1" applyAlignment="1">
      <alignment horizontal="left" vertical="top" wrapText="1"/>
    </xf>
    <xf numFmtId="0" fontId="13" fillId="2" borderId="8" xfId="1" applyFont="1" applyBorder="1" applyAlignment="1">
      <alignment horizontal="left" vertical="top" wrapText="1"/>
    </xf>
    <xf numFmtId="0" fontId="13" fillId="2" borderId="9" xfId="1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center" indent="1"/>
    </xf>
    <xf numFmtId="0" fontId="16" fillId="0" borderId="0" xfId="0" applyFont="1" applyAlignment="1">
      <alignment horizontal="left" vertical="center" indent="1"/>
    </xf>
    <xf numFmtId="0" fontId="16" fillId="0" borderId="15" xfId="0" applyFont="1" applyBorder="1" applyAlignment="1">
      <alignment horizontal="left" vertical="center" indent="1"/>
    </xf>
    <xf numFmtId="0" fontId="16" fillId="2" borderId="5" xfId="1" applyFont="1" applyBorder="1" applyAlignment="1">
      <alignment horizontal="left" vertical="center" indent="1"/>
    </xf>
    <xf numFmtId="0" fontId="16" fillId="2" borderId="0" xfId="1" applyFont="1" applyBorder="1" applyAlignment="1">
      <alignment horizontal="left" vertical="center" indent="1"/>
    </xf>
    <xf numFmtId="0" fontId="16" fillId="2" borderId="15" xfId="1" applyFont="1" applyBorder="1" applyAlignment="1">
      <alignment horizontal="left" vertical="center" indent="1"/>
    </xf>
    <xf numFmtId="0" fontId="16" fillId="0" borderId="7" xfId="0" applyFont="1" applyBorder="1" applyAlignment="1">
      <alignment horizontal="left" vertical="center" indent="1"/>
    </xf>
    <xf numFmtId="0" fontId="16" fillId="0" borderId="8" xfId="0" applyFont="1" applyBorder="1" applyAlignment="1">
      <alignment horizontal="left" vertical="center" indent="1"/>
    </xf>
    <xf numFmtId="0" fontId="16" fillId="0" borderId="17" xfId="0" applyFont="1" applyBorder="1" applyAlignment="1">
      <alignment horizontal="left" vertical="center" indent="1"/>
    </xf>
    <xf numFmtId="177" fontId="10" fillId="0" borderId="22" xfId="0" applyNumberFormat="1" applyFont="1" applyBorder="1" applyAlignment="1">
      <alignment horizontal="left" vertical="center"/>
    </xf>
    <xf numFmtId="38" fontId="16" fillId="2" borderId="16" xfId="3" applyFont="1" applyFill="1" applyBorder="1" applyAlignment="1">
      <alignment horizontal="right" vertical="center"/>
    </xf>
    <xf numFmtId="38" fontId="16" fillId="2" borderId="6" xfId="3" applyFont="1" applyFill="1" applyBorder="1" applyAlignment="1">
      <alignment horizontal="right" vertical="center"/>
    </xf>
    <xf numFmtId="38" fontId="16" fillId="0" borderId="16" xfId="3" applyFont="1" applyBorder="1" applyAlignment="1">
      <alignment horizontal="right" vertical="center"/>
    </xf>
    <xf numFmtId="38" fontId="16" fillId="0" borderId="6" xfId="3" applyFont="1" applyBorder="1" applyAlignment="1">
      <alignment horizontal="right" vertical="center"/>
    </xf>
    <xf numFmtId="0" fontId="15" fillId="0" borderId="20" xfId="0" applyFont="1" applyBorder="1" applyAlignment="1">
      <alignment horizontal="right"/>
    </xf>
    <xf numFmtId="42" fontId="17" fillId="0" borderId="8" xfId="0" applyNumberFormat="1" applyFont="1" applyBorder="1" applyAlignment="1">
      <alignment horizontal="left"/>
    </xf>
    <xf numFmtId="0" fontId="16" fillId="0" borderId="24" xfId="0" applyFont="1" applyBorder="1" applyAlignment="1">
      <alignment horizontal="left" vertical="center" indent="1"/>
    </xf>
    <xf numFmtId="0" fontId="16" fillId="0" borderId="21" xfId="0" applyFont="1" applyBorder="1" applyAlignment="1">
      <alignment horizontal="left" vertical="center" indent="1"/>
    </xf>
    <xf numFmtId="0" fontId="16" fillId="0" borderId="25" xfId="0" applyFont="1" applyBorder="1" applyAlignment="1">
      <alignment horizontal="left" vertical="center" indent="1"/>
    </xf>
    <xf numFmtId="176" fontId="13" fillId="0" borderId="20" xfId="0" applyNumberFormat="1" applyFont="1" applyBorder="1" applyAlignment="1">
      <alignment horizontal="left" vertical="center"/>
    </xf>
    <xf numFmtId="0" fontId="13" fillId="0" borderId="38" xfId="0" applyFont="1" applyBorder="1" applyAlignment="1">
      <alignment horizontal="right" vertical="center"/>
    </xf>
    <xf numFmtId="0" fontId="13" fillId="0" borderId="39" xfId="0" applyFont="1" applyBorder="1" applyAlignment="1">
      <alignment horizontal="right" vertical="center"/>
    </xf>
    <xf numFmtId="0" fontId="13" fillId="0" borderId="20" xfId="0" applyFont="1" applyBorder="1" applyAlignment="1">
      <alignment horizontal="right" vertical="center"/>
    </xf>
    <xf numFmtId="0" fontId="13" fillId="0" borderId="38" xfId="0" applyFont="1" applyBorder="1" applyAlignment="1">
      <alignment horizontal="left" vertical="center"/>
    </xf>
    <xf numFmtId="0" fontId="13" fillId="0" borderId="39" xfId="0" applyFont="1" applyBorder="1" applyAlignment="1">
      <alignment horizontal="left" vertical="center"/>
    </xf>
    <xf numFmtId="0" fontId="16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right" vertical="center"/>
    </xf>
    <xf numFmtId="0" fontId="10" fillId="0" borderId="20" xfId="0" applyFont="1" applyBorder="1" applyAlignment="1">
      <alignment horizontal="right" vertical="center"/>
    </xf>
    <xf numFmtId="38" fontId="16" fillId="0" borderId="12" xfId="3" applyFont="1" applyBorder="1" applyAlignment="1">
      <alignment horizontal="right" vertical="center"/>
    </xf>
    <xf numFmtId="38" fontId="16" fillId="0" borderId="19" xfId="3" applyFont="1" applyBorder="1" applyAlignment="1">
      <alignment horizontal="right" vertical="center"/>
    </xf>
    <xf numFmtId="38" fontId="16" fillId="0" borderId="36" xfId="3" applyFont="1" applyBorder="1" applyAlignment="1">
      <alignment horizontal="right" vertical="center"/>
    </xf>
    <xf numFmtId="38" fontId="16" fillId="0" borderId="37" xfId="3" applyFont="1" applyBorder="1" applyAlignment="1">
      <alignment horizontal="right" vertical="center"/>
    </xf>
    <xf numFmtId="38" fontId="16" fillId="0" borderId="18" xfId="3" applyFont="1" applyBorder="1" applyAlignment="1">
      <alignment horizontal="right" vertical="center"/>
    </xf>
    <xf numFmtId="38" fontId="16" fillId="0" borderId="9" xfId="3" applyFont="1" applyBorder="1" applyAlignment="1">
      <alignment horizontal="right" vertical="center"/>
    </xf>
    <xf numFmtId="0" fontId="17" fillId="0" borderId="21" xfId="0" applyFont="1" applyBorder="1" applyAlignment="1">
      <alignment horizontal="center" shrinkToFit="1"/>
    </xf>
    <xf numFmtId="0" fontId="11" fillId="0" borderId="0" xfId="0" applyFont="1" applyAlignment="1">
      <alignment horizontal="left" vertical="center"/>
    </xf>
    <xf numFmtId="0" fontId="19" fillId="3" borderId="13" xfId="2" applyFont="1" applyBorder="1" applyAlignment="1">
      <alignment horizontal="center" vertical="center"/>
    </xf>
    <xf numFmtId="0" fontId="19" fillId="3" borderId="14" xfId="2" applyFont="1" applyBorder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22" fillId="0" borderId="0" xfId="0" applyFont="1">
      <alignment vertical="center"/>
    </xf>
    <xf numFmtId="0" fontId="12" fillId="0" borderId="48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3" xfId="0" applyFont="1" applyBorder="1" applyAlignment="1">
      <alignment horizontal="right" vertical="center"/>
    </xf>
  </cellXfs>
  <cellStyles count="6">
    <cellStyle name="20% - アクセント 3" xfId="1" builtinId="38"/>
    <cellStyle name="60% - アクセント 3" xfId="2" builtinId="40"/>
    <cellStyle name="アクセント 2" xfId="5" builtinId="33"/>
    <cellStyle name="アクセント 5" xfId="4" builtinId="45"/>
    <cellStyle name="桁区切り" xfId="3" builtinId="6"/>
    <cellStyle name="標準" xfId="0" builtinId="0"/>
  </cellStyles>
  <dxfs count="0"/>
  <tableStyles count="0" defaultTableStyle="TableStyleMedium2" defaultPivotStyle="PivotStyleLight16"/>
  <colors>
    <mruColors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625929</xdr:colOff>
      <xdr:row>5</xdr:row>
      <xdr:rowOff>27216</xdr:rowOff>
    </xdr:from>
    <xdr:to>
      <xdr:col>8</xdr:col>
      <xdr:colOff>667295</xdr:colOff>
      <xdr:row>5</xdr:row>
      <xdr:rowOff>824596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3FF42FE-46F9-4368-8B1B-137B11C90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2393" y="2667002"/>
          <a:ext cx="797380" cy="797380"/>
        </a:xfrm>
        <a:prstGeom prst="rect">
          <a:avLst/>
        </a:prstGeom>
      </xdr:spPr>
    </xdr:pic>
    <xdr:clientData/>
  </xdr:twoCellAnchor>
  <xdr:oneCellAnchor>
    <xdr:from>
      <xdr:col>6</xdr:col>
      <xdr:colOff>287547</xdr:colOff>
      <xdr:row>4</xdr:row>
      <xdr:rowOff>273170</xdr:rowOff>
    </xdr:from>
    <xdr:ext cx="3091132" cy="125083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52107BD-6CD6-8C5F-E1FE-46E3DD3AAB90}"/>
            </a:ext>
          </a:extLst>
        </xdr:cNvPr>
        <xdr:cNvSpPr txBox="1"/>
      </xdr:nvSpPr>
      <xdr:spPr>
        <a:xfrm>
          <a:off x="3838755" y="2386642"/>
          <a:ext cx="3091132" cy="12508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400" b="1"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〒</a:t>
          </a:r>
          <a:r>
            <a:rPr kumimoji="1" lang="en-US" altLang="ja-JP" sz="1400" b="1"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6752312</a:t>
          </a:r>
        </a:p>
        <a:p>
          <a:r>
            <a:rPr kumimoji="1" lang="ja-JP" altLang="en-US" sz="1400" b="1"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兵庫県加西市北条町北条</a:t>
          </a:r>
          <a:r>
            <a:rPr kumimoji="1" lang="en-US" altLang="ja-JP" sz="1400" b="1"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1121</a:t>
          </a:r>
        </a:p>
        <a:p>
          <a:r>
            <a:rPr kumimoji="1" lang="ja-JP" altLang="en-US" sz="1400" b="1"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　　株式会社</a:t>
          </a:r>
          <a:r>
            <a:rPr kumimoji="1" lang="en-US" altLang="ja-JP" sz="1400" b="1"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CSILead</a:t>
          </a:r>
        </a:p>
        <a:p>
          <a:r>
            <a:rPr kumimoji="1" lang="en-US" altLang="ja-JP" sz="1400" b="1"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0790-20-7223/0790-207224</a:t>
          </a:r>
          <a:endParaRPr kumimoji="1" lang="ja-JP" altLang="en-US" sz="1400" b="1"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青緑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ユーザー定義 1">
      <a:majorFont>
        <a:latin typeface="Century Schoolbook"/>
        <a:ea typeface="ＭＳ Ｐ明朝"/>
        <a:cs typeface=""/>
      </a:majorFont>
      <a:minorFont>
        <a:latin typeface="Century Schoolbook"/>
        <a:ea typeface="ＭＳ Ｐ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zoomScale="53" zoomScaleNormal="53" zoomScalePageLayoutView="130" workbookViewId="0">
      <selection activeCell="N29" sqref="N29"/>
    </sheetView>
  </sheetViews>
  <sheetFormatPr defaultColWidth="9" defaultRowHeight="14.4" x14ac:dyDescent="0.2"/>
  <cols>
    <col min="1" max="1" width="14.6640625" style="20" customWidth="1"/>
    <col min="2" max="3" width="6.77734375" style="20" customWidth="1"/>
    <col min="4" max="5" width="13" style="20" customWidth="1"/>
    <col min="6" max="6" width="10.21875" style="20" customWidth="1"/>
    <col min="7" max="7" width="19.33203125" style="20" customWidth="1"/>
    <col min="8" max="9" width="9.77734375" style="20" customWidth="1"/>
    <col min="10" max="16384" width="9" style="20"/>
  </cols>
  <sheetData>
    <row r="1" spans="1:9" ht="22.5" customHeight="1" thickBot="1" x14ac:dyDescent="0.25">
      <c r="A1" s="86" t="s">
        <v>6</v>
      </c>
      <c r="B1" s="86"/>
      <c r="C1" s="19"/>
      <c r="D1" s="19"/>
      <c r="E1" s="19"/>
    </row>
    <row r="2" spans="1:9" ht="22.5" customHeight="1" thickBot="1" x14ac:dyDescent="0.25">
      <c r="A2" s="85" t="s">
        <v>41</v>
      </c>
      <c r="B2" s="85"/>
      <c r="C2" s="68">
        <v>45542</v>
      </c>
      <c r="D2" s="68"/>
      <c r="E2" s="68"/>
    </row>
    <row r="3" spans="1:9" ht="56.85" customHeight="1" thickBot="1" x14ac:dyDescent="0.7">
      <c r="B3" s="21" t="s">
        <v>7</v>
      </c>
      <c r="C3" s="21"/>
      <c r="D3" s="21"/>
      <c r="E3" s="21"/>
      <c r="F3" s="21"/>
      <c r="G3" s="21"/>
      <c r="H3" s="21"/>
      <c r="I3" s="21"/>
    </row>
    <row r="4" spans="1:9" ht="64.5" customHeight="1" thickTop="1" thickBot="1" x14ac:dyDescent="0.55000000000000004">
      <c r="B4" s="73" t="s">
        <v>45</v>
      </c>
      <c r="C4" s="73"/>
      <c r="D4" s="73"/>
      <c r="E4" s="73"/>
      <c r="F4" s="22" t="s">
        <v>15</v>
      </c>
      <c r="G4" s="23"/>
      <c r="H4" s="23"/>
      <c r="I4" s="23"/>
    </row>
    <row r="5" spans="1:9" ht="42.6" customHeight="1" x14ac:dyDescent="0.45">
      <c r="A5" s="49"/>
      <c r="B5" s="84" t="s">
        <v>8</v>
      </c>
      <c r="C5" s="84"/>
      <c r="D5" s="84"/>
      <c r="E5" s="84"/>
      <c r="F5" s="84"/>
      <c r="G5" s="93"/>
      <c r="H5" s="93"/>
      <c r="I5" s="93"/>
    </row>
    <row r="6" spans="1:9" ht="70.650000000000006" customHeight="1" thickBot="1" x14ac:dyDescent="0.5">
      <c r="A6" s="24"/>
      <c r="B6" s="25" t="s">
        <v>18</v>
      </c>
      <c r="C6" s="25"/>
      <c r="D6" s="25"/>
      <c r="E6" s="74">
        <f>H29</f>
        <v>49350</v>
      </c>
      <c r="F6" s="74"/>
      <c r="G6" s="97"/>
      <c r="H6" s="98"/>
      <c r="I6" s="98"/>
    </row>
    <row r="7" spans="1:9" ht="28.35" customHeight="1" thickTop="1" thickBot="1" x14ac:dyDescent="0.25">
      <c r="B7" s="26"/>
      <c r="C7" s="26"/>
      <c r="D7" s="26"/>
      <c r="E7" s="27"/>
      <c r="F7" s="27"/>
      <c r="G7" s="28" t="s">
        <v>38</v>
      </c>
      <c r="H7" s="94" t="s">
        <v>35</v>
      </c>
      <c r="I7" s="94"/>
    </row>
    <row r="8" spans="1:9" ht="28.2" customHeight="1" thickTop="1" thickBot="1" x14ac:dyDescent="0.25">
      <c r="B8" s="79" t="s">
        <v>16</v>
      </c>
      <c r="C8" s="79"/>
      <c r="D8" s="82" t="s">
        <v>42</v>
      </c>
      <c r="E8" s="82"/>
      <c r="F8" s="82"/>
      <c r="H8" s="29" t="s">
        <v>9</v>
      </c>
      <c r="I8" s="29" t="s">
        <v>10</v>
      </c>
    </row>
    <row r="9" spans="1:9" ht="28.2" customHeight="1" thickTop="1" x14ac:dyDescent="0.2">
      <c r="B9" s="80" t="s">
        <v>13</v>
      </c>
      <c r="C9" s="80"/>
      <c r="D9" s="83"/>
      <c r="E9" s="83"/>
      <c r="F9" s="83"/>
      <c r="H9" s="99"/>
      <c r="I9" s="99"/>
    </row>
    <row r="10" spans="1:9" ht="28.2" customHeight="1" thickBot="1" x14ac:dyDescent="0.25">
      <c r="B10" s="80" t="s">
        <v>14</v>
      </c>
      <c r="C10" s="80"/>
      <c r="D10" s="83"/>
      <c r="E10" s="83"/>
      <c r="F10" s="83"/>
      <c r="H10" s="100"/>
      <c r="I10" s="100"/>
    </row>
    <row r="11" spans="1:9" ht="28.2" customHeight="1" thickTop="1" thickBot="1" x14ac:dyDescent="0.25">
      <c r="B11" s="81" t="s">
        <v>11</v>
      </c>
      <c r="C11" s="81"/>
      <c r="D11" s="78"/>
      <c r="E11" s="78"/>
      <c r="F11" s="78"/>
    </row>
    <row r="12" spans="1:9" ht="22.5" customHeight="1" thickBot="1" x14ac:dyDescent="0.25"/>
    <row r="13" spans="1:9" ht="30" customHeight="1" thickTop="1" thickBot="1" x14ac:dyDescent="0.45">
      <c r="B13" s="30" t="s">
        <v>17</v>
      </c>
      <c r="C13" s="31"/>
      <c r="D13" s="32"/>
      <c r="E13" s="33"/>
      <c r="F13" s="34" t="s">
        <v>0</v>
      </c>
      <c r="G13" s="35" t="s">
        <v>1</v>
      </c>
      <c r="H13" s="95" t="s">
        <v>2</v>
      </c>
      <c r="I13" s="96"/>
    </row>
    <row r="14" spans="1:9" ht="30" customHeight="1" x14ac:dyDescent="0.2">
      <c r="B14" s="75" t="s">
        <v>33</v>
      </c>
      <c r="C14" s="76"/>
      <c r="D14" s="76"/>
      <c r="E14" s="77"/>
      <c r="F14" s="36"/>
      <c r="G14" s="37"/>
      <c r="H14" s="71">
        <v>0</v>
      </c>
      <c r="I14" s="72"/>
    </row>
    <row r="15" spans="1:9" ht="30" customHeight="1" x14ac:dyDescent="0.2">
      <c r="B15" s="62" t="s">
        <v>34</v>
      </c>
      <c r="C15" s="63"/>
      <c r="D15" s="63"/>
      <c r="E15" s="64"/>
      <c r="F15" s="38">
        <v>2</v>
      </c>
      <c r="G15" s="39">
        <v>20000</v>
      </c>
      <c r="H15" s="69">
        <f t="shared" ref="H15:H24" si="0">IF(F15="","",F15*G15)</f>
        <v>40000</v>
      </c>
      <c r="I15" s="70"/>
    </row>
    <row r="16" spans="1:9" ht="30" customHeight="1" x14ac:dyDescent="0.2">
      <c r="B16" s="59" t="s">
        <v>36</v>
      </c>
      <c r="C16" s="60"/>
      <c r="D16" s="60"/>
      <c r="E16" s="61"/>
      <c r="F16" s="36">
        <v>2</v>
      </c>
      <c r="G16" s="37">
        <v>1500</v>
      </c>
      <c r="H16" s="71">
        <f t="shared" si="0"/>
        <v>3000</v>
      </c>
      <c r="I16" s="72"/>
    </row>
    <row r="17" spans="2:9" ht="30" customHeight="1" x14ac:dyDescent="0.2">
      <c r="B17" s="62" t="s">
        <v>40</v>
      </c>
      <c r="C17" s="63"/>
      <c r="D17" s="63"/>
      <c r="E17" s="64"/>
      <c r="F17" s="38">
        <v>1</v>
      </c>
      <c r="G17" s="39">
        <v>3000</v>
      </c>
      <c r="H17" s="69">
        <v>3000</v>
      </c>
      <c r="I17" s="70"/>
    </row>
    <row r="18" spans="2:9" ht="30" customHeight="1" x14ac:dyDescent="0.2">
      <c r="B18" s="59"/>
      <c r="C18" s="60"/>
      <c r="D18" s="60"/>
      <c r="E18" s="61"/>
      <c r="F18" s="36"/>
      <c r="G18" s="37" t="str">
        <f t="shared" ref="G18:G24" si="1">IFERROR(VLOOKUP(B18,単価表,2,0),"")</f>
        <v/>
      </c>
      <c r="H18" s="71" t="str">
        <f t="shared" si="0"/>
        <v/>
      </c>
      <c r="I18" s="72"/>
    </row>
    <row r="19" spans="2:9" ht="30" customHeight="1" x14ac:dyDescent="0.2">
      <c r="B19" s="62"/>
      <c r="C19" s="63"/>
      <c r="D19" s="63"/>
      <c r="E19" s="64"/>
      <c r="F19" s="38"/>
      <c r="G19" s="39" t="str">
        <f t="shared" si="1"/>
        <v/>
      </c>
      <c r="H19" s="69" t="str">
        <f t="shared" si="0"/>
        <v/>
      </c>
      <c r="I19" s="70"/>
    </row>
    <row r="20" spans="2:9" ht="30" customHeight="1" x14ac:dyDescent="0.2">
      <c r="B20" s="59"/>
      <c r="C20" s="60"/>
      <c r="D20" s="60"/>
      <c r="E20" s="61"/>
      <c r="F20" s="36"/>
      <c r="G20" s="37" t="str">
        <f t="shared" si="1"/>
        <v/>
      </c>
      <c r="H20" s="71" t="str">
        <f t="shared" si="0"/>
        <v/>
      </c>
      <c r="I20" s="72"/>
    </row>
    <row r="21" spans="2:9" ht="30" customHeight="1" x14ac:dyDescent="0.2">
      <c r="B21" s="62"/>
      <c r="C21" s="63"/>
      <c r="D21" s="63"/>
      <c r="E21" s="64"/>
      <c r="F21" s="38"/>
      <c r="G21" s="39" t="str">
        <f t="shared" si="1"/>
        <v/>
      </c>
      <c r="H21" s="69" t="str">
        <f t="shared" si="0"/>
        <v/>
      </c>
      <c r="I21" s="70"/>
    </row>
    <row r="22" spans="2:9" ht="30" customHeight="1" x14ac:dyDescent="0.2">
      <c r="B22" s="59"/>
      <c r="C22" s="60"/>
      <c r="D22" s="60"/>
      <c r="E22" s="61"/>
      <c r="F22" s="36"/>
      <c r="G22" s="37" t="str">
        <f t="shared" si="1"/>
        <v/>
      </c>
      <c r="H22" s="71" t="str">
        <f t="shared" si="0"/>
        <v/>
      </c>
      <c r="I22" s="72"/>
    </row>
    <row r="23" spans="2:9" ht="30" customHeight="1" x14ac:dyDescent="0.2">
      <c r="B23" s="62"/>
      <c r="C23" s="63"/>
      <c r="D23" s="63"/>
      <c r="E23" s="64"/>
      <c r="F23" s="38"/>
      <c r="G23" s="39" t="str">
        <f t="shared" si="1"/>
        <v/>
      </c>
      <c r="H23" s="69" t="str">
        <f t="shared" si="0"/>
        <v/>
      </c>
      <c r="I23" s="70"/>
    </row>
    <row r="24" spans="2:9" ht="30" customHeight="1" thickBot="1" x14ac:dyDescent="0.25">
      <c r="B24" s="65"/>
      <c r="C24" s="66"/>
      <c r="D24" s="66"/>
      <c r="E24" s="67"/>
      <c r="F24" s="40"/>
      <c r="G24" s="41" t="str">
        <f t="shared" si="1"/>
        <v/>
      </c>
      <c r="H24" s="91" t="str">
        <f t="shared" si="0"/>
        <v/>
      </c>
      <c r="I24" s="92"/>
    </row>
    <row r="25" spans="2:9" ht="15.6" thickTop="1" thickBot="1" x14ac:dyDescent="0.25"/>
    <row r="26" spans="2:9" ht="34.799999999999997" customHeight="1" thickTop="1" thickBot="1" x14ac:dyDescent="0.25">
      <c r="B26" s="42" t="s">
        <v>5</v>
      </c>
      <c r="C26" s="43"/>
      <c r="D26" s="43"/>
      <c r="E26" s="44"/>
      <c r="F26" s="45"/>
      <c r="G26" s="46" t="s">
        <v>3</v>
      </c>
      <c r="H26" s="87">
        <f>H15+H16+H17</f>
        <v>46000</v>
      </c>
      <c r="I26" s="88"/>
    </row>
    <row r="27" spans="2:9" ht="34.799999999999997" customHeight="1" thickTop="1" thickBot="1" x14ac:dyDescent="0.25">
      <c r="B27" s="50">
        <v>45578</v>
      </c>
      <c r="C27" s="51"/>
      <c r="D27" s="51"/>
      <c r="E27" s="51"/>
      <c r="F27" s="52"/>
      <c r="G27" s="46" t="s">
        <v>37</v>
      </c>
      <c r="H27" s="87">
        <v>-3000</v>
      </c>
      <c r="I27" s="88"/>
    </row>
    <row r="28" spans="2:9" ht="34.799999999999997" customHeight="1" thickBot="1" x14ac:dyDescent="0.25">
      <c r="B28" s="53" t="s">
        <v>43</v>
      </c>
      <c r="C28" s="54"/>
      <c r="D28" s="54"/>
      <c r="E28" s="54"/>
      <c r="F28" s="55"/>
      <c r="G28" s="48" t="s">
        <v>39</v>
      </c>
      <c r="H28" s="91">
        <v>6350</v>
      </c>
      <c r="I28" s="92"/>
    </row>
    <row r="29" spans="2:9" ht="34.799999999999997" customHeight="1" thickTop="1" thickBot="1" x14ac:dyDescent="0.25">
      <c r="B29" s="56" t="s">
        <v>44</v>
      </c>
      <c r="C29" s="57"/>
      <c r="D29" s="57"/>
      <c r="E29" s="57"/>
      <c r="F29" s="58"/>
      <c r="G29" s="47" t="s">
        <v>4</v>
      </c>
      <c r="H29" s="89">
        <f>SUM(H26:H28)</f>
        <v>49350</v>
      </c>
      <c r="I29" s="90"/>
    </row>
    <row r="30" spans="2:9" ht="22.5" customHeight="1" thickTop="1" x14ac:dyDescent="0.2">
      <c r="H30" s="101" t="s">
        <v>12</v>
      </c>
      <c r="I30" s="101"/>
    </row>
  </sheetData>
  <mergeCells count="50">
    <mergeCell ref="H30:I30"/>
    <mergeCell ref="A1:B1"/>
    <mergeCell ref="H26:I26"/>
    <mergeCell ref="H27:I27"/>
    <mergeCell ref="H29:I29"/>
    <mergeCell ref="H21:I21"/>
    <mergeCell ref="H22:I22"/>
    <mergeCell ref="H23:I23"/>
    <mergeCell ref="H24:I24"/>
    <mergeCell ref="H28:I28"/>
    <mergeCell ref="G5:I5"/>
    <mergeCell ref="G6:I6"/>
    <mergeCell ref="H7:I7"/>
    <mergeCell ref="H19:I19"/>
    <mergeCell ref="H20:I20"/>
    <mergeCell ref="H13:I13"/>
    <mergeCell ref="H9:H10"/>
    <mergeCell ref="H15:I15"/>
    <mergeCell ref="H16:I16"/>
    <mergeCell ref="A2:B2"/>
    <mergeCell ref="I9:I10"/>
    <mergeCell ref="H17:I17"/>
    <mergeCell ref="H18:I18"/>
    <mergeCell ref="B4:E4"/>
    <mergeCell ref="E6:F6"/>
    <mergeCell ref="B14:E14"/>
    <mergeCell ref="B15:E15"/>
    <mergeCell ref="D11:F11"/>
    <mergeCell ref="B8:C8"/>
    <mergeCell ref="B9:C9"/>
    <mergeCell ref="B10:C10"/>
    <mergeCell ref="B11:C11"/>
    <mergeCell ref="D8:F8"/>
    <mergeCell ref="D9:F9"/>
    <mergeCell ref="D10:F10"/>
    <mergeCell ref="B5:F5"/>
    <mergeCell ref="H14:I14"/>
    <mergeCell ref="C2:E2"/>
    <mergeCell ref="B16:E16"/>
    <mergeCell ref="B17:E17"/>
    <mergeCell ref="B18:E18"/>
    <mergeCell ref="B19:E19"/>
    <mergeCell ref="B27:F27"/>
    <mergeCell ref="B28:F28"/>
    <mergeCell ref="B29:F29"/>
    <mergeCell ref="B20:E20"/>
    <mergeCell ref="B21:E21"/>
    <mergeCell ref="B22:E22"/>
    <mergeCell ref="B23:E23"/>
    <mergeCell ref="B24:E24"/>
  </mergeCells>
  <phoneticPr fontId="3"/>
  <dataValidations count="5">
    <dataValidation imeMode="off" allowBlank="1" showInputMessage="1" showErrorMessage="1" sqref="E6:F6 H26:H29 I26:I27 I29 H14:I24 F14:G24" xr:uid="{00000000-0002-0000-0000-000000000000}"/>
    <dataValidation type="list" allowBlank="1" showInputMessage="1" showErrorMessage="1" sqref="H7:I7" xr:uid="{00000000-0002-0000-0000-000001000000}">
      <formula1>担当者名</formula1>
    </dataValidation>
    <dataValidation type="list" allowBlank="1" showInputMessage="1" showErrorMessage="1" sqref="F4" xr:uid="{00000000-0002-0000-0000-000002000000}">
      <formula1>"御中,様"</formula1>
    </dataValidation>
    <dataValidation imeMode="on" allowBlank="1" showInputMessage="1" showErrorMessage="1" sqref="B4:E4 D8:F10 G5:I6 B27:B29" xr:uid="{00000000-0002-0000-0000-000003000000}"/>
    <dataValidation type="list" imeMode="on" allowBlank="1" showInputMessage="1" showErrorMessage="1" sqref="B14:E24" xr:uid="{00000000-0002-0000-0000-000004000000}">
      <formula1>詳細</formula1>
    </dataValidation>
  </dataValidations>
  <printOptions horizontalCentered="1" verticalCentered="1"/>
  <pageMargins left="0.28000000000000003" right="0.16" top="0.55118110236220474" bottom="0.55118110236220474" header="0.31496062992125984" footer="0.31496062992125984"/>
  <pageSetup paperSize="9"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workbookViewId="0">
      <selection activeCell="C22" sqref="C22"/>
    </sheetView>
  </sheetViews>
  <sheetFormatPr defaultRowHeight="13.2" x14ac:dyDescent="0.2"/>
  <cols>
    <col min="2" max="2" width="19.77734375" customWidth="1"/>
    <col min="3" max="3" width="12.88671875" customWidth="1"/>
  </cols>
  <sheetData>
    <row r="1" spans="1:3" ht="25.5" customHeight="1" thickTop="1" thickBot="1" x14ac:dyDescent="0.25">
      <c r="A1" s="1" t="s">
        <v>21</v>
      </c>
      <c r="B1" s="2"/>
      <c r="C1" s="3"/>
    </row>
    <row r="2" spans="1:3" ht="20.25" customHeight="1" thickTop="1" x14ac:dyDescent="0.2"/>
    <row r="3" spans="1:3" ht="24.75" customHeight="1" thickBot="1" x14ac:dyDescent="0.25"/>
    <row r="4" spans="1:3" ht="24.75" customHeight="1" thickTop="1" thickBot="1" x14ac:dyDescent="0.25">
      <c r="B4" s="8" t="s">
        <v>19</v>
      </c>
      <c r="C4" s="9" t="s">
        <v>20</v>
      </c>
    </row>
    <row r="5" spans="1:3" ht="26.25" customHeight="1" thickTop="1" x14ac:dyDescent="0.2">
      <c r="B5" s="4" t="s">
        <v>33</v>
      </c>
      <c r="C5" s="5">
        <v>25000</v>
      </c>
    </row>
    <row r="6" spans="1:3" ht="26.25" customHeight="1" x14ac:dyDescent="0.2">
      <c r="B6" s="4" t="s">
        <v>34</v>
      </c>
      <c r="C6" s="5">
        <v>20000</v>
      </c>
    </row>
    <row r="7" spans="1:3" ht="26.25" customHeight="1" x14ac:dyDescent="0.2">
      <c r="B7" s="4" t="s">
        <v>36</v>
      </c>
      <c r="C7" s="5">
        <v>1500</v>
      </c>
    </row>
    <row r="8" spans="1:3" ht="26.25" customHeight="1" x14ac:dyDescent="0.2">
      <c r="B8" s="4" t="s">
        <v>37</v>
      </c>
      <c r="C8" s="5">
        <v>-4500</v>
      </c>
    </row>
    <row r="9" spans="1:3" ht="26.25" customHeight="1" thickBot="1" x14ac:dyDescent="0.25">
      <c r="B9" s="6" t="s">
        <v>40</v>
      </c>
      <c r="C9" s="7">
        <v>3000</v>
      </c>
    </row>
    <row r="10" spans="1:3" ht="13.8" thickTop="1" x14ac:dyDescent="0.2"/>
  </sheetData>
  <phoneticPr fontId="3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6"/>
  <sheetViews>
    <sheetView workbookViewId="0">
      <selection activeCell="C6" sqref="C6"/>
    </sheetView>
  </sheetViews>
  <sheetFormatPr defaultRowHeight="13.2" x14ac:dyDescent="0.2"/>
  <cols>
    <col min="3" max="3" width="26" customWidth="1"/>
  </cols>
  <sheetData>
    <row r="1" spans="1:3" ht="22.5" customHeight="1" x14ac:dyDescent="0.2">
      <c r="A1" s="10"/>
      <c r="B1" s="10"/>
      <c r="C1" s="10"/>
    </row>
    <row r="3" spans="1:3" ht="13.8" thickBot="1" x14ac:dyDescent="0.25"/>
    <row r="4" spans="1:3" ht="21" customHeight="1" thickBot="1" x14ac:dyDescent="0.25">
      <c r="B4" s="11" t="s">
        <v>22</v>
      </c>
      <c r="C4" s="12" t="s">
        <v>23</v>
      </c>
    </row>
    <row r="5" spans="1:3" ht="21" customHeight="1" x14ac:dyDescent="0.2">
      <c r="B5" s="13" t="s">
        <v>24</v>
      </c>
      <c r="C5" s="16" t="s">
        <v>35</v>
      </c>
    </row>
    <row r="6" spans="1:3" ht="21" customHeight="1" x14ac:dyDescent="0.2">
      <c r="B6" s="14" t="s">
        <v>25</v>
      </c>
      <c r="C6" s="17" t="s">
        <v>29</v>
      </c>
    </row>
    <row r="7" spans="1:3" ht="21" customHeight="1" x14ac:dyDescent="0.2">
      <c r="B7" s="14" t="s">
        <v>26</v>
      </c>
      <c r="C7" s="17" t="s">
        <v>30</v>
      </c>
    </row>
    <row r="8" spans="1:3" ht="21" customHeight="1" x14ac:dyDescent="0.2">
      <c r="B8" s="14" t="s">
        <v>27</v>
      </c>
      <c r="C8" s="17" t="s">
        <v>31</v>
      </c>
    </row>
    <row r="9" spans="1:3" ht="21" customHeight="1" thickBot="1" x14ac:dyDescent="0.25">
      <c r="B9" s="15" t="s">
        <v>28</v>
      </c>
      <c r="C9" s="18" t="s">
        <v>32</v>
      </c>
    </row>
    <row r="10" spans="1:3" ht="21" customHeight="1" x14ac:dyDescent="0.2"/>
    <row r="11" spans="1:3" ht="21" customHeight="1" x14ac:dyDescent="0.2"/>
    <row r="12" spans="1:3" ht="21" customHeight="1" x14ac:dyDescent="0.2"/>
    <row r="13" spans="1:3" ht="21" customHeight="1" x14ac:dyDescent="0.2"/>
    <row r="14" spans="1:3" ht="21" customHeight="1" x14ac:dyDescent="0.2"/>
    <row r="15" spans="1:3" ht="21" customHeight="1" x14ac:dyDescent="0.2"/>
    <row r="16" spans="1:3" ht="21" customHeight="1" x14ac:dyDescent="0.2"/>
  </sheetData>
  <phoneticPr fontId="3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生野秋祭り</vt:lpstr>
      <vt:lpstr>料金表</vt:lpstr>
      <vt:lpstr>担当者名簿</vt:lpstr>
      <vt:lpstr>Input入力順序</vt:lpstr>
      <vt:lpstr>詳細</vt:lpstr>
      <vt:lpstr>担当者名</vt:lpstr>
      <vt:lpstr>料金表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2015-10-14T23:39:26Z</dcterms:created>
  <dcterms:modified xsi:type="dcterms:W3CDTF">2024-09-06T10:10:15Z</dcterms:modified>
</cp:coreProperties>
</file>