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F:\共有\事務\2025 請求書\"/>
    </mc:Choice>
  </mc:AlternateContent>
  <xr:revisionPtr revIDLastSave="0" documentId="13_ncr:1_{2F4D1A04-1854-48E6-95C1-008A37816B2F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日伸" sheetId="18" r:id="rId1"/>
    <sheet name="岡崎" sheetId="17" r:id="rId2"/>
    <sheet name="前田建設" sheetId="16" r:id="rId3"/>
    <sheet name="けいず" sheetId="14" r:id="rId4"/>
    <sheet name="ふそ" sheetId="6" r:id="rId5"/>
    <sheet name="原本１枚" sheetId="1" r:id="rId6"/>
    <sheet name="原本2枚" sheetId="2" r:id="rId7"/>
    <sheet name="原本３枚" sheetId="3" r:id="rId8"/>
    <sheet name="0" sheetId="5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47" i="16" l="1"/>
  <c r="AH48" i="14"/>
  <c r="AH51" i="6"/>
  <c r="AH25" i="17"/>
  <c r="AH47" i="18"/>
  <c r="AH20" i="18"/>
  <c r="AG71" i="18"/>
  <c r="AG70" i="18"/>
  <c r="AG69" i="18"/>
  <c r="AG68" i="18"/>
  <c r="AG67" i="18"/>
  <c r="AG66" i="18"/>
  <c r="AG65" i="18"/>
  <c r="AG64" i="18"/>
  <c r="AG63" i="18"/>
  <c r="AG62" i="18"/>
  <c r="AG61" i="18"/>
  <c r="AG60" i="18"/>
  <c r="AG59" i="18"/>
  <c r="AG58" i="18"/>
  <c r="AG57" i="18"/>
  <c r="AG56" i="18"/>
  <c r="AG72" i="18" s="1"/>
  <c r="AD17" i="18" s="1"/>
  <c r="AG55" i="18"/>
  <c r="AG54" i="18"/>
  <c r="AG53" i="18"/>
  <c r="AH46" i="18"/>
  <c r="AH45" i="18"/>
  <c r="AH44" i="18"/>
  <c r="AH43" i="18"/>
  <c r="AH42" i="18"/>
  <c r="AH41" i="18"/>
  <c r="AH40" i="18"/>
  <c r="AH39" i="18"/>
  <c r="AH38" i="18"/>
  <c r="AH37" i="18"/>
  <c r="AH36" i="18"/>
  <c r="AH35" i="18"/>
  <c r="AH34" i="18"/>
  <c r="AH33" i="18"/>
  <c r="AH32" i="18"/>
  <c r="AH31" i="18"/>
  <c r="AH30" i="18"/>
  <c r="AH25" i="18"/>
  <c r="AH24" i="18"/>
  <c r="AH23" i="18"/>
  <c r="AH22" i="18"/>
  <c r="AH21" i="18"/>
  <c r="AH36" i="6"/>
  <c r="AG49" i="17"/>
  <c r="AG48" i="17"/>
  <c r="AG47" i="17"/>
  <c r="AG46" i="17"/>
  <c r="AG45" i="17"/>
  <c r="AG44" i="17"/>
  <c r="AG43" i="17"/>
  <c r="AG42" i="17"/>
  <c r="AG41" i="17"/>
  <c r="AG40" i="17"/>
  <c r="AG39" i="17"/>
  <c r="AG38" i="17"/>
  <c r="AG37" i="17"/>
  <c r="AG36" i="17"/>
  <c r="AG35" i="17"/>
  <c r="AG34" i="17"/>
  <c r="AG33" i="17"/>
  <c r="AG32" i="17"/>
  <c r="AG31" i="17"/>
  <c r="AH24" i="17"/>
  <c r="AH23" i="17"/>
  <c r="AH22" i="17"/>
  <c r="AH21" i="17"/>
  <c r="AH20" i="17"/>
  <c r="AG71" i="16"/>
  <c r="AG70" i="16"/>
  <c r="AG69" i="16"/>
  <c r="AG68" i="16"/>
  <c r="AG67" i="16"/>
  <c r="AG66" i="16"/>
  <c r="AG65" i="16"/>
  <c r="AG64" i="16"/>
  <c r="AG63" i="16"/>
  <c r="AG62" i="16"/>
  <c r="AG61" i="16"/>
  <c r="AG60" i="16"/>
  <c r="AG59" i="16"/>
  <c r="AG58" i="16"/>
  <c r="AG57" i="16"/>
  <c r="AG56" i="16"/>
  <c r="AG55" i="16"/>
  <c r="AG54" i="16"/>
  <c r="AG53" i="16"/>
  <c r="AH46" i="16"/>
  <c r="AH45" i="16"/>
  <c r="AH44" i="16"/>
  <c r="AH43" i="16"/>
  <c r="AH42" i="16"/>
  <c r="AH41" i="16"/>
  <c r="AH40" i="16"/>
  <c r="AH39" i="16"/>
  <c r="AH38" i="16"/>
  <c r="AH37" i="16"/>
  <c r="AH36" i="16"/>
  <c r="AH35" i="16"/>
  <c r="AH34" i="16"/>
  <c r="AH33" i="16"/>
  <c r="AH32" i="16"/>
  <c r="AH31" i="16"/>
  <c r="AH30" i="16"/>
  <c r="AH25" i="16"/>
  <c r="AH24" i="16"/>
  <c r="AH23" i="16"/>
  <c r="AH22" i="16"/>
  <c r="AH21" i="16"/>
  <c r="AH20" i="16"/>
  <c r="AH50" i="6"/>
  <c r="AH49" i="6"/>
  <c r="AG73" i="14"/>
  <c r="AG72" i="14"/>
  <c r="AG71" i="14"/>
  <c r="AG70" i="14"/>
  <c r="AG69" i="14"/>
  <c r="AG68" i="14"/>
  <c r="AG67" i="14"/>
  <c r="AG66" i="14"/>
  <c r="AG65" i="14"/>
  <c r="AG64" i="14"/>
  <c r="AG63" i="14"/>
  <c r="AG62" i="14"/>
  <c r="AG61" i="14"/>
  <c r="AG60" i="14"/>
  <c r="AG59" i="14"/>
  <c r="AG58" i="14"/>
  <c r="AG57" i="14"/>
  <c r="AG56" i="14"/>
  <c r="AG55" i="14"/>
  <c r="AH47" i="14"/>
  <c r="AH46" i="14"/>
  <c r="AH45" i="14"/>
  <c r="AH44" i="14"/>
  <c r="AH43" i="14"/>
  <c r="AH42" i="14"/>
  <c r="AH41" i="14"/>
  <c r="AH40" i="14"/>
  <c r="AH39" i="14"/>
  <c r="AH38" i="14"/>
  <c r="AH37" i="14"/>
  <c r="AH36" i="14"/>
  <c r="AH35" i="14"/>
  <c r="AH34" i="14"/>
  <c r="AH33" i="14"/>
  <c r="AH32" i="14"/>
  <c r="AH31" i="14"/>
  <c r="AH27" i="14"/>
  <c r="AH26" i="14"/>
  <c r="AH25" i="14"/>
  <c r="AH24" i="14"/>
  <c r="AH23" i="14"/>
  <c r="AH22" i="14"/>
  <c r="AH21" i="14"/>
  <c r="AH20" i="14"/>
  <c r="AH20" i="6"/>
  <c r="AG76" i="6"/>
  <c r="AG75" i="6"/>
  <c r="AG74" i="6"/>
  <c r="AG73" i="6"/>
  <c r="AG72" i="6"/>
  <c r="AG71" i="6"/>
  <c r="AG70" i="6"/>
  <c r="AG69" i="6"/>
  <c r="AG68" i="6"/>
  <c r="AG67" i="6"/>
  <c r="AG66" i="6"/>
  <c r="AG65" i="6"/>
  <c r="AG64" i="6"/>
  <c r="AG63" i="6"/>
  <c r="AG62" i="6"/>
  <c r="AG61" i="6"/>
  <c r="AG60" i="6"/>
  <c r="AG59" i="6"/>
  <c r="AG58" i="6"/>
  <c r="AH48" i="6"/>
  <c r="AH47" i="6"/>
  <c r="AH46" i="6"/>
  <c r="AH45" i="6"/>
  <c r="AH44" i="6"/>
  <c r="AH43" i="6"/>
  <c r="AH42" i="6"/>
  <c r="AH41" i="6"/>
  <c r="AH40" i="6"/>
  <c r="AH39" i="6"/>
  <c r="AH38" i="6"/>
  <c r="AH37" i="6"/>
  <c r="AH35" i="6"/>
  <c r="AH34" i="6"/>
  <c r="AH33" i="6"/>
  <c r="AH32" i="6"/>
  <c r="AH31" i="6"/>
  <c r="AH27" i="6"/>
  <c r="AH26" i="6"/>
  <c r="AH25" i="6"/>
  <c r="AH24" i="6"/>
  <c r="AH23" i="6"/>
  <c r="AH22" i="6"/>
  <c r="AH21" i="6"/>
  <c r="AG51" i="5"/>
  <c r="AG50" i="5"/>
  <c r="AG49" i="5"/>
  <c r="AG48" i="5"/>
  <c r="AG47" i="5"/>
  <c r="AG46" i="5"/>
  <c r="AG45" i="5"/>
  <c r="AG44" i="5"/>
  <c r="AG43" i="5"/>
  <c r="AG42" i="5"/>
  <c r="AG41" i="5"/>
  <c r="AG40" i="5"/>
  <c r="AG39" i="5"/>
  <c r="AG38" i="5"/>
  <c r="AG37" i="5"/>
  <c r="AG36" i="5"/>
  <c r="AG35" i="5"/>
  <c r="AG34" i="5"/>
  <c r="AG33" i="5"/>
  <c r="AH26" i="5"/>
  <c r="AH25" i="5"/>
  <c r="AH24" i="5"/>
  <c r="AH23" i="5"/>
  <c r="AH22" i="5"/>
  <c r="AH21" i="5"/>
  <c r="AH20" i="5"/>
  <c r="AH76" i="3"/>
  <c r="AH75" i="3"/>
  <c r="AH74" i="3"/>
  <c r="AH73" i="3"/>
  <c r="AH72" i="3"/>
  <c r="AH71" i="3"/>
  <c r="AH70" i="3"/>
  <c r="AH69" i="3"/>
  <c r="AH68" i="3"/>
  <c r="AH67" i="3"/>
  <c r="AH66" i="3"/>
  <c r="AH65" i="3"/>
  <c r="AH64" i="3"/>
  <c r="AH63" i="3"/>
  <c r="AH62" i="3"/>
  <c r="AH61" i="3"/>
  <c r="AH60" i="3"/>
  <c r="AH59" i="3"/>
  <c r="AH52" i="3"/>
  <c r="AH51" i="3"/>
  <c r="AH50" i="3"/>
  <c r="AH49" i="3"/>
  <c r="AH48" i="3"/>
  <c r="AH47" i="3"/>
  <c r="AH46" i="3"/>
  <c r="AH45" i="3"/>
  <c r="AH44" i="3"/>
  <c r="AH43" i="3"/>
  <c r="AH42" i="3"/>
  <c r="AH41" i="3"/>
  <c r="AH40" i="3"/>
  <c r="AH39" i="3"/>
  <c r="AH38" i="3"/>
  <c r="AH37" i="3"/>
  <c r="AH36" i="3"/>
  <c r="AH35" i="3"/>
  <c r="AH34" i="3"/>
  <c r="AH33" i="3"/>
  <c r="AH32" i="3"/>
  <c r="AH28" i="3"/>
  <c r="AH27" i="3"/>
  <c r="AH26" i="3"/>
  <c r="AH25" i="3"/>
  <c r="AH24" i="3"/>
  <c r="AH23" i="3"/>
  <c r="AH22" i="3"/>
  <c r="AH21" i="3"/>
  <c r="AH20" i="3"/>
  <c r="AH26" i="2"/>
  <c r="AH25" i="2"/>
  <c r="AH24" i="2"/>
  <c r="AH23" i="2"/>
  <c r="AH22" i="2"/>
  <c r="AH21" i="2"/>
  <c r="AH20" i="2"/>
  <c r="AH27" i="2"/>
  <c r="AH28" i="2"/>
  <c r="AG105" i="3"/>
  <c r="AG104" i="3"/>
  <c r="AG103" i="3"/>
  <c r="AG102" i="3"/>
  <c r="AG101" i="3"/>
  <c r="AG100" i="3"/>
  <c r="AG99" i="3"/>
  <c r="AG98" i="3"/>
  <c r="AG97" i="3"/>
  <c r="AG96" i="3"/>
  <c r="AG95" i="3"/>
  <c r="AG94" i="3"/>
  <c r="AG93" i="3"/>
  <c r="AG92" i="3"/>
  <c r="AG91" i="3"/>
  <c r="AG90" i="3"/>
  <c r="AG89" i="3"/>
  <c r="AG88" i="3"/>
  <c r="AG87" i="3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41" i="1"/>
  <c r="AG40" i="1"/>
  <c r="AG39" i="1"/>
  <c r="AG38" i="1"/>
  <c r="AG37" i="1"/>
  <c r="AG36" i="1"/>
  <c r="AG51" i="1"/>
  <c r="AG50" i="1"/>
  <c r="AG49" i="1"/>
  <c r="AG48" i="1"/>
  <c r="AG47" i="1"/>
  <c r="AG46" i="1"/>
  <c r="AG45" i="1"/>
  <c r="AG44" i="1"/>
  <c r="AG43" i="1"/>
  <c r="AG42" i="1"/>
  <c r="AG35" i="1"/>
  <c r="AG34" i="1"/>
  <c r="AG33" i="1"/>
  <c r="AG52" i="1" s="1"/>
  <c r="AD17" i="1" s="1"/>
  <c r="AH79" i="3"/>
  <c r="AH78" i="3"/>
  <c r="AH77" i="3"/>
  <c r="AH55" i="3"/>
  <c r="AH54" i="3"/>
  <c r="AH53" i="3"/>
  <c r="AH50" i="2"/>
  <c r="AH49" i="2"/>
  <c r="AH48" i="2"/>
  <c r="AH47" i="2"/>
  <c r="AH42" i="2"/>
  <c r="AH41" i="2"/>
  <c r="AH40" i="2"/>
  <c r="AH39" i="2"/>
  <c r="AH38" i="2"/>
  <c r="AH37" i="2"/>
  <c r="AH36" i="2"/>
  <c r="AH35" i="2"/>
  <c r="AH34" i="2"/>
  <c r="AH33" i="2"/>
  <c r="AH32" i="2"/>
  <c r="AH52" i="2"/>
  <c r="AH51" i="2"/>
  <c r="AH46" i="2"/>
  <c r="AH45" i="2"/>
  <c r="AH44" i="2"/>
  <c r="AH43" i="2"/>
  <c r="AH26" i="1"/>
  <c r="AH25" i="1"/>
  <c r="AH24" i="1"/>
  <c r="AH23" i="1"/>
  <c r="AH22" i="1"/>
  <c r="AH21" i="1"/>
  <c r="AH20" i="1"/>
  <c r="AH48" i="18" l="1"/>
  <c r="AH15" i="18" s="1"/>
  <c r="AH48" i="16"/>
  <c r="AH49" i="14"/>
  <c r="AD15" i="17"/>
  <c r="AD15" i="6"/>
  <c r="AG52" i="5"/>
  <c r="AD17" i="5" s="1"/>
  <c r="AG106" i="3"/>
  <c r="AH80" i="3"/>
  <c r="AD15" i="3" s="1"/>
  <c r="AG74" i="14"/>
  <c r="AD17" i="14" s="1"/>
  <c r="AG50" i="17"/>
  <c r="AD17" i="17" s="1"/>
  <c r="AG79" i="2"/>
  <c r="AD17" i="2" s="1"/>
  <c r="AH27" i="5"/>
  <c r="AG72" i="16"/>
  <c r="AD17" i="16" s="1"/>
  <c r="AG77" i="6"/>
  <c r="AD17" i="6" s="1"/>
  <c r="AD15" i="5"/>
  <c r="AH28" i="5"/>
  <c r="AH15" i="5" s="1"/>
  <c r="AH81" i="3"/>
  <c r="AH15" i="3" s="1"/>
  <c r="AH53" i="2"/>
  <c r="AH27" i="1"/>
  <c r="AD15" i="1" s="1"/>
  <c r="AH82" i="3"/>
  <c r="F15" i="3" s="1"/>
  <c r="AD15" i="18" l="1"/>
  <c r="AH49" i="18"/>
  <c r="F15" i="18" s="1"/>
  <c r="AD15" i="14"/>
  <c r="AH26" i="17"/>
  <c r="AH15" i="17" s="1"/>
  <c r="AD15" i="16"/>
  <c r="AH15" i="16"/>
  <c r="AH49" i="16"/>
  <c r="F15" i="16" s="1"/>
  <c r="AH15" i="14"/>
  <c r="AH52" i="6"/>
  <c r="AH15" i="6" s="1"/>
  <c r="AH29" i="5"/>
  <c r="F15" i="5" s="1"/>
  <c r="AD15" i="2"/>
  <c r="AH54" i="2"/>
  <c r="AH15" i="2" s="1"/>
  <c r="AH28" i="1"/>
  <c r="AH15" i="1" s="1"/>
  <c r="AH27" i="17" l="1"/>
  <c r="F15" i="17" s="1"/>
  <c r="AH50" i="14"/>
  <c r="F15" i="14" s="1"/>
  <c r="AH53" i="6"/>
  <c r="F15" i="6" s="1"/>
  <c r="AH55" i="2"/>
  <c r="F15" i="2" s="1"/>
  <c r="AH29" i="1"/>
  <c r="F15" i="1" s="1"/>
</calcChain>
</file>

<file path=xl/sharedStrings.xml><?xml version="1.0" encoding="utf-8"?>
<sst xmlns="http://schemas.openxmlformats.org/spreadsheetml/2006/main" count="1714" uniqueCount="82">
  <si>
    <t>株式会社ABC</t>
    <rPh sb="0" eb="4">
      <t>カブシキガイシャ</t>
    </rPh>
    <phoneticPr fontId="4"/>
  </si>
  <si>
    <t>御中</t>
    <rPh sb="0" eb="2">
      <t>オンチュウ</t>
    </rPh>
    <phoneticPr fontId="4"/>
  </si>
  <si>
    <t>下記の通り、ご請求申し上げます。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4"/>
  </si>
  <si>
    <t>675-2312</t>
    <phoneticPr fontId="7"/>
  </si>
  <si>
    <t>兵庫県加西市北条町北条1122</t>
    <rPh sb="0" eb="11">
      <t>ヒョウゴケンカサイシホウジョウチョウホウジョウ</t>
    </rPh>
    <phoneticPr fontId="7"/>
  </si>
  <si>
    <t>株式会社ＣＳＩＬｅａｄ</t>
    <rPh sb="0" eb="4">
      <t>カブシキガイシャ</t>
    </rPh>
    <phoneticPr fontId="7"/>
  </si>
  <si>
    <t>TEL0790-20-7223FAX0790-20-7224</t>
    <phoneticPr fontId="7"/>
  </si>
  <si>
    <t>登録番号：T9140001126012</t>
    <rPh sb="0" eb="4">
      <t>トウロクバンゴウ</t>
    </rPh>
    <phoneticPr fontId="7"/>
  </si>
  <si>
    <t>御請求書</t>
    <rPh sb="0" eb="4">
      <t>ゴセイキュウショ</t>
    </rPh>
    <phoneticPr fontId="4"/>
  </si>
  <si>
    <t>請求額</t>
    <rPh sb="0" eb="3">
      <t>セイキュウガク</t>
    </rPh>
    <phoneticPr fontId="7"/>
  </si>
  <si>
    <t>（税込）</t>
    <rPh sb="1" eb="3">
      <t>ゼイコ</t>
    </rPh>
    <phoneticPr fontId="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</si>
  <si>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7"/>
  </si>
  <si>
    <t>税率別内訳</t>
    <rPh sb="0" eb="2">
      <t>ゼイリツ</t>
    </rPh>
    <rPh sb="2" eb="3">
      <t>ベツ</t>
    </rPh>
    <rPh sb="3" eb="5">
      <t>ウチワケ</t>
    </rPh>
    <phoneticPr fontId="7"/>
  </si>
  <si>
    <t>消費税額</t>
    <rPh sb="0" eb="4">
      <t>ショウヒゼイガク</t>
    </rPh>
    <phoneticPr fontId="7"/>
  </si>
  <si>
    <t>10％対象</t>
    <rPh sb="3" eb="5">
      <t>タイショウ</t>
    </rPh>
    <phoneticPr fontId="7"/>
  </si>
  <si>
    <t>軽減8％対象</t>
    <rPh sb="0" eb="2">
      <t>ケイゲン</t>
    </rPh>
    <rPh sb="4" eb="6">
      <t>タイショウ</t>
    </rPh>
    <phoneticPr fontId="7"/>
  </si>
  <si>
    <t>0％対象</t>
    <rPh sb="2" eb="4">
      <t>タイショウ</t>
    </rPh>
    <phoneticPr fontId="7"/>
  </si>
  <si>
    <t>数量</t>
    <rPh sb="0" eb="2">
      <t>スウリョウ</t>
    </rPh>
    <phoneticPr fontId="4"/>
  </si>
  <si>
    <t>税率</t>
    <rPh sb="0" eb="2">
      <t>ゼイリツ</t>
    </rPh>
    <phoneticPr fontId="4"/>
  </si>
  <si>
    <t>合計(税抜)</t>
    <rPh sb="0" eb="2">
      <t>ゴウケイ</t>
    </rPh>
    <rPh sb="3" eb="5">
      <t>ゼイヌキ</t>
    </rPh>
    <phoneticPr fontId="4"/>
  </si>
  <si>
    <t>日付</t>
    <rPh sb="0" eb="2">
      <t>ヒヅケ</t>
    </rPh>
    <phoneticPr fontId="4"/>
  </si>
  <si>
    <t>現場</t>
    <rPh sb="0" eb="2">
      <t>ゲンバ</t>
    </rPh>
    <phoneticPr fontId="3"/>
  </si>
  <si>
    <t>時間</t>
    <rPh sb="0" eb="2">
      <t>ジカン</t>
    </rPh>
    <phoneticPr fontId="3"/>
  </si>
  <si>
    <t>残業</t>
    <rPh sb="0" eb="2">
      <t>ザンギョウ</t>
    </rPh>
    <phoneticPr fontId="3"/>
  </si>
  <si>
    <t>H</t>
    <phoneticPr fontId="3"/>
  </si>
  <si>
    <t>名</t>
    <rPh sb="0" eb="1">
      <t>メイ</t>
    </rPh>
    <phoneticPr fontId="3"/>
  </si>
  <si>
    <t>一般単価</t>
    <rPh sb="0" eb="2">
      <t>イッパン</t>
    </rPh>
    <rPh sb="2" eb="4">
      <t>タンカ</t>
    </rPh>
    <phoneticPr fontId="4"/>
  </si>
  <si>
    <t>資格者単価</t>
    <rPh sb="0" eb="3">
      <t>シカクシャ</t>
    </rPh>
    <rPh sb="3" eb="5">
      <t>タンカ</t>
    </rPh>
    <phoneticPr fontId="4"/>
  </si>
  <si>
    <t>残業単価</t>
    <rPh sb="0" eb="2">
      <t>ザンギョウ</t>
    </rPh>
    <rPh sb="2" eb="4">
      <t>タンカ</t>
    </rPh>
    <phoneticPr fontId="4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</si>
  <si>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</si>
  <si>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</si>
  <si>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</si>
  <si>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請求日</t>
    <rPh sb="0" eb="2">
      <t>セイキュウ</t>
    </rPh>
    <rPh sb="2" eb="3">
      <t>ビ</t>
    </rPh>
    <phoneticPr fontId="3"/>
  </si>
  <si>
    <t>日付</t>
    <rPh sb="0" eb="2">
      <t>ヒヅケ</t>
    </rPh>
    <phoneticPr fontId="7"/>
  </si>
  <si>
    <t>場所</t>
    <rPh sb="0" eb="2">
      <t>バショ</t>
    </rPh>
    <phoneticPr fontId="7"/>
  </si>
  <si>
    <t>燃料費</t>
    <rPh sb="0" eb="3">
      <t>ネンリョウヒ</t>
    </rPh>
    <phoneticPr fontId="7"/>
  </si>
  <si>
    <t>高速利用</t>
    <rPh sb="0" eb="4">
      <t>コウソクリヨウ</t>
    </rPh>
    <phoneticPr fontId="7"/>
  </si>
  <si>
    <t>税率</t>
    <rPh sb="0" eb="2">
      <t>ゼイリツ</t>
    </rPh>
    <phoneticPr fontId="7"/>
  </si>
  <si>
    <t>合計</t>
    <rPh sb="0" eb="2">
      <t>ゴウケイ</t>
    </rPh>
    <phoneticPr fontId="7"/>
  </si>
  <si>
    <t>台</t>
    <rPh sb="0" eb="1">
      <t>ダイ</t>
    </rPh>
    <phoneticPr fontId="7"/>
  </si>
  <si>
    <t>台</t>
    <phoneticPr fontId="7"/>
  </si>
  <si>
    <t>実費交通費</t>
    <rPh sb="0" eb="2">
      <t>ジッピ</t>
    </rPh>
    <rPh sb="2" eb="5">
      <t>コウツウヒ</t>
    </rPh>
    <phoneticPr fontId="7"/>
  </si>
  <si>
    <t>普通車</t>
    <rPh sb="0" eb="3">
      <t>フツウシャ</t>
    </rPh>
    <phoneticPr fontId="3"/>
  </si>
  <si>
    <t>中国道</t>
    <rPh sb="0" eb="3">
      <t>チュウゴクドウ</t>
    </rPh>
    <phoneticPr fontId="3"/>
  </si>
  <si>
    <t>⁼</t>
    <phoneticPr fontId="3"/>
  </si>
  <si>
    <t>09：00～17：00</t>
    <phoneticPr fontId="3"/>
  </si>
  <si>
    <t>09：00～15：00</t>
    <phoneticPr fontId="3"/>
  </si>
  <si>
    <t>前田建設　株式会社</t>
    <rPh sb="0" eb="4">
      <t>マエダケンセツ</t>
    </rPh>
    <rPh sb="5" eb="9">
      <t>カブシキガイシャ</t>
    </rPh>
    <phoneticPr fontId="4"/>
  </si>
  <si>
    <t>株式会社　日伸</t>
    <rPh sb="0" eb="4">
      <t>カブシキガイシャ</t>
    </rPh>
    <rPh sb="5" eb="7">
      <t>ニッシン</t>
    </rPh>
    <phoneticPr fontId="4"/>
  </si>
  <si>
    <t>株式会社　扶蘇興業</t>
    <rPh sb="0" eb="4">
      <t>カブシキガイシャ</t>
    </rPh>
    <rPh sb="5" eb="9">
      <t>フソコウギョウ</t>
    </rPh>
    <phoneticPr fontId="4"/>
  </si>
  <si>
    <t>姫路市豊富町地内</t>
    <rPh sb="0" eb="3">
      <t>ヒメジシ</t>
    </rPh>
    <rPh sb="3" eb="6">
      <t>トヨトミチョウ</t>
    </rPh>
    <rPh sb="6" eb="8">
      <t>チナイ</t>
    </rPh>
    <phoneticPr fontId="3"/>
  </si>
  <si>
    <t>株式会社ケイズ</t>
    <rPh sb="0" eb="4">
      <t>カブシキガイシャ</t>
    </rPh>
    <phoneticPr fontId="4"/>
  </si>
  <si>
    <t>姫路市書写地内</t>
    <rPh sb="0" eb="5">
      <t>ヒメジシショシャ</t>
    </rPh>
    <rPh sb="5" eb="7">
      <t>チナイ</t>
    </rPh>
    <phoneticPr fontId="3"/>
  </si>
  <si>
    <t>07：30～17：00</t>
    <phoneticPr fontId="3"/>
  </si>
  <si>
    <t>07：30～18：00</t>
    <phoneticPr fontId="3"/>
  </si>
  <si>
    <t>姫路市豊富町地内</t>
    <rPh sb="0" eb="3">
      <t>ヒメジシ</t>
    </rPh>
    <rPh sb="3" eb="5">
      <t>トヨトミ</t>
    </rPh>
    <rPh sb="5" eb="6">
      <t>チョウ</t>
    </rPh>
    <rPh sb="6" eb="8">
      <t>チナイ</t>
    </rPh>
    <phoneticPr fontId="3"/>
  </si>
  <si>
    <t>株式会社　岡崎組</t>
    <rPh sb="0" eb="4">
      <t>カブシキガイシャ</t>
    </rPh>
    <rPh sb="5" eb="8">
      <t>オカザキグミ</t>
    </rPh>
    <phoneticPr fontId="4"/>
  </si>
  <si>
    <t>姫路市甲山浄水場事業</t>
    <rPh sb="0" eb="3">
      <t>ヒメジシ</t>
    </rPh>
    <rPh sb="3" eb="5">
      <t>コウヤマ</t>
    </rPh>
    <rPh sb="5" eb="8">
      <t>ジョウスイジョウ</t>
    </rPh>
    <rPh sb="8" eb="10">
      <t>ジギョウ</t>
    </rPh>
    <phoneticPr fontId="3"/>
  </si>
  <si>
    <t>09：00～12：00</t>
    <phoneticPr fontId="3"/>
  </si>
  <si>
    <t>姫路市甲山浄水場事業</t>
    <rPh sb="0" eb="3">
      <t>ヒメジシ</t>
    </rPh>
    <rPh sb="3" eb="8">
      <t>コウヤマジョウスイジョウ</t>
    </rPh>
    <rPh sb="8" eb="10">
      <t>ジギョウ</t>
    </rPh>
    <phoneticPr fontId="3"/>
  </si>
  <si>
    <t>09：00～18：00</t>
    <phoneticPr fontId="3"/>
  </si>
  <si>
    <t>宍粟市山崎町葛根地内</t>
    <rPh sb="0" eb="3">
      <t>シソウシ</t>
    </rPh>
    <rPh sb="3" eb="5">
      <t>ヤマサキ</t>
    </rPh>
    <rPh sb="5" eb="6">
      <t>チョウ</t>
    </rPh>
    <rPh sb="6" eb="7">
      <t>クズ</t>
    </rPh>
    <rPh sb="7" eb="8">
      <t>ネ</t>
    </rPh>
    <rPh sb="8" eb="10">
      <t>チナイ</t>
    </rPh>
    <phoneticPr fontId="3"/>
  </si>
  <si>
    <t>たつの市新宮町地内</t>
    <rPh sb="3" eb="4">
      <t>シ</t>
    </rPh>
    <rPh sb="4" eb="7">
      <t>シングウチョウ</t>
    </rPh>
    <rPh sb="7" eb="9">
      <t>チナイ</t>
    </rPh>
    <phoneticPr fontId="3"/>
  </si>
  <si>
    <t>宍粟市一宮町地内</t>
    <rPh sb="0" eb="3">
      <t>シソウシ</t>
    </rPh>
    <rPh sb="3" eb="6">
      <t>イチノミヤチョウ</t>
    </rPh>
    <rPh sb="6" eb="8">
      <t>チナイ</t>
    </rPh>
    <phoneticPr fontId="3"/>
  </si>
  <si>
    <t>姫路市余部区下余部地内</t>
    <rPh sb="0" eb="3">
      <t>ヒメジシ</t>
    </rPh>
    <rPh sb="3" eb="6">
      <t>ヨベク</t>
    </rPh>
    <rPh sb="6" eb="9">
      <t>シモヨベ</t>
    </rPh>
    <rPh sb="9" eb="11">
      <t>チナイ</t>
    </rPh>
    <phoneticPr fontId="3"/>
  </si>
  <si>
    <t>姫路市別所町地内</t>
    <rPh sb="0" eb="3">
      <t>ヒメジシ</t>
    </rPh>
    <rPh sb="3" eb="5">
      <t>ベッショ</t>
    </rPh>
    <rPh sb="5" eb="6">
      <t>チョウ</t>
    </rPh>
    <rPh sb="6" eb="8">
      <t>チナイ</t>
    </rPh>
    <phoneticPr fontId="3"/>
  </si>
  <si>
    <t>姫路市飾東町地内</t>
    <rPh sb="0" eb="3">
      <t>ヒメジシ</t>
    </rPh>
    <rPh sb="3" eb="6">
      <t>シキトウチョウ</t>
    </rPh>
    <rPh sb="6" eb="8">
      <t>チナイ</t>
    </rPh>
    <phoneticPr fontId="3"/>
  </si>
  <si>
    <t>姫路市飾西地内</t>
    <rPh sb="0" eb="3">
      <t>ヒメジシ</t>
    </rPh>
    <rPh sb="3" eb="5">
      <t>シキサイ</t>
    </rPh>
    <rPh sb="5" eb="7">
      <t>チナイ</t>
    </rPh>
    <phoneticPr fontId="3"/>
  </si>
  <si>
    <t>姫路市太市中地内</t>
    <rPh sb="0" eb="3">
      <t>ヒメジシ</t>
    </rPh>
    <rPh sb="3" eb="5">
      <t>オオイチ</t>
    </rPh>
    <rPh sb="5" eb="6">
      <t>ナカ</t>
    </rPh>
    <rPh sb="6" eb="8">
      <t>チナイ</t>
    </rPh>
    <phoneticPr fontId="3"/>
  </si>
  <si>
    <t>姫路市六角地内</t>
    <rPh sb="0" eb="3">
      <t>ヒメジシ</t>
    </rPh>
    <rPh sb="3" eb="7">
      <t>ロッカクチナイ</t>
    </rPh>
    <phoneticPr fontId="3"/>
  </si>
  <si>
    <t>07：30～17：30</t>
    <phoneticPr fontId="3"/>
  </si>
  <si>
    <t>姫ケ丘24地内</t>
    <rPh sb="0" eb="3">
      <t>ヒメガオカ</t>
    </rPh>
    <rPh sb="5" eb="7">
      <t>チナイ</t>
    </rPh>
    <phoneticPr fontId="3"/>
  </si>
  <si>
    <t>08：30～15：00</t>
    <phoneticPr fontId="3"/>
  </si>
  <si>
    <t>姫路市山田町地内</t>
    <rPh sb="0" eb="3">
      <t>ヒメジシ</t>
    </rPh>
    <rPh sb="3" eb="6">
      <t>ヤマダチョウ</t>
    </rPh>
    <rPh sb="6" eb="8">
      <t>チナイ</t>
    </rPh>
    <phoneticPr fontId="3"/>
  </si>
  <si>
    <t>姫路市山田町地内</t>
    <rPh sb="0" eb="2">
      <t>ヒメジ</t>
    </rPh>
    <rPh sb="2" eb="3">
      <t>シ</t>
    </rPh>
    <rPh sb="3" eb="6">
      <t>ヤマダチョウ</t>
    </rPh>
    <rPh sb="6" eb="8">
      <t>チナイ</t>
    </rPh>
    <phoneticPr fontId="3"/>
  </si>
  <si>
    <t>姫路市刀出地内</t>
    <rPh sb="0" eb="3">
      <t>ヒメジシ</t>
    </rPh>
    <rPh sb="3" eb="5">
      <t>カタナデ</t>
    </rPh>
    <rPh sb="5" eb="7">
      <t>チナイ</t>
    </rPh>
    <phoneticPr fontId="3"/>
  </si>
  <si>
    <t>姫路市町田地内</t>
    <rPh sb="0" eb="3">
      <t>ヒメジシ</t>
    </rPh>
    <rPh sb="3" eb="5">
      <t>マチダ</t>
    </rPh>
    <rPh sb="5" eb="7">
      <t>チナイ</t>
    </rPh>
    <phoneticPr fontId="3"/>
  </si>
  <si>
    <t>11：00～17：00</t>
    <phoneticPr fontId="3"/>
  </si>
  <si>
    <t>宍粟市一宮町地内</t>
    <rPh sb="0" eb="8">
      <t>シソウシイチノミヤチョウチナイ</t>
    </rPh>
    <phoneticPr fontId="3"/>
  </si>
  <si>
    <t>雨天中止</t>
    <rPh sb="0" eb="2">
      <t>ウテン</t>
    </rPh>
    <rPh sb="2" eb="4">
      <t>チュウシ</t>
    </rPh>
    <phoneticPr fontId="3"/>
  </si>
  <si>
    <t>宍粟市山崎町地内</t>
    <rPh sb="0" eb="3">
      <t>シソウシ</t>
    </rPh>
    <rPh sb="3" eb="6">
      <t>ヤマサキチョウ</t>
    </rPh>
    <rPh sb="6" eb="8">
      <t>チナイ</t>
    </rPh>
    <phoneticPr fontId="3"/>
  </si>
  <si>
    <t>雨天中止</t>
    <rPh sb="0" eb="4">
      <t>ウテンチュウシ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</si>
</sst>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[$¥-411]#,##0_);\([$¥-411]#,##0\)"/>
    <numFmt numFmtId="177" formatCode="[$¥-411]#,##0;\-[$¥-411]#,##0"/>
    <numFmt numFmtId="178" formatCode="[$¥-411]#,##0.0;\-[$¥-411]#,##0.0"/>
    <numFmt numFmtId="179" formatCode="yyyy&quot;年&quot;m&quot;月&quot;d&quot;日&quot;;@"/>
  </numFmts>
  <fonts count="30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6"/>
      <name val="游明朝"/>
      <family val="2"/>
      <charset val="128"/>
    </font>
    <font>
      <sz val="11"/>
      <color theme="1" tint="0.249977111117893"/>
      <name val="BIZ UDP明朝 Medium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48"/>
      <color rgb="FF03466E"/>
      <name val="BIZ UDP明朝 Medium"/>
      <family val="1"/>
      <charset val="128"/>
    </font>
    <font>
      <sz val="18"/>
      <color theme="1" tint="0.249977111117893"/>
      <name val="BIZ UDP明朝 Medium"/>
      <family val="1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  <font>
      <b/>
      <sz val="24"/>
      <color theme="1"/>
      <name val="BIZ UD明朝 Medium"/>
      <family val="1"/>
      <charset val="128"/>
    </font>
    <font>
      <sz val="11"/>
      <name val="BIZ UDP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color theme="1"/>
      <name val="ＭＳ Ｐ明朝"/>
      <family val="1"/>
      <charset val="128"/>
    </font>
    <font>
      <b/>
      <sz val="10"/>
      <color theme="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2"/>
      <color theme="0"/>
      <name val="BIZ UD明朝 Medium"/>
      <family val="1"/>
      <charset val="128"/>
    </font>
    <font>
      <sz val="11"/>
      <color theme="0"/>
      <name val="ＭＳ 明朝"/>
      <family val="1"/>
      <charset val="128"/>
    </font>
    <font>
      <b/>
      <sz val="11"/>
      <color theme="0"/>
      <name val="BIZ UD明朝 Medium"/>
      <family val="1"/>
      <charset val="128"/>
    </font>
    <font>
      <b/>
      <sz val="10"/>
      <color theme="0"/>
      <name val="BIZ UD明朝 Medium"/>
      <family val="1"/>
      <charset val="128"/>
    </font>
    <font>
      <b/>
      <sz val="11"/>
      <color theme="0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3466E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rgb="FF03466E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13" fillId="0" borderId="0"/>
  </cellStyleXfs>
  <cellXfs count="216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4" fillId="0" borderId="0" xfId="2" applyFont="1" applyAlignment="1">
      <alignment horizontal="distributed" shrinkToFit="1"/>
    </xf>
    <xf numFmtId="0" fontId="15" fillId="2" borderId="0" xfId="2" applyFont="1" applyFill="1" applyAlignment="1">
      <alignment horizontal="right" shrinkToFit="1"/>
    </xf>
    <xf numFmtId="0" fontId="16" fillId="0" borderId="0" xfId="0" applyFont="1" applyAlignment="1">
      <alignment horizontal="center" shrinkToFit="1"/>
    </xf>
    <xf numFmtId="6" fontId="17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shrinkToFit="1"/>
    </xf>
    <xf numFmtId="0" fontId="23" fillId="3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2" fillId="0" borderId="6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9" fontId="24" fillId="0" borderId="4" xfId="0" applyNumberFormat="1" applyFont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vertical="center"/>
    </xf>
    <xf numFmtId="0" fontId="16" fillId="4" borderId="2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2" fillId="6" borderId="5" xfId="0" applyFont="1" applyFill="1" applyBorder="1" applyAlignment="1">
      <alignment vertical="center" shrinkToFit="1"/>
    </xf>
    <xf numFmtId="0" fontId="22" fillId="6" borderId="6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vertical="center" shrinkToFit="1"/>
    </xf>
    <xf numFmtId="9" fontId="24" fillId="6" borderId="4" xfId="0" applyNumberFormat="1" applyFont="1" applyFill="1" applyBorder="1" applyAlignment="1">
      <alignment vertical="center"/>
    </xf>
    <xf numFmtId="0" fontId="16" fillId="7" borderId="19" xfId="0" applyFont="1" applyFill="1" applyBorder="1" applyAlignment="1">
      <alignment vertical="center"/>
    </xf>
    <xf numFmtId="0" fontId="16" fillId="7" borderId="18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vertical="center" shrinkToFit="1"/>
    </xf>
    <xf numFmtId="0" fontId="22" fillId="7" borderId="6" xfId="0" applyFont="1" applyFill="1" applyBorder="1" applyAlignment="1">
      <alignment vertical="center" shrinkToFit="1"/>
    </xf>
    <xf numFmtId="0" fontId="2" fillId="7" borderId="6" xfId="0" applyFont="1" applyFill="1" applyBorder="1" applyAlignment="1">
      <alignment vertical="center" shrinkToFit="1"/>
    </xf>
    <xf numFmtId="9" fontId="24" fillId="7" borderId="4" xfId="0" applyNumberFormat="1" applyFont="1" applyFill="1" applyBorder="1" applyAlignment="1">
      <alignment vertical="center"/>
    </xf>
    <xf numFmtId="0" fontId="2" fillId="2" borderId="0" xfId="0" applyFont="1" applyFill="1" applyAlignment="1">
      <alignment shrinkToFit="1"/>
    </xf>
    <xf numFmtId="0" fontId="2" fillId="2" borderId="5" xfId="0" applyFont="1" applyFill="1" applyBorder="1" applyAlignment="1">
      <alignment vertical="center" shrinkToFit="1"/>
    </xf>
    <xf numFmtId="0" fontId="22" fillId="2" borderId="6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9" fontId="24" fillId="2" borderId="4" xfId="0" applyNumberFormat="1" applyFont="1" applyFill="1" applyBorder="1" applyAlignment="1">
      <alignment vertical="center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9" fillId="0" borderId="0" xfId="2" applyFont="1" applyAlignment="1">
      <alignment horizontal="center" shrinkToFit="1"/>
    </xf>
    <xf numFmtId="0" fontId="9" fillId="0" borderId="0" xfId="0" applyFont="1" applyAlignment="1">
      <alignment horizontal="center" vertical="center" shrinkToFit="1"/>
    </xf>
    <xf numFmtId="0" fontId="29" fillId="8" borderId="4" xfId="0" applyFont="1" applyFill="1" applyBorder="1" applyAlignment="1">
      <alignment horizontal="center" vertical="center" shrinkToFit="1"/>
    </xf>
    <xf numFmtId="0" fontId="29" fillId="8" borderId="5" xfId="0" applyFont="1" applyFill="1" applyBorder="1" applyAlignment="1">
      <alignment horizontal="center" vertical="center" shrinkToFit="1"/>
    </xf>
    <xf numFmtId="0" fontId="29" fillId="8" borderId="9" xfId="0" applyFont="1" applyFill="1" applyBorder="1" applyAlignment="1">
      <alignment horizontal="center" vertical="center" shrinkToFit="1"/>
    </xf>
    <xf numFmtId="0" fontId="29" fillId="8" borderId="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79" fontId="19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center" shrinkToFit="1"/>
    </xf>
    <xf numFmtId="0" fontId="12" fillId="0" borderId="0" xfId="0" applyFont="1" applyAlignment="1">
      <alignment horizontal="center" shrinkToFit="1"/>
    </xf>
    <xf numFmtId="0" fontId="12" fillId="0" borderId="2" xfId="0" applyFont="1" applyBorder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0" fontId="25" fillId="8" borderId="4" xfId="0" applyFont="1" applyFill="1" applyBorder="1" applyAlignment="1">
      <alignment horizontal="center" vertical="center" shrinkToFit="1"/>
    </xf>
    <xf numFmtId="6" fontId="18" fillId="0" borderId="4" xfId="0" applyNumberFormat="1" applyFont="1" applyBorder="1" applyAlignment="1">
      <alignment horizontal="center" vertical="center" shrinkToFit="1"/>
    </xf>
    <xf numFmtId="6" fontId="18" fillId="0" borderId="5" xfId="0" applyNumberFormat="1" applyFont="1" applyBorder="1" applyAlignment="1">
      <alignment horizontal="center" vertical="center" shrinkToFit="1"/>
    </xf>
    <xf numFmtId="6" fontId="20" fillId="0" borderId="6" xfId="0" applyNumberFormat="1" applyFont="1" applyBorder="1" applyAlignment="1">
      <alignment horizontal="center" vertical="center" shrinkToFit="1"/>
    </xf>
    <xf numFmtId="6" fontId="20" fillId="0" borderId="4" xfId="0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0" fontId="6" fillId="7" borderId="4" xfId="0" applyFont="1" applyFill="1" applyBorder="1" applyAlignment="1">
      <alignment horizontal="right" vertical="center" shrinkToFit="1"/>
    </xf>
    <xf numFmtId="176" fontId="6" fillId="7" borderId="5" xfId="1" applyNumberFormat="1" applyFont="1" applyFill="1" applyBorder="1" applyAlignment="1">
      <alignment horizontal="right" vertical="center" shrinkToFit="1"/>
    </xf>
    <xf numFmtId="176" fontId="6" fillId="7" borderId="9" xfId="1" applyNumberFormat="1" applyFont="1" applyFill="1" applyBorder="1" applyAlignment="1">
      <alignment horizontal="right" vertical="center" shrinkToFit="1"/>
    </xf>
    <xf numFmtId="176" fontId="6" fillId="7" borderId="6" xfId="1" applyNumberFormat="1" applyFont="1" applyFill="1" applyBorder="1" applyAlignment="1">
      <alignment horizontal="right" vertical="center" shrinkToFit="1"/>
    </xf>
    <xf numFmtId="0" fontId="21" fillId="3" borderId="11" xfId="0" applyFont="1" applyFill="1" applyBorder="1" applyAlignment="1">
      <alignment horizontal="center" vertical="center" shrinkToFit="1"/>
    </xf>
    <xf numFmtId="0" fontId="21" fillId="3" borderId="12" xfId="0" applyFont="1" applyFill="1" applyBorder="1" applyAlignment="1">
      <alignment horizontal="center" vertical="center" shrinkToFit="1"/>
    </xf>
    <xf numFmtId="0" fontId="21" fillId="3" borderId="10" xfId="0" applyFont="1" applyFill="1" applyBorder="1" applyAlignment="1">
      <alignment horizontal="center" vertical="center" shrinkToFit="1"/>
    </xf>
    <xf numFmtId="0" fontId="21" fillId="3" borderId="13" xfId="0" applyFont="1" applyFill="1" applyBorder="1" applyAlignment="1">
      <alignment horizontal="center" vertical="center" shrinkToFit="1"/>
    </xf>
    <xf numFmtId="0" fontId="21" fillId="3" borderId="8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56" fontId="2" fillId="0" borderId="4" xfId="0" applyNumberFormat="1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left" vertical="center" shrinkToFit="1"/>
    </xf>
    <xf numFmtId="177" fontId="2" fillId="0" borderId="4" xfId="0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56" fontId="2" fillId="7" borderId="4" xfId="0" applyNumberFormat="1" applyFont="1" applyFill="1" applyBorder="1" applyAlignment="1">
      <alignment horizontal="center" vertical="center" shrinkToFit="1"/>
    </xf>
    <xf numFmtId="0" fontId="2" fillId="7" borderId="4" xfId="0" applyFont="1" applyFill="1" applyBorder="1" applyAlignment="1">
      <alignment horizontal="center" vertical="center" shrinkToFit="1"/>
    </xf>
    <xf numFmtId="0" fontId="2" fillId="7" borderId="4" xfId="0" applyFont="1" applyFill="1" applyBorder="1" applyAlignment="1">
      <alignment horizontal="left" vertical="center" shrinkToFit="1"/>
    </xf>
    <xf numFmtId="177" fontId="2" fillId="7" borderId="4" xfId="0" applyNumberFormat="1" applyFont="1" applyFill="1" applyBorder="1" applyAlignment="1">
      <alignment horizontal="right" vertical="center" shrinkToFit="1"/>
    </xf>
    <xf numFmtId="0" fontId="2" fillId="7" borderId="4" xfId="0" applyFont="1" applyFill="1" applyBorder="1" applyAlignment="1">
      <alignment horizontal="right" vertical="center" shrinkToFit="1"/>
    </xf>
    <xf numFmtId="0" fontId="2" fillId="0" borderId="3" xfId="0" applyFont="1" applyBorder="1" applyAlignment="1">
      <alignment horizontal="center" shrinkToFit="1"/>
    </xf>
    <xf numFmtId="0" fontId="2" fillId="0" borderId="0" xfId="0" applyFont="1" applyAlignment="1">
      <alignment horizontal="center" shrinkToFit="1"/>
    </xf>
    <xf numFmtId="56" fontId="2" fillId="7" borderId="5" xfId="0" applyNumberFormat="1" applyFont="1" applyFill="1" applyBorder="1" applyAlignment="1">
      <alignment horizontal="center" vertical="center" shrinkToFit="1"/>
    </xf>
    <xf numFmtId="0" fontId="2" fillId="7" borderId="9" xfId="0" applyFont="1" applyFill="1" applyBorder="1" applyAlignment="1">
      <alignment horizontal="center" vertical="center" shrinkToFit="1"/>
    </xf>
    <xf numFmtId="0" fontId="2" fillId="7" borderId="6" xfId="0" applyFont="1" applyFill="1" applyBorder="1" applyAlignment="1">
      <alignment horizontal="center" vertical="center" shrinkToFit="1"/>
    </xf>
    <xf numFmtId="0" fontId="2" fillId="7" borderId="5" xfId="0" applyFont="1" applyFill="1" applyBorder="1" applyAlignment="1">
      <alignment horizontal="left" vertical="center" shrinkToFit="1"/>
    </xf>
    <xf numFmtId="0" fontId="2" fillId="7" borderId="9" xfId="0" applyFont="1" applyFill="1" applyBorder="1" applyAlignment="1">
      <alignment horizontal="left" vertical="center" shrinkToFit="1"/>
    </xf>
    <xf numFmtId="0" fontId="2" fillId="7" borderId="6" xfId="0" applyFont="1" applyFill="1" applyBorder="1" applyAlignment="1">
      <alignment horizontal="left" vertical="center" shrinkToFit="1"/>
    </xf>
    <xf numFmtId="177" fontId="2" fillId="7" borderId="5" xfId="0" applyNumberFormat="1" applyFont="1" applyFill="1" applyBorder="1" applyAlignment="1">
      <alignment horizontal="right" vertical="center" shrinkToFit="1"/>
    </xf>
    <xf numFmtId="177" fontId="2" fillId="7" borderId="9" xfId="0" applyNumberFormat="1" applyFont="1" applyFill="1" applyBorder="1" applyAlignment="1">
      <alignment horizontal="right" vertical="center" shrinkToFit="1"/>
    </xf>
    <xf numFmtId="177" fontId="2" fillId="7" borderId="6" xfId="0" applyNumberFormat="1" applyFont="1" applyFill="1" applyBorder="1" applyAlignment="1">
      <alignment horizontal="right" vertical="center" shrinkToFit="1"/>
    </xf>
    <xf numFmtId="6" fontId="2" fillId="7" borderId="4" xfId="1" applyFont="1" applyFill="1" applyBorder="1" applyAlignment="1">
      <alignment horizontal="right" vertical="center" shrinkToFit="1"/>
    </xf>
    <xf numFmtId="6" fontId="2" fillId="0" borderId="4" xfId="1" applyFont="1" applyBorder="1" applyAlignment="1">
      <alignment horizontal="right" vertical="center" shrinkToFit="1"/>
    </xf>
    <xf numFmtId="9" fontId="2" fillId="7" borderId="5" xfId="0" applyNumberFormat="1" applyFont="1" applyFill="1" applyBorder="1" applyAlignment="1">
      <alignment horizontal="right" vertical="center"/>
    </xf>
    <xf numFmtId="9" fontId="2" fillId="7" borderId="6" xfId="0" applyNumberFormat="1" applyFont="1" applyFill="1" applyBorder="1" applyAlignment="1">
      <alignment horizontal="right" vertical="center"/>
    </xf>
    <xf numFmtId="177" fontId="2" fillId="7" borderId="4" xfId="0" applyNumberFormat="1" applyFont="1" applyFill="1" applyBorder="1" applyAlignment="1">
      <alignment vertical="center" shrinkToFit="1"/>
    </xf>
    <xf numFmtId="0" fontId="2" fillId="7" borderId="4" xfId="0" applyFont="1" applyFill="1" applyBorder="1" applyAlignment="1">
      <alignment vertical="center" shrinkToFit="1"/>
    </xf>
    <xf numFmtId="9" fontId="2" fillId="0" borderId="4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vertical="center" shrinkToFit="1"/>
    </xf>
    <xf numFmtId="9" fontId="2" fillId="7" borderId="4" xfId="0" applyNumberFormat="1" applyFont="1" applyFill="1" applyBorder="1" applyAlignment="1">
      <alignment horizontal="right" vertical="center"/>
    </xf>
    <xf numFmtId="0" fontId="27" fillId="5" borderId="4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6" fontId="16" fillId="4" borderId="14" xfId="1" applyFont="1" applyFill="1" applyBorder="1" applyAlignment="1">
      <alignment horizontal="center" vertical="center"/>
    </xf>
    <xf numFmtId="6" fontId="16" fillId="4" borderId="15" xfId="1" applyFont="1" applyFill="1" applyBorder="1" applyAlignment="1">
      <alignment horizontal="center" vertical="center"/>
    </xf>
    <xf numFmtId="6" fontId="16" fillId="4" borderId="16" xfId="1" applyFont="1" applyFill="1" applyBorder="1" applyAlignment="1">
      <alignment horizontal="center" vertical="center"/>
    </xf>
    <xf numFmtId="9" fontId="16" fillId="4" borderId="14" xfId="1" applyNumberFormat="1" applyFont="1" applyFill="1" applyBorder="1" applyAlignment="1">
      <alignment horizontal="center" vertical="center"/>
    </xf>
    <xf numFmtId="9" fontId="16" fillId="4" borderId="16" xfId="1" applyNumberFormat="1" applyFont="1" applyFill="1" applyBorder="1" applyAlignment="1">
      <alignment horizontal="center" vertical="center"/>
    </xf>
    <xf numFmtId="6" fontId="16" fillId="0" borderId="14" xfId="1" applyFont="1" applyBorder="1" applyAlignment="1">
      <alignment horizontal="right" vertical="center"/>
    </xf>
    <xf numFmtId="6" fontId="16" fillId="0" borderId="15" xfId="1" applyFont="1" applyBorder="1" applyAlignment="1">
      <alignment horizontal="right" vertical="center"/>
    </xf>
    <xf numFmtId="6" fontId="16" fillId="0" borderId="16" xfId="1" applyFont="1" applyBorder="1" applyAlignment="1">
      <alignment horizontal="right" vertical="center"/>
    </xf>
    <xf numFmtId="56" fontId="16" fillId="7" borderId="19" xfId="0" applyNumberFormat="1" applyFont="1" applyFill="1" applyBorder="1" applyAlignment="1">
      <alignment horizontal="center" vertical="center" shrinkToFit="1"/>
    </xf>
    <xf numFmtId="56" fontId="16" fillId="7" borderId="17" xfId="0" applyNumberFormat="1" applyFont="1" applyFill="1" applyBorder="1" applyAlignment="1">
      <alignment horizontal="center" vertical="center" shrinkToFit="1"/>
    </xf>
    <xf numFmtId="56" fontId="16" fillId="7" borderId="18" xfId="0" applyNumberFormat="1" applyFont="1" applyFill="1" applyBorder="1" applyAlignment="1">
      <alignment horizontal="center" vertical="center" shrinkToFit="1"/>
    </xf>
    <xf numFmtId="0" fontId="16" fillId="7" borderId="17" xfId="0" applyFont="1" applyFill="1" applyBorder="1" applyAlignment="1">
      <alignment horizontal="center" vertical="center" shrinkToFit="1"/>
    </xf>
    <xf numFmtId="0" fontId="16" fillId="7" borderId="18" xfId="0" applyFont="1" applyFill="1" applyBorder="1" applyAlignment="1">
      <alignment horizontal="center" vertical="center" shrinkToFit="1"/>
    </xf>
    <xf numFmtId="6" fontId="16" fillId="7" borderId="19" xfId="1" applyFont="1" applyFill="1" applyBorder="1" applyAlignment="1">
      <alignment horizontal="center" vertical="center"/>
    </xf>
    <xf numFmtId="6" fontId="16" fillId="7" borderId="17" xfId="1" applyFont="1" applyFill="1" applyBorder="1" applyAlignment="1">
      <alignment horizontal="center" vertical="center"/>
    </xf>
    <xf numFmtId="6" fontId="16" fillId="7" borderId="18" xfId="1" applyFont="1" applyFill="1" applyBorder="1" applyAlignment="1">
      <alignment horizontal="center" vertical="center"/>
    </xf>
    <xf numFmtId="0" fontId="16" fillId="7" borderId="19" xfId="0" applyFont="1" applyFill="1" applyBorder="1" applyAlignment="1">
      <alignment horizontal="center" vertical="center"/>
    </xf>
    <xf numFmtId="0" fontId="16" fillId="7" borderId="17" xfId="0" applyFont="1" applyFill="1" applyBorder="1" applyAlignment="1">
      <alignment horizontal="center" vertical="center"/>
    </xf>
    <xf numFmtId="0" fontId="16" fillId="7" borderId="18" xfId="0" applyFont="1" applyFill="1" applyBorder="1" applyAlignment="1">
      <alignment horizontal="center" vertical="center"/>
    </xf>
    <xf numFmtId="56" fontId="16" fillId="2" borderId="14" xfId="0" applyNumberFormat="1" applyFont="1" applyFill="1" applyBorder="1" applyAlignment="1">
      <alignment horizontal="center" vertical="center" shrinkToFit="1"/>
    </xf>
    <xf numFmtId="56" fontId="16" fillId="2" borderId="15" xfId="0" applyNumberFormat="1" applyFont="1" applyFill="1" applyBorder="1" applyAlignment="1">
      <alignment horizontal="center" vertical="center" shrinkToFit="1"/>
    </xf>
    <xf numFmtId="56" fontId="16" fillId="2" borderId="16" xfId="0" applyNumberFormat="1" applyFont="1" applyFill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9" fontId="16" fillId="7" borderId="19" xfId="1" applyNumberFormat="1" applyFont="1" applyFill="1" applyBorder="1" applyAlignment="1">
      <alignment horizontal="center" vertical="center"/>
    </xf>
    <xf numFmtId="9" fontId="16" fillId="7" borderId="18" xfId="1" applyNumberFormat="1" applyFont="1" applyFill="1" applyBorder="1" applyAlignment="1">
      <alignment horizontal="center" vertical="center"/>
    </xf>
    <xf numFmtId="6" fontId="16" fillId="7" borderId="19" xfId="1" applyFont="1" applyFill="1" applyBorder="1" applyAlignment="1">
      <alignment horizontal="right" vertical="center"/>
    </xf>
    <xf numFmtId="6" fontId="16" fillId="7" borderId="17" xfId="1" applyFont="1" applyFill="1" applyBorder="1" applyAlignment="1">
      <alignment horizontal="right" vertical="center"/>
    </xf>
    <xf numFmtId="6" fontId="16" fillId="7" borderId="18" xfId="1" applyFont="1" applyFill="1" applyBorder="1" applyAlignment="1">
      <alignment horizontal="right" vertical="center"/>
    </xf>
    <xf numFmtId="56" fontId="16" fillId="2" borderId="19" xfId="0" applyNumberFormat="1" applyFont="1" applyFill="1" applyBorder="1" applyAlignment="1">
      <alignment horizontal="center" vertical="center" shrinkToFit="1"/>
    </xf>
    <xf numFmtId="56" fontId="16" fillId="2" borderId="17" xfId="0" applyNumberFormat="1" applyFont="1" applyFill="1" applyBorder="1" applyAlignment="1">
      <alignment horizontal="center" vertical="center" shrinkToFit="1"/>
    </xf>
    <xf numFmtId="56" fontId="16" fillId="2" borderId="18" xfId="0" applyNumberFormat="1" applyFont="1" applyFill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6" fontId="16" fillId="4" borderId="19" xfId="1" applyFont="1" applyFill="1" applyBorder="1" applyAlignment="1">
      <alignment horizontal="center" vertical="center"/>
    </xf>
    <xf numFmtId="6" fontId="16" fillId="4" borderId="17" xfId="1" applyFont="1" applyFill="1" applyBorder="1" applyAlignment="1">
      <alignment horizontal="center" vertical="center"/>
    </xf>
    <xf numFmtId="6" fontId="16" fillId="4" borderId="18" xfId="1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9" fontId="16" fillId="4" borderId="19" xfId="1" applyNumberFormat="1" applyFont="1" applyFill="1" applyBorder="1" applyAlignment="1">
      <alignment horizontal="center" vertical="center"/>
    </xf>
    <xf numFmtId="9" fontId="16" fillId="4" borderId="18" xfId="1" applyNumberFormat="1" applyFont="1" applyFill="1" applyBorder="1" applyAlignment="1">
      <alignment horizontal="center" vertical="center"/>
    </xf>
    <xf numFmtId="6" fontId="16" fillId="0" borderId="19" xfId="1" applyFont="1" applyBorder="1" applyAlignment="1">
      <alignment horizontal="right" vertical="center"/>
    </xf>
    <xf numFmtId="6" fontId="16" fillId="0" borderId="17" xfId="1" applyFont="1" applyBorder="1" applyAlignment="1">
      <alignment horizontal="right" vertical="center"/>
    </xf>
    <xf numFmtId="6" fontId="16" fillId="0" borderId="18" xfId="1" applyFont="1" applyBorder="1" applyAlignment="1">
      <alignment horizontal="right" vertical="center"/>
    </xf>
    <xf numFmtId="6" fontId="16" fillId="0" borderId="20" xfId="1" applyFont="1" applyBorder="1" applyAlignment="1">
      <alignment horizontal="right" vertical="center"/>
    </xf>
    <xf numFmtId="6" fontId="16" fillId="0" borderId="21" xfId="1" applyFont="1" applyBorder="1" applyAlignment="1">
      <alignment horizontal="right" vertical="center"/>
    </xf>
    <xf numFmtId="6" fontId="16" fillId="0" borderId="22" xfId="1" applyFont="1" applyBorder="1" applyAlignment="1">
      <alignment horizontal="right" vertical="center"/>
    </xf>
    <xf numFmtId="0" fontId="16" fillId="7" borderId="23" xfId="0" applyFont="1" applyFill="1" applyBorder="1" applyAlignment="1">
      <alignment horizontal="center" vertical="center"/>
    </xf>
    <xf numFmtId="0" fontId="16" fillId="7" borderId="24" xfId="0" applyFont="1" applyFill="1" applyBorder="1" applyAlignment="1">
      <alignment horizontal="center" vertical="center"/>
    </xf>
    <xf numFmtId="0" fontId="16" fillId="7" borderId="25" xfId="0" applyFont="1" applyFill="1" applyBorder="1" applyAlignment="1">
      <alignment horizontal="center" vertical="center"/>
    </xf>
    <xf numFmtId="6" fontId="16" fillId="7" borderId="23" xfId="0" applyNumberFormat="1" applyFont="1" applyFill="1" applyBorder="1" applyAlignment="1">
      <alignment horizontal="right" vertical="center"/>
    </xf>
    <xf numFmtId="6" fontId="16" fillId="7" borderId="24" xfId="0" applyNumberFormat="1" applyFont="1" applyFill="1" applyBorder="1" applyAlignment="1">
      <alignment horizontal="right" vertical="center"/>
    </xf>
    <xf numFmtId="6" fontId="16" fillId="7" borderId="25" xfId="0" applyNumberFormat="1" applyFont="1" applyFill="1" applyBorder="1" applyAlignment="1">
      <alignment horizontal="right" vertical="center"/>
    </xf>
    <xf numFmtId="56" fontId="16" fillId="2" borderId="20" xfId="0" applyNumberFormat="1" applyFont="1" applyFill="1" applyBorder="1" applyAlignment="1">
      <alignment horizontal="center" vertical="center" shrinkToFit="1"/>
    </xf>
    <xf numFmtId="56" fontId="16" fillId="2" borderId="21" xfId="0" applyNumberFormat="1" applyFont="1" applyFill="1" applyBorder="1" applyAlignment="1">
      <alignment horizontal="center" vertical="center" shrinkToFit="1"/>
    </xf>
    <xf numFmtId="56" fontId="16" fillId="2" borderId="22" xfId="0" applyNumberFormat="1" applyFont="1" applyFill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6" fontId="16" fillId="4" borderId="20" xfId="1" applyFont="1" applyFill="1" applyBorder="1" applyAlignment="1">
      <alignment horizontal="center" vertical="center"/>
    </xf>
    <xf numFmtId="6" fontId="16" fillId="4" borderId="21" xfId="1" applyFont="1" applyFill="1" applyBorder="1" applyAlignment="1">
      <alignment horizontal="center" vertical="center"/>
    </xf>
    <xf numFmtId="6" fontId="16" fillId="4" borderId="22" xfId="1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9" fontId="16" fillId="4" borderId="20" xfId="1" applyNumberFormat="1" applyFont="1" applyFill="1" applyBorder="1" applyAlignment="1">
      <alignment horizontal="center" vertical="center"/>
    </xf>
    <xf numFmtId="9" fontId="16" fillId="4" borderId="22" xfId="1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 shrinkToFit="1"/>
    </xf>
    <xf numFmtId="0" fontId="25" fillId="5" borderId="4" xfId="0" applyFont="1" applyFill="1" applyBorder="1" applyAlignment="1">
      <alignment horizontal="center" vertical="center" shrinkToFit="1"/>
    </xf>
    <xf numFmtId="0" fontId="26" fillId="5" borderId="4" xfId="0" applyFont="1" applyFill="1" applyBorder="1" applyAlignment="1">
      <alignment horizontal="center" vertical="center" shrinkToFit="1"/>
    </xf>
    <xf numFmtId="0" fontId="26" fillId="5" borderId="5" xfId="0" applyFont="1" applyFill="1" applyBorder="1" applyAlignment="1">
      <alignment horizontal="center" vertical="center" shrinkToFit="1"/>
    </xf>
    <xf numFmtId="0" fontId="26" fillId="5" borderId="9" xfId="0" applyFont="1" applyFill="1" applyBorder="1" applyAlignment="1">
      <alignment horizontal="center" vertical="center" shrinkToFit="1"/>
    </xf>
    <xf numFmtId="0" fontId="26" fillId="5" borderId="6" xfId="0" applyFont="1" applyFill="1" applyBorder="1" applyAlignment="1">
      <alignment horizontal="center" vertical="center" shrinkToFit="1"/>
    </xf>
    <xf numFmtId="177" fontId="2" fillId="0" borderId="5" xfId="0" applyNumberFormat="1" applyFont="1" applyBorder="1" applyAlignment="1">
      <alignment horizontal="right" vertical="center" shrinkToFit="1"/>
    </xf>
    <xf numFmtId="177" fontId="2" fillId="0" borderId="9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0" fontId="2" fillId="2" borderId="5" xfId="0" applyFont="1" applyFill="1" applyBorder="1" applyAlignment="1">
      <alignment vertical="center" shrinkToFit="1"/>
    </xf>
    <xf numFmtId="0" fontId="2" fillId="2" borderId="9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0" fontId="2" fillId="7" borderId="5" xfId="0" applyFont="1" applyFill="1" applyBorder="1" applyAlignment="1">
      <alignment vertical="center" shrinkToFit="1"/>
    </xf>
    <xf numFmtId="0" fontId="2" fillId="7" borderId="9" xfId="0" applyFont="1" applyFill="1" applyBorder="1" applyAlignment="1">
      <alignment vertical="center" shrinkToFit="1"/>
    </xf>
    <xf numFmtId="0" fontId="2" fillId="7" borderId="6" xfId="0" applyFont="1" applyFill="1" applyBorder="1" applyAlignment="1">
      <alignment vertical="center" shrinkToFit="1"/>
    </xf>
    <xf numFmtId="177" fontId="2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right" vertical="center" shrinkToFit="1"/>
    </xf>
    <xf numFmtId="56" fontId="2" fillId="2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2" fillId="2" borderId="5" xfId="0" applyFont="1" applyFill="1" applyBorder="1" applyAlignment="1">
      <alignment horizontal="left" vertical="center" shrinkToFit="1"/>
    </xf>
    <xf numFmtId="0" fontId="2" fillId="2" borderId="9" xfId="0" applyFont="1" applyFill="1" applyBorder="1" applyAlignment="1">
      <alignment horizontal="left" vertical="center" shrinkToFit="1"/>
    </xf>
    <xf numFmtId="0" fontId="2" fillId="2" borderId="6" xfId="0" applyFont="1" applyFill="1" applyBorder="1" applyAlignment="1">
      <alignment horizontal="left" vertical="center" shrinkToFit="1"/>
    </xf>
    <xf numFmtId="177" fontId="2" fillId="2" borderId="5" xfId="0" applyNumberFormat="1" applyFont="1" applyFill="1" applyBorder="1" applyAlignment="1">
      <alignment horizontal="right" vertical="center" shrinkToFit="1"/>
    </xf>
    <xf numFmtId="177" fontId="2" fillId="2" borderId="9" xfId="0" applyNumberFormat="1" applyFont="1" applyFill="1" applyBorder="1" applyAlignment="1">
      <alignment horizontal="right" vertical="center" shrinkToFit="1"/>
    </xf>
    <xf numFmtId="177" fontId="2" fillId="2" borderId="6" xfId="0" applyNumberFormat="1" applyFont="1" applyFill="1" applyBorder="1" applyAlignment="1">
      <alignment horizontal="right" vertical="center" shrinkToFit="1"/>
    </xf>
    <xf numFmtId="178" fontId="2" fillId="0" borderId="4" xfId="0" applyNumberFormat="1" applyFont="1" applyBorder="1" applyAlignment="1">
      <alignment vertical="center" shrinkToFit="1"/>
    </xf>
    <xf numFmtId="0" fontId="2" fillId="6" borderId="4" xfId="0" applyFont="1" applyFill="1" applyBorder="1" applyAlignment="1">
      <alignment horizontal="center" vertical="center" shrinkToFit="1"/>
    </xf>
    <xf numFmtId="177" fontId="2" fillId="6" borderId="4" xfId="0" applyNumberFormat="1" applyFont="1" applyFill="1" applyBorder="1" applyAlignment="1">
      <alignment horizontal="right" vertical="center" shrinkToFit="1"/>
    </xf>
    <xf numFmtId="0" fontId="2" fillId="6" borderId="4" xfId="0" applyFont="1" applyFill="1" applyBorder="1" applyAlignment="1">
      <alignment horizontal="right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7" borderId="5" xfId="0" applyFont="1" applyFill="1" applyBorder="1" applyAlignment="1">
      <alignment horizontal="center" vertical="center" shrinkToFit="1"/>
    </xf>
    <xf numFmtId="6" fontId="2" fillId="0" borderId="4" xfId="1" applyFont="1" applyBorder="1" applyAlignment="1">
      <alignment vertical="center" shrinkToFit="1"/>
    </xf>
    <xf numFmtId="9" fontId="2" fillId="6" borderId="4" xfId="0" applyNumberFormat="1" applyFont="1" applyFill="1" applyBorder="1" applyAlignment="1">
      <alignment horizontal="right" vertical="center"/>
    </xf>
    <xf numFmtId="177" fontId="2" fillId="6" borderId="4" xfId="0" applyNumberFormat="1" applyFont="1" applyFill="1" applyBorder="1" applyAlignment="1">
      <alignment vertical="center" shrinkToFit="1"/>
    </xf>
    <xf numFmtId="0" fontId="2" fillId="6" borderId="4" xfId="0" applyFont="1" applyFill="1" applyBorder="1" applyAlignment="1">
      <alignment vertical="center" shrinkToFit="1"/>
    </xf>
    <xf numFmtId="9" fontId="2" fillId="6" borderId="5" xfId="0" applyNumberFormat="1" applyFont="1" applyFill="1" applyBorder="1" applyAlignment="1">
      <alignment horizontal="right" vertical="center"/>
    </xf>
    <xf numFmtId="9" fontId="2" fillId="6" borderId="6" xfId="0" applyNumberFormat="1" applyFont="1" applyFill="1" applyBorder="1" applyAlignment="1">
      <alignment horizontal="right" vertical="center"/>
    </xf>
  </cellXfs>
  <cellStyles count="3">
    <cellStyle name="通貨" xfId="1" builtinId="7"/>
    <cellStyle name="標準" xfId="0" builtinId="0"/>
    <cellStyle name="標準_請求書原本xp" xfId="2" xr:uid="{9488DE26-1888-4882-AA52-B0AD03494670}"/>
  </cellStyles>
  <dxfs count="0"/>
  <tableStyles count="0" defaultTableStyle="TableStyleMedium2" defaultPivotStyle="PivotStyleLight16"/>
  <colors>
    <mruColors>
      <color rgb="FFEFF6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574E30AA-DAE5-400B-B817-1C63C2ECC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A6B550B8-16F9-424B-BE86-2863E20D7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1001321E-0298-4044-B051-D1226FC02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8C4DD83-CF3B-4F08-B352-0EED12660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3B1BEF37-E29B-4095-AA7F-FB27AE0C1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B7CAE13B-76D8-4688-B913-F9E4C4205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14C63E5C-BBC5-4294-BA1D-08CD24C7C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94E0FEC6-2908-4A50-BEA2-0EAD20186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80F8EECA-7298-496B-A723-A01C02B05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FA3124E6-905C-48B4-8335-DCA813A7B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86647D5-6FFB-4EA6-B535-A682B77D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5" name="図 1">
          <a:extLst>
            <a:ext uri="{FF2B5EF4-FFF2-40B4-BE49-F238E27FC236}">
              <a16:creationId xmlns:a16="http://schemas.microsoft.com/office/drawing/2014/main" id="{965EE00B-A162-437D-9C29-732365A5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01930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B2CC627-224E-41E5-BFB5-9FB62C3F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A0FFCE1-5AD3-4A93-AE3F-9DDD249E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4C94DDB-94BA-469E-80E3-F267E0AA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0DBBC02-70B6-4D3B-8313-83156648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F03A4B0E-8318-468E-B1DE-DC66E886C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09151FAD-C2B3-478D-A808-D23E7DDEC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E7D56-5FE2-45BC-B0C6-B5058DE590E9}">
  <dimension ref="A1:AK76"/>
  <sheetViews>
    <sheetView topLeftCell="A27" workbookViewId="0">
      <selection activeCell="AH48" sqref="AH48:AK4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7" t="s">
        <v>32</v>
      </c>
      <c r="AC1" s="47"/>
      <c r="AD1" s="47"/>
      <c r="AE1" s="48">
        <v>45858</v>
      </c>
      <c r="AF1" s="48"/>
      <c r="AG1" s="48"/>
      <c r="AH1" s="48"/>
      <c r="AI1" s="48"/>
      <c r="AJ1" s="48"/>
      <c r="AK1" s="48"/>
    </row>
    <row r="2" spans="1:37" ht="21" customHeight="1">
      <c r="A2" s="1"/>
      <c r="B2" s="1"/>
      <c r="C2" s="1"/>
      <c r="D2" s="1"/>
      <c r="E2" s="1"/>
      <c r="F2" s="1"/>
      <c r="AB2" s="49" t="s">
        <v>8</v>
      </c>
      <c r="AC2" s="49"/>
      <c r="AD2" s="49"/>
      <c r="AE2" s="49"/>
      <c r="AF2" s="49"/>
      <c r="AG2" s="49"/>
      <c r="AH2" s="49"/>
      <c r="AI2" s="49"/>
      <c r="AJ2" s="49"/>
      <c r="AK2" s="49"/>
    </row>
    <row r="3" spans="1:37" ht="21" customHeight="1">
      <c r="A3" s="1"/>
      <c r="B3" s="1"/>
      <c r="C3" s="1"/>
      <c r="D3" s="1"/>
      <c r="E3" s="1"/>
      <c r="F3" s="1"/>
      <c r="AB3" s="49"/>
      <c r="AC3" s="49"/>
      <c r="AD3" s="49"/>
      <c r="AE3" s="49"/>
      <c r="AF3" s="49"/>
      <c r="AG3" s="49"/>
      <c r="AH3" s="49"/>
      <c r="AI3" s="49"/>
      <c r="AJ3" s="49"/>
      <c r="AK3" s="49"/>
    </row>
    <row r="4" spans="1:37" ht="21" customHeight="1">
      <c r="A4" s="1"/>
      <c r="B4" s="1"/>
      <c r="C4" s="1"/>
      <c r="D4" s="1"/>
      <c r="E4" s="1"/>
      <c r="F4" s="1"/>
      <c r="AB4" s="49"/>
      <c r="AC4" s="49"/>
      <c r="AD4" s="49"/>
      <c r="AE4" s="49"/>
      <c r="AF4" s="49"/>
      <c r="AG4" s="49"/>
      <c r="AH4" s="49"/>
      <c r="AI4" s="49"/>
      <c r="AJ4" s="49"/>
      <c r="AK4" s="49"/>
    </row>
    <row r="5" spans="1:37" ht="21" customHeight="1">
      <c r="A5" s="1"/>
      <c r="B5" s="1"/>
      <c r="C5" s="1"/>
      <c r="D5" s="1"/>
      <c r="E5" s="1"/>
      <c r="F5" s="1"/>
      <c r="AB5" s="49"/>
      <c r="AC5" s="49"/>
      <c r="AD5" s="49"/>
      <c r="AE5" s="49"/>
      <c r="AF5" s="49"/>
      <c r="AG5" s="49"/>
      <c r="AH5" s="49"/>
      <c r="AI5" s="49"/>
      <c r="AJ5" s="49"/>
      <c r="AK5" s="4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0" t="s">
        <v>48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 t="s">
        <v>1</v>
      </c>
      <c r="M8" s="50"/>
      <c r="AC8" s="52" t="s">
        <v>3</v>
      </c>
      <c r="AD8" s="52"/>
      <c r="AE8" s="52"/>
      <c r="AF8" s="4"/>
      <c r="AG8" s="4"/>
      <c r="AH8" s="4"/>
      <c r="AI8" s="4"/>
      <c r="AJ8" s="4"/>
    </row>
    <row r="9" spans="1:37" ht="21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AC9" s="52" t="s">
        <v>4</v>
      </c>
      <c r="AD9" s="52"/>
      <c r="AE9" s="52"/>
      <c r="AF9" s="52"/>
      <c r="AG9" s="52"/>
      <c r="AH9" s="52"/>
      <c r="AI9" s="52"/>
      <c r="AJ9" s="52"/>
      <c r="AK9" s="52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8" t="s">
        <v>5</v>
      </c>
      <c r="AD10" s="38"/>
      <c r="AE10" s="38"/>
      <c r="AF10" s="38"/>
      <c r="AG10" s="38"/>
      <c r="AH10" s="38"/>
      <c r="AI10" s="38"/>
      <c r="AJ10" s="38"/>
      <c r="AK10" s="38"/>
    </row>
    <row r="11" spans="1:37" ht="21" customHeight="1">
      <c r="A11" s="39" t="s">
        <v>2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6"/>
      <c r="AC11" s="40" t="s">
        <v>6</v>
      </c>
      <c r="AD11" s="40"/>
      <c r="AE11" s="40"/>
      <c r="AF11" s="40"/>
      <c r="AG11" s="40"/>
      <c r="AH11" s="40"/>
      <c r="AI11" s="40"/>
      <c r="AJ11" s="40"/>
      <c r="AK11" s="40"/>
    </row>
    <row r="12" spans="1:37" ht="21" customHeight="1">
      <c r="A12" s="41" t="s">
        <v>11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AC12" s="42" t="s">
        <v>7</v>
      </c>
      <c r="AD12" s="42"/>
      <c r="AE12" s="42"/>
      <c r="AF12" s="42"/>
      <c r="AG12" s="42"/>
      <c r="AH12" s="42"/>
      <c r="AI12" s="42"/>
      <c r="AJ12" s="42"/>
      <c r="AK12" s="42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3" t="s">
        <v>12</v>
      </c>
      <c r="AA14" s="43"/>
      <c r="AB14" s="43"/>
      <c r="AC14" s="43"/>
      <c r="AD14" s="44" t="s">
        <v>12</v>
      </c>
      <c r="AE14" s="45"/>
      <c r="AF14" s="45"/>
      <c r="AG14" s="46"/>
      <c r="AH14" s="44" t="s">
        <v>13</v>
      </c>
      <c r="AI14" s="45"/>
      <c r="AJ14" s="45"/>
      <c r="AK14" s="46"/>
    </row>
    <row r="15" spans="1:37" ht="21" customHeight="1">
      <c r="C15" s="53" t="s">
        <v>9</v>
      </c>
      <c r="D15" s="53"/>
      <c r="E15" s="53"/>
      <c r="F15" s="54">
        <f>AH49</f>
        <v>384450</v>
      </c>
      <c r="G15" s="54"/>
      <c r="H15" s="54"/>
      <c r="I15" s="54"/>
      <c r="J15" s="54"/>
      <c r="K15" s="54"/>
      <c r="L15" s="54"/>
      <c r="M15" s="55"/>
      <c r="N15" s="56" t="s">
        <v>10</v>
      </c>
      <c r="O15" s="57"/>
      <c r="Z15" s="58" t="s">
        <v>14</v>
      </c>
      <c r="AA15" s="58"/>
      <c r="AB15" s="58"/>
      <c r="AC15" s="58"/>
      <c r="AD15" s="59">
        <f>AH47</f>
        <v>349500</v>
      </c>
      <c r="AE15" s="60"/>
      <c r="AF15" s="60"/>
      <c r="AG15" s="61"/>
      <c r="AH15" s="59">
        <f>AH48</f>
        <v>34950</v>
      </c>
      <c r="AI15" s="60"/>
      <c r="AJ15" s="60"/>
      <c r="AK15" s="61"/>
    </row>
    <row r="16" spans="1:37" ht="21" customHeight="1">
      <c r="C16" s="53"/>
      <c r="D16" s="53"/>
      <c r="E16" s="53"/>
      <c r="F16" s="54"/>
      <c r="G16" s="54"/>
      <c r="H16" s="54"/>
      <c r="I16" s="54"/>
      <c r="J16" s="54"/>
      <c r="K16" s="54"/>
      <c r="L16" s="54"/>
      <c r="M16" s="55"/>
      <c r="N16" s="56"/>
      <c r="O16" s="57"/>
      <c r="Z16" s="62" t="s">
        <v>15</v>
      </c>
      <c r="AA16" s="62"/>
      <c r="AB16" s="62"/>
      <c r="AC16" s="62"/>
      <c r="AD16" s="63">
        <v>0</v>
      </c>
      <c r="AE16" s="64"/>
      <c r="AF16" s="64"/>
      <c r="AG16" s="65"/>
      <c r="AH16" s="63">
        <v>0</v>
      </c>
      <c r="AI16" s="64"/>
      <c r="AJ16" s="64"/>
      <c r="AK16" s="65"/>
    </row>
    <row r="17" spans="1:37" ht="21" customHeight="1">
      <c r="Z17" s="58" t="s">
        <v>16</v>
      </c>
      <c r="AA17" s="58"/>
      <c r="AB17" s="58"/>
      <c r="AC17" s="58"/>
      <c r="AD17" s="59">
        <f>AG72</f>
        <v>0</v>
      </c>
      <c r="AE17" s="60"/>
      <c r="AF17" s="60"/>
      <c r="AG17" s="61"/>
      <c r="AH17" s="59">
        <v>0</v>
      </c>
      <c r="AI17" s="60"/>
      <c r="AJ17" s="60"/>
      <c r="AK17" s="61"/>
    </row>
    <row r="18" spans="1:37" ht="9.75" customHeight="1"/>
    <row r="19" spans="1:37" ht="25.5" customHeight="1">
      <c r="A19" s="66" t="s">
        <v>20</v>
      </c>
      <c r="B19" s="66"/>
      <c r="C19" s="66"/>
      <c r="D19" s="67" t="s">
        <v>21</v>
      </c>
      <c r="E19" s="68"/>
      <c r="F19" s="68"/>
      <c r="G19" s="68"/>
      <c r="H19" s="69"/>
      <c r="I19" s="66" t="s">
        <v>22</v>
      </c>
      <c r="J19" s="66"/>
      <c r="K19" s="66"/>
      <c r="L19" s="66"/>
      <c r="M19" s="66"/>
      <c r="N19" s="66"/>
      <c r="O19" s="66" t="s">
        <v>23</v>
      </c>
      <c r="P19" s="66"/>
      <c r="Q19" s="66" t="s">
        <v>17</v>
      </c>
      <c r="R19" s="66"/>
      <c r="S19" s="67" t="s">
        <v>26</v>
      </c>
      <c r="T19" s="68"/>
      <c r="U19" s="69"/>
      <c r="V19" s="67" t="s">
        <v>28</v>
      </c>
      <c r="W19" s="68"/>
      <c r="X19" s="69"/>
      <c r="Y19" s="66" t="s">
        <v>17</v>
      </c>
      <c r="Z19" s="66"/>
      <c r="AA19" s="67" t="s">
        <v>27</v>
      </c>
      <c r="AB19" s="68"/>
      <c r="AC19" s="69"/>
      <c r="AD19" s="67" t="s">
        <v>28</v>
      </c>
      <c r="AE19" s="68"/>
      <c r="AF19" s="69"/>
      <c r="AG19" s="11" t="s">
        <v>18</v>
      </c>
      <c r="AH19" s="70" t="s">
        <v>19</v>
      </c>
      <c r="AI19" s="71"/>
      <c r="AJ19" s="71"/>
      <c r="AK19" s="71"/>
    </row>
    <row r="20" spans="1:37" ht="25.5" customHeight="1">
      <c r="A20" s="72">
        <v>45831</v>
      </c>
      <c r="B20" s="73"/>
      <c r="C20" s="73"/>
      <c r="D20" s="74" t="s">
        <v>80</v>
      </c>
      <c r="E20" s="74"/>
      <c r="F20" s="74"/>
      <c r="G20" s="74"/>
      <c r="H20" s="74"/>
      <c r="I20" s="73" t="s">
        <v>79</v>
      </c>
      <c r="J20" s="73"/>
      <c r="K20" s="73"/>
      <c r="L20" s="73"/>
      <c r="M20" s="73"/>
      <c r="N20" s="73"/>
      <c r="O20" s="12"/>
      <c r="P20" s="13" t="s">
        <v>24</v>
      </c>
      <c r="Q20" s="12">
        <v>0</v>
      </c>
      <c r="R20" s="14" t="s">
        <v>25</v>
      </c>
      <c r="S20" s="75">
        <v>15000</v>
      </c>
      <c r="T20" s="75"/>
      <c r="U20" s="75"/>
      <c r="V20" s="75">
        <v>2265</v>
      </c>
      <c r="W20" s="75"/>
      <c r="X20" s="75"/>
      <c r="Y20" s="12"/>
      <c r="Z20" s="14" t="s">
        <v>25</v>
      </c>
      <c r="AA20" s="75">
        <v>19500</v>
      </c>
      <c r="AB20" s="75"/>
      <c r="AC20" s="75"/>
      <c r="AD20" s="75">
        <v>3046</v>
      </c>
      <c r="AE20" s="75"/>
      <c r="AF20" s="75"/>
      <c r="AG20" s="15">
        <v>0.1</v>
      </c>
      <c r="AH20" s="75">
        <f>Q20*S20+O20*V20+Y20*AA20+O20*AD20</f>
        <v>0</v>
      </c>
      <c r="AI20" s="76"/>
      <c r="AJ20" s="76"/>
      <c r="AK20" s="76"/>
    </row>
    <row r="21" spans="1:37" ht="25.5" customHeight="1">
      <c r="A21" s="77">
        <v>45832</v>
      </c>
      <c r="B21" s="78"/>
      <c r="C21" s="78"/>
      <c r="D21" s="79" t="s">
        <v>80</v>
      </c>
      <c r="E21" s="79"/>
      <c r="F21" s="79"/>
      <c r="G21" s="79"/>
      <c r="H21" s="79"/>
      <c r="I21" s="78" t="s">
        <v>79</v>
      </c>
      <c r="J21" s="78"/>
      <c r="K21" s="78"/>
      <c r="L21" s="78"/>
      <c r="M21" s="78"/>
      <c r="N21" s="78"/>
      <c r="O21" s="29"/>
      <c r="P21" s="30" t="s">
        <v>24</v>
      </c>
      <c r="Q21" s="29">
        <v>0</v>
      </c>
      <c r="R21" s="31" t="s">
        <v>25</v>
      </c>
      <c r="S21" s="80">
        <v>15000</v>
      </c>
      <c r="T21" s="80"/>
      <c r="U21" s="80"/>
      <c r="V21" s="80">
        <v>2265</v>
      </c>
      <c r="W21" s="80"/>
      <c r="X21" s="80"/>
      <c r="Y21" s="29"/>
      <c r="Z21" s="31" t="s">
        <v>25</v>
      </c>
      <c r="AA21" s="80">
        <v>19500</v>
      </c>
      <c r="AB21" s="80"/>
      <c r="AC21" s="80"/>
      <c r="AD21" s="80">
        <v>3046</v>
      </c>
      <c r="AE21" s="80"/>
      <c r="AF21" s="80"/>
      <c r="AG21" s="32">
        <v>0.1</v>
      </c>
      <c r="AH21" s="80">
        <f t="shared" ref="AH21:AH25" si="0">Q21*S21+O21*V21+Y21*AA21+O21*AD21</f>
        <v>0</v>
      </c>
      <c r="AI21" s="81"/>
      <c r="AJ21" s="81"/>
      <c r="AK21" s="81"/>
    </row>
    <row r="22" spans="1:37" ht="25.5" customHeight="1">
      <c r="A22" s="72">
        <v>45833</v>
      </c>
      <c r="B22" s="73"/>
      <c r="C22" s="73"/>
      <c r="D22" s="74" t="s">
        <v>61</v>
      </c>
      <c r="E22" s="74"/>
      <c r="F22" s="74"/>
      <c r="G22" s="74"/>
      <c r="H22" s="74"/>
      <c r="I22" s="73" t="s">
        <v>45</v>
      </c>
      <c r="J22" s="73"/>
      <c r="K22" s="73"/>
      <c r="L22" s="73"/>
      <c r="M22" s="73"/>
      <c r="N22" s="73"/>
      <c r="O22" s="12"/>
      <c r="P22" s="13" t="s">
        <v>24</v>
      </c>
      <c r="Q22" s="12">
        <v>2</v>
      </c>
      <c r="R22" s="14" t="s">
        <v>25</v>
      </c>
      <c r="S22" s="75">
        <v>15000</v>
      </c>
      <c r="T22" s="75"/>
      <c r="U22" s="75"/>
      <c r="V22" s="75">
        <v>2265</v>
      </c>
      <c r="W22" s="75"/>
      <c r="X22" s="75"/>
      <c r="Y22" s="12"/>
      <c r="Z22" s="14" t="s">
        <v>25</v>
      </c>
      <c r="AA22" s="75">
        <v>19500</v>
      </c>
      <c r="AB22" s="75"/>
      <c r="AC22" s="75"/>
      <c r="AD22" s="75">
        <v>3046</v>
      </c>
      <c r="AE22" s="75"/>
      <c r="AF22" s="75"/>
      <c r="AG22" s="15">
        <v>0.1</v>
      </c>
      <c r="AH22" s="75">
        <f t="shared" si="0"/>
        <v>30000</v>
      </c>
      <c r="AI22" s="76"/>
      <c r="AJ22" s="76"/>
      <c r="AK22" s="76"/>
    </row>
    <row r="23" spans="1:37" ht="25.5" customHeight="1">
      <c r="A23" s="77">
        <v>45838</v>
      </c>
      <c r="B23" s="78"/>
      <c r="C23" s="78"/>
      <c r="D23" s="79" t="s">
        <v>62</v>
      </c>
      <c r="E23" s="79"/>
      <c r="F23" s="79"/>
      <c r="G23" s="79"/>
      <c r="H23" s="79"/>
      <c r="I23" s="78" t="s">
        <v>45</v>
      </c>
      <c r="J23" s="78"/>
      <c r="K23" s="78"/>
      <c r="L23" s="78"/>
      <c r="M23" s="78"/>
      <c r="N23" s="78"/>
      <c r="O23" s="29"/>
      <c r="P23" s="30" t="s">
        <v>24</v>
      </c>
      <c r="Q23" s="29">
        <v>2</v>
      </c>
      <c r="R23" s="31" t="s">
        <v>25</v>
      </c>
      <c r="S23" s="80">
        <v>15000</v>
      </c>
      <c r="T23" s="80"/>
      <c r="U23" s="80"/>
      <c r="V23" s="80">
        <v>2265</v>
      </c>
      <c r="W23" s="80"/>
      <c r="X23" s="80"/>
      <c r="Y23" s="29"/>
      <c r="Z23" s="31" t="s">
        <v>25</v>
      </c>
      <c r="AA23" s="80">
        <v>19500</v>
      </c>
      <c r="AB23" s="80"/>
      <c r="AC23" s="80"/>
      <c r="AD23" s="80">
        <v>3046</v>
      </c>
      <c r="AE23" s="80"/>
      <c r="AF23" s="80"/>
      <c r="AG23" s="32">
        <v>0.1</v>
      </c>
      <c r="AH23" s="80">
        <f t="shared" si="0"/>
        <v>30000</v>
      </c>
      <c r="AI23" s="81"/>
      <c r="AJ23" s="81"/>
      <c r="AK23" s="81"/>
    </row>
    <row r="24" spans="1:37" ht="25.5" customHeight="1">
      <c r="A24" s="72">
        <v>45839</v>
      </c>
      <c r="B24" s="73"/>
      <c r="C24" s="73"/>
      <c r="D24" s="74" t="s">
        <v>62</v>
      </c>
      <c r="E24" s="74"/>
      <c r="F24" s="74"/>
      <c r="G24" s="74"/>
      <c r="H24" s="74"/>
      <c r="I24" s="73" t="s">
        <v>45</v>
      </c>
      <c r="J24" s="73"/>
      <c r="K24" s="73"/>
      <c r="L24" s="73"/>
      <c r="M24" s="73"/>
      <c r="N24" s="73"/>
      <c r="O24" s="12"/>
      <c r="P24" s="13" t="s">
        <v>24</v>
      </c>
      <c r="Q24" s="12">
        <v>3</v>
      </c>
      <c r="R24" s="14" t="s">
        <v>25</v>
      </c>
      <c r="S24" s="75">
        <v>15000</v>
      </c>
      <c r="T24" s="75"/>
      <c r="U24" s="75"/>
      <c r="V24" s="75">
        <v>2265</v>
      </c>
      <c r="W24" s="75"/>
      <c r="X24" s="75"/>
      <c r="Y24" s="12">
        <v>1</v>
      </c>
      <c r="Z24" s="14" t="s">
        <v>25</v>
      </c>
      <c r="AA24" s="75">
        <v>19500</v>
      </c>
      <c r="AB24" s="75"/>
      <c r="AC24" s="75"/>
      <c r="AD24" s="75">
        <v>3046</v>
      </c>
      <c r="AE24" s="75"/>
      <c r="AF24" s="75"/>
      <c r="AG24" s="15">
        <v>0.1</v>
      </c>
      <c r="AH24" s="75">
        <f t="shared" si="0"/>
        <v>64500</v>
      </c>
      <c r="AI24" s="76"/>
      <c r="AJ24" s="76"/>
      <c r="AK24" s="76"/>
    </row>
    <row r="25" spans="1:37" ht="25.5" customHeight="1">
      <c r="A25" s="77">
        <v>45840</v>
      </c>
      <c r="B25" s="78"/>
      <c r="C25" s="78"/>
      <c r="D25" s="79" t="s">
        <v>62</v>
      </c>
      <c r="E25" s="79"/>
      <c r="F25" s="79"/>
      <c r="G25" s="79"/>
      <c r="H25" s="79"/>
      <c r="I25" s="78" t="s">
        <v>45</v>
      </c>
      <c r="J25" s="78"/>
      <c r="K25" s="78"/>
      <c r="L25" s="78"/>
      <c r="M25" s="78"/>
      <c r="N25" s="78"/>
      <c r="O25" s="29"/>
      <c r="P25" s="30" t="s">
        <v>24</v>
      </c>
      <c r="Q25" s="29">
        <v>3</v>
      </c>
      <c r="R25" s="31" t="s">
        <v>25</v>
      </c>
      <c r="S25" s="80">
        <v>15000</v>
      </c>
      <c r="T25" s="80"/>
      <c r="U25" s="80"/>
      <c r="V25" s="80">
        <v>2265</v>
      </c>
      <c r="W25" s="80"/>
      <c r="X25" s="80"/>
      <c r="Y25" s="29"/>
      <c r="Z25" s="31" t="s">
        <v>25</v>
      </c>
      <c r="AA25" s="80">
        <v>19500</v>
      </c>
      <c r="AB25" s="80"/>
      <c r="AC25" s="80"/>
      <c r="AD25" s="80">
        <v>3046</v>
      </c>
      <c r="AE25" s="80"/>
      <c r="AF25" s="80"/>
      <c r="AG25" s="32">
        <v>0.1</v>
      </c>
      <c r="AH25" s="80">
        <f t="shared" si="0"/>
        <v>45000</v>
      </c>
      <c r="AI25" s="81"/>
      <c r="AJ25" s="81"/>
      <c r="AK25" s="81"/>
    </row>
    <row r="26" spans="1:37" ht="25.5" customHeight="1">
      <c r="A26" s="82"/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</row>
    <row r="27" spans="1:37" ht="21" customHeight="1">
      <c r="A27" s="83">
        <v>1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</row>
    <row r="29" spans="1:37" ht="24" customHeight="1">
      <c r="A29" s="66" t="s">
        <v>20</v>
      </c>
      <c r="B29" s="66"/>
      <c r="C29" s="66"/>
      <c r="D29" s="67" t="s">
        <v>21</v>
      </c>
      <c r="E29" s="68"/>
      <c r="F29" s="68"/>
      <c r="G29" s="68"/>
      <c r="H29" s="69"/>
      <c r="I29" s="66" t="s">
        <v>22</v>
      </c>
      <c r="J29" s="66"/>
      <c r="K29" s="66"/>
      <c r="L29" s="66"/>
      <c r="M29" s="66"/>
      <c r="N29" s="66"/>
      <c r="O29" s="66" t="s">
        <v>23</v>
      </c>
      <c r="P29" s="66"/>
      <c r="Q29" s="66" t="s">
        <v>17</v>
      </c>
      <c r="R29" s="66"/>
      <c r="S29" s="67" t="s">
        <v>26</v>
      </c>
      <c r="T29" s="68"/>
      <c r="U29" s="69"/>
      <c r="V29" s="67" t="s">
        <v>28</v>
      </c>
      <c r="W29" s="68"/>
      <c r="X29" s="69"/>
      <c r="Y29" s="66" t="s">
        <v>17</v>
      </c>
      <c r="Z29" s="66"/>
      <c r="AA29" s="67" t="s">
        <v>27</v>
      </c>
      <c r="AB29" s="68"/>
      <c r="AC29" s="69"/>
      <c r="AD29" s="67" t="s">
        <v>28</v>
      </c>
      <c r="AE29" s="68"/>
      <c r="AF29" s="69"/>
      <c r="AG29" s="11" t="s">
        <v>18</v>
      </c>
      <c r="AH29" s="70" t="s">
        <v>19</v>
      </c>
      <c r="AI29" s="71"/>
      <c r="AJ29" s="71"/>
      <c r="AK29" s="71"/>
    </row>
    <row r="30" spans="1:37" ht="24" customHeight="1">
      <c r="A30" s="72">
        <v>45841</v>
      </c>
      <c r="B30" s="73"/>
      <c r="C30" s="73"/>
      <c r="D30" s="74" t="s">
        <v>62</v>
      </c>
      <c r="E30" s="74"/>
      <c r="F30" s="74"/>
      <c r="G30" s="74"/>
      <c r="H30" s="74"/>
      <c r="I30" s="73" t="s">
        <v>45</v>
      </c>
      <c r="J30" s="73"/>
      <c r="K30" s="73"/>
      <c r="L30" s="73"/>
      <c r="M30" s="73"/>
      <c r="N30" s="73"/>
      <c r="O30" s="12"/>
      <c r="P30" s="13" t="s">
        <v>24</v>
      </c>
      <c r="Q30" s="12">
        <v>3</v>
      </c>
      <c r="R30" s="14" t="s">
        <v>25</v>
      </c>
      <c r="S30" s="75">
        <v>15000</v>
      </c>
      <c r="T30" s="75"/>
      <c r="U30" s="75"/>
      <c r="V30" s="75">
        <v>2265</v>
      </c>
      <c r="W30" s="75"/>
      <c r="X30" s="75"/>
      <c r="Y30" s="12"/>
      <c r="Z30" s="14" t="s">
        <v>25</v>
      </c>
      <c r="AA30" s="75">
        <v>19500</v>
      </c>
      <c r="AB30" s="75"/>
      <c r="AC30" s="75"/>
      <c r="AD30" s="75">
        <v>3046</v>
      </c>
      <c r="AE30" s="75"/>
      <c r="AF30" s="75"/>
      <c r="AG30" s="15">
        <v>0.1</v>
      </c>
      <c r="AH30" s="75">
        <f>Q30*S30+O30*V30+Y30*AA30+O30*AD30</f>
        <v>45000</v>
      </c>
      <c r="AI30" s="76"/>
      <c r="AJ30" s="76"/>
      <c r="AK30" s="76"/>
    </row>
    <row r="31" spans="1:37" ht="24" customHeight="1">
      <c r="A31" s="84">
        <v>45848</v>
      </c>
      <c r="B31" s="85"/>
      <c r="C31" s="86"/>
      <c r="D31" s="87" t="s">
        <v>63</v>
      </c>
      <c r="E31" s="88"/>
      <c r="F31" s="88"/>
      <c r="G31" s="88"/>
      <c r="H31" s="89"/>
      <c r="I31" s="78" t="s">
        <v>45</v>
      </c>
      <c r="J31" s="78"/>
      <c r="K31" s="78"/>
      <c r="L31" s="78"/>
      <c r="M31" s="78"/>
      <c r="N31" s="78"/>
      <c r="O31" s="29"/>
      <c r="P31" s="30" t="s">
        <v>24</v>
      </c>
      <c r="Q31" s="29">
        <v>2</v>
      </c>
      <c r="R31" s="31" t="s">
        <v>25</v>
      </c>
      <c r="S31" s="90">
        <v>15000</v>
      </c>
      <c r="T31" s="91"/>
      <c r="U31" s="92"/>
      <c r="V31" s="90">
        <v>2265</v>
      </c>
      <c r="W31" s="91"/>
      <c r="X31" s="92"/>
      <c r="Y31" s="29"/>
      <c r="Z31" s="31" t="s">
        <v>25</v>
      </c>
      <c r="AA31" s="90">
        <v>19500</v>
      </c>
      <c r="AB31" s="91"/>
      <c r="AC31" s="92"/>
      <c r="AD31" s="90">
        <v>3046</v>
      </c>
      <c r="AE31" s="91"/>
      <c r="AF31" s="92"/>
      <c r="AG31" s="32">
        <v>0.1</v>
      </c>
      <c r="AH31" s="90">
        <f>Q31*S31+O31*V31+Y31*AA31+O31*AD31</f>
        <v>30000</v>
      </c>
      <c r="AI31" s="91"/>
      <c r="AJ31" s="91"/>
      <c r="AK31" s="92"/>
    </row>
    <row r="32" spans="1:37" ht="24" customHeight="1">
      <c r="A32" s="72">
        <v>45853</v>
      </c>
      <c r="B32" s="73"/>
      <c r="C32" s="73"/>
      <c r="D32" s="74" t="s">
        <v>63</v>
      </c>
      <c r="E32" s="74"/>
      <c r="F32" s="74"/>
      <c r="G32" s="74"/>
      <c r="H32" s="74"/>
      <c r="I32" s="73" t="s">
        <v>45</v>
      </c>
      <c r="J32" s="73"/>
      <c r="K32" s="73"/>
      <c r="L32" s="73"/>
      <c r="M32" s="73"/>
      <c r="N32" s="73"/>
      <c r="O32" s="12"/>
      <c r="P32" s="13" t="s">
        <v>24</v>
      </c>
      <c r="Q32" s="12">
        <v>2</v>
      </c>
      <c r="R32" s="14" t="s">
        <v>25</v>
      </c>
      <c r="S32" s="75">
        <v>15000</v>
      </c>
      <c r="T32" s="75"/>
      <c r="U32" s="75"/>
      <c r="V32" s="75">
        <v>2265</v>
      </c>
      <c r="W32" s="75"/>
      <c r="X32" s="75"/>
      <c r="Y32" s="12"/>
      <c r="Z32" s="14" t="s">
        <v>25</v>
      </c>
      <c r="AA32" s="75">
        <v>19500</v>
      </c>
      <c r="AB32" s="75"/>
      <c r="AC32" s="75"/>
      <c r="AD32" s="75">
        <v>3046</v>
      </c>
      <c r="AE32" s="75"/>
      <c r="AF32" s="75"/>
      <c r="AG32" s="15">
        <v>0.1</v>
      </c>
      <c r="AH32" s="75">
        <f>Q32*S32+O32*V32+Y32*AA32+O32*AD32</f>
        <v>30000</v>
      </c>
      <c r="AI32" s="76"/>
      <c r="AJ32" s="76"/>
      <c r="AK32" s="76"/>
    </row>
    <row r="33" spans="1:37" ht="24" customHeight="1">
      <c r="A33" s="77">
        <v>45854</v>
      </c>
      <c r="B33" s="78"/>
      <c r="C33" s="78"/>
      <c r="D33" s="78" t="s">
        <v>63</v>
      </c>
      <c r="E33" s="78"/>
      <c r="F33" s="78"/>
      <c r="G33" s="78"/>
      <c r="H33" s="78"/>
      <c r="I33" s="78" t="s">
        <v>45</v>
      </c>
      <c r="J33" s="78"/>
      <c r="K33" s="78"/>
      <c r="L33" s="78"/>
      <c r="M33" s="78"/>
      <c r="N33" s="78"/>
      <c r="O33" s="29"/>
      <c r="P33" s="30" t="s">
        <v>24</v>
      </c>
      <c r="Q33" s="29">
        <v>3</v>
      </c>
      <c r="R33" s="31" t="s">
        <v>25</v>
      </c>
      <c r="S33" s="93">
        <v>15000</v>
      </c>
      <c r="T33" s="93"/>
      <c r="U33" s="93"/>
      <c r="V33" s="93">
        <v>2265</v>
      </c>
      <c r="W33" s="93"/>
      <c r="X33" s="93"/>
      <c r="Y33" s="29"/>
      <c r="Z33" s="31" t="s">
        <v>25</v>
      </c>
      <c r="AA33" s="93">
        <v>19500</v>
      </c>
      <c r="AB33" s="93"/>
      <c r="AC33" s="93"/>
      <c r="AD33" s="93">
        <v>3046</v>
      </c>
      <c r="AE33" s="93"/>
      <c r="AF33" s="93"/>
      <c r="AG33" s="32">
        <v>0.1</v>
      </c>
      <c r="AH33" s="80">
        <f t="shared" ref="AH33:AH35" si="1">Q33*S33+O33*V33+Y33*AA33+O33*AD33</f>
        <v>45000</v>
      </c>
      <c r="AI33" s="81"/>
      <c r="AJ33" s="81"/>
      <c r="AK33" s="81"/>
    </row>
    <row r="34" spans="1:37" ht="24" customHeight="1">
      <c r="A34" s="72">
        <v>45855</v>
      </c>
      <c r="B34" s="73"/>
      <c r="C34" s="73"/>
      <c r="D34" s="73" t="s">
        <v>78</v>
      </c>
      <c r="E34" s="73"/>
      <c r="F34" s="73"/>
      <c r="G34" s="73"/>
      <c r="H34" s="73"/>
      <c r="I34" s="73" t="s">
        <v>81</v>
      </c>
      <c r="J34" s="73"/>
      <c r="K34" s="73"/>
      <c r="L34" s="73"/>
      <c r="M34" s="73"/>
      <c r="N34" s="73"/>
      <c r="O34" s="12"/>
      <c r="P34" s="13" t="s">
        <v>24</v>
      </c>
      <c r="Q34" s="12">
        <v>0</v>
      </c>
      <c r="R34" s="14" t="s">
        <v>25</v>
      </c>
      <c r="S34" s="94">
        <v>15000</v>
      </c>
      <c r="T34" s="94"/>
      <c r="U34" s="94"/>
      <c r="V34" s="94">
        <v>2265</v>
      </c>
      <c r="W34" s="94"/>
      <c r="X34" s="94"/>
      <c r="Y34" s="12"/>
      <c r="Z34" s="14" t="s">
        <v>25</v>
      </c>
      <c r="AA34" s="94">
        <v>19500</v>
      </c>
      <c r="AB34" s="94"/>
      <c r="AC34" s="94"/>
      <c r="AD34" s="94">
        <v>3046</v>
      </c>
      <c r="AE34" s="94"/>
      <c r="AF34" s="94"/>
      <c r="AG34" s="15">
        <v>0.1</v>
      </c>
      <c r="AH34" s="75">
        <f t="shared" si="1"/>
        <v>0</v>
      </c>
      <c r="AI34" s="76"/>
      <c r="AJ34" s="76"/>
      <c r="AK34" s="76"/>
    </row>
    <row r="35" spans="1:37" ht="24" customHeight="1">
      <c r="A35" s="77">
        <v>45856</v>
      </c>
      <c r="B35" s="78"/>
      <c r="C35" s="78"/>
      <c r="D35" s="78" t="s">
        <v>63</v>
      </c>
      <c r="E35" s="78"/>
      <c r="F35" s="78"/>
      <c r="G35" s="78"/>
      <c r="H35" s="78"/>
      <c r="I35" s="78" t="s">
        <v>45</v>
      </c>
      <c r="J35" s="78"/>
      <c r="K35" s="78"/>
      <c r="L35" s="78"/>
      <c r="M35" s="78"/>
      <c r="N35" s="78"/>
      <c r="O35" s="29"/>
      <c r="P35" s="30" t="s">
        <v>24</v>
      </c>
      <c r="Q35" s="29">
        <v>2</v>
      </c>
      <c r="R35" s="31" t="s">
        <v>25</v>
      </c>
      <c r="S35" s="93">
        <v>15000</v>
      </c>
      <c r="T35" s="93"/>
      <c r="U35" s="93"/>
      <c r="V35" s="93">
        <v>2265</v>
      </c>
      <c r="W35" s="93"/>
      <c r="X35" s="93"/>
      <c r="Y35" s="29"/>
      <c r="Z35" s="31" t="s">
        <v>25</v>
      </c>
      <c r="AA35" s="93">
        <v>19500</v>
      </c>
      <c r="AB35" s="93"/>
      <c r="AC35" s="93"/>
      <c r="AD35" s="93">
        <v>3046</v>
      </c>
      <c r="AE35" s="93"/>
      <c r="AF35" s="93"/>
      <c r="AG35" s="32">
        <v>0.1</v>
      </c>
      <c r="AH35" s="80">
        <f t="shared" si="1"/>
        <v>30000</v>
      </c>
      <c r="AI35" s="81"/>
      <c r="AJ35" s="81"/>
      <c r="AK35" s="81"/>
    </row>
    <row r="36" spans="1:37" ht="24" customHeight="1">
      <c r="A36" s="73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12"/>
      <c r="P36" s="13" t="s">
        <v>24</v>
      </c>
      <c r="Q36" s="12"/>
      <c r="R36" s="14" t="s">
        <v>25</v>
      </c>
      <c r="S36" s="73"/>
      <c r="T36" s="73"/>
      <c r="U36" s="73"/>
      <c r="V36" s="73"/>
      <c r="W36" s="73"/>
      <c r="X36" s="73"/>
      <c r="Y36" s="12"/>
      <c r="Z36" s="14" t="s">
        <v>25</v>
      </c>
      <c r="AA36" s="73"/>
      <c r="AB36" s="73"/>
      <c r="AC36" s="73"/>
      <c r="AD36" s="73"/>
      <c r="AE36" s="73"/>
      <c r="AF36" s="73"/>
      <c r="AG36" s="15">
        <v>0.1</v>
      </c>
      <c r="AH36" s="75">
        <f>Q36*S36+O36*V36+Y36*AA36+O36*AD36</f>
        <v>0</v>
      </c>
      <c r="AI36" s="76"/>
      <c r="AJ36" s="76"/>
      <c r="AK36" s="76"/>
    </row>
    <row r="37" spans="1:37" ht="24" customHeight="1">
      <c r="A37" s="78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29"/>
      <c r="P37" s="30" t="s">
        <v>24</v>
      </c>
      <c r="Q37" s="29"/>
      <c r="R37" s="31" t="s">
        <v>25</v>
      </c>
      <c r="S37" s="78"/>
      <c r="T37" s="78"/>
      <c r="U37" s="78"/>
      <c r="V37" s="78"/>
      <c r="W37" s="78"/>
      <c r="X37" s="78"/>
      <c r="Y37" s="29"/>
      <c r="Z37" s="31" t="s">
        <v>25</v>
      </c>
      <c r="AA37" s="78"/>
      <c r="AB37" s="78"/>
      <c r="AC37" s="78"/>
      <c r="AD37" s="78"/>
      <c r="AE37" s="78"/>
      <c r="AF37" s="78"/>
      <c r="AG37" s="32">
        <v>0.1</v>
      </c>
      <c r="AH37" s="80">
        <f t="shared" ref="AH37:AH38" si="2">Q37*S37+O37*V37+Y37*AA37+O37*AD37</f>
        <v>0</v>
      </c>
      <c r="AI37" s="81"/>
      <c r="AJ37" s="81"/>
      <c r="AK37" s="81"/>
    </row>
    <row r="38" spans="1:37" ht="24" customHeight="1">
      <c r="A38" s="73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12"/>
      <c r="P38" s="13" t="s">
        <v>24</v>
      </c>
      <c r="Q38" s="12"/>
      <c r="R38" s="14" t="s">
        <v>25</v>
      </c>
      <c r="S38" s="73"/>
      <c r="T38" s="73"/>
      <c r="U38" s="73"/>
      <c r="V38" s="73"/>
      <c r="W38" s="73"/>
      <c r="X38" s="73"/>
      <c r="Y38" s="12"/>
      <c r="Z38" s="14" t="s">
        <v>25</v>
      </c>
      <c r="AA38" s="73"/>
      <c r="AB38" s="73"/>
      <c r="AC38" s="73"/>
      <c r="AD38" s="73"/>
      <c r="AE38" s="73"/>
      <c r="AF38" s="73"/>
      <c r="AG38" s="15">
        <v>0.1</v>
      </c>
      <c r="AH38" s="75">
        <f t="shared" si="2"/>
        <v>0</v>
      </c>
      <c r="AI38" s="76"/>
      <c r="AJ38" s="76"/>
      <c r="AK38" s="76"/>
    </row>
    <row r="39" spans="1:37" ht="24" customHeight="1">
      <c r="A39" s="78"/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29"/>
      <c r="P39" s="30" t="s">
        <v>24</v>
      </c>
      <c r="Q39" s="29"/>
      <c r="R39" s="31" t="s">
        <v>25</v>
      </c>
      <c r="S39" s="78"/>
      <c r="T39" s="78"/>
      <c r="U39" s="78"/>
      <c r="V39" s="78"/>
      <c r="W39" s="78"/>
      <c r="X39" s="78"/>
      <c r="Y39" s="29"/>
      <c r="Z39" s="31" t="s">
        <v>25</v>
      </c>
      <c r="AA39" s="78"/>
      <c r="AB39" s="78"/>
      <c r="AC39" s="78"/>
      <c r="AD39" s="78"/>
      <c r="AE39" s="78"/>
      <c r="AF39" s="78"/>
      <c r="AG39" s="32">
        <v>0.1</v>
      </c>
      <c r="AH39" s="80">
        <f>Q39*S39+O39*V39+Y39*AA39+O39*AD39</f>
        <v>0</v>
      </c>
      <c r="AI39" s="81"/>
      <c r="AJ39" s="81"/>
      <c r="AK39" s="81"/>
    </row>
    <row r="40" spans="1:37" ht="24" customHeight="1">
      <c r="A40" s="73"/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12"/>
      <c r="P40" s="13" t="s">
        <v>24</v>
      </c>
      <c r="Q40" s="12"/>
      <c r="R40" s="14" t="s">
        <v>25</v>
      </c>
      <c r="S40" s="73"/>
      <c r="T40" s="73"/>
      <c r="U40" s="73"/>
      <c r="V40" s="73"/>
      <c r="W40" s="73"/>
      <c r="X40" s="73"/>
      <c r="Y40" s="12"/>
      <c r="Z40" s="14" t="s">
        <v>25</v>
      </c>
      <c r="AA40" s="73"/>
      <c r="AB40" s="73"/>
      <c r="AC40" s="73"/>
      <c r="AD40" s="73"/>
      <c r="AE40" s="73"/>
      <c r="AF40" s="73"/>
      <c r="AG40" s="15">
        <v>0.1</v>
      </c>
      <c r="AH40" s="75">
        <f t="shared" ref="AH40:AH46" si="3">Q40*S40+O40*V40+Y40*AA40+O40*AD40</f>
        <v>0</v>
      </c>
      <c r="AI40" s="76"/>
      <c r="AJ40" s="76"/>
      <c r="AK40" s="76"/>
    </row>
    <row r="41" spans="1:37" ht="24" customHeight="1">
      <c r="A41" s="78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29"/>
      <c r="P41" s="30" t="s">
        <v>24</v>
      </c>
      <c r="Q41" s="29"/>
      <c r="R41" s="31" t="s">
        <v>25</v>
      </c>
      <c r="S41" s="78"/>
      <c r="T41" s="78"/>
      <c r="U41" s="78"/>
      <c r="V41" s="78"/>
      <c r="W41" s="78"/>
      <c r="X41" s="78"/>
      <c r="Y41" s="29"/>
      <c r="Z41" s="31" t="s">
        <v>25</v>
      </c>
      <c r="AA41" s="78"/>
      <c r="AB41" s="78"/>
      <c r="AC41" s="78"/>
      <c r="AD41" s="78"/>
      <c r="AE41" s="78"/>
      <c r="AF41" s="78"/>
      <c r="AG41" s="32">
        <v>0.1</v>
      </c>
      <c r="AH41" s="80">
        <f t="shared" si="3"/>
        <v>0</v>
      </c>
      <c r="AI41" s="81"/>
      <c r="AJ41" s="81"/>
      <c r="AK41" s="81"/>
    </row>
    <row r="42" spans="1:37" ht="24" customHeight="1">
      <c r="A42" s="73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12"/>
      <c r="P42" s="13" t="s">
        <v>24</v>
      </c>
      <c r="Q42" s="12"/>
      <c r="R42" s="14" t="s">
        <v>25</v>
      </c>
      <c r="S42" s="73"/>
      <c r="T42" s="73"/>
      <c r="U42" s="73"/>
      <c r="V42" s="73"/>
      <c r="W42" s="73"/>
      <c r="X42" s="73"/>
      <c r="Y42" s="12"/>
      <c r="Z42" s="14" t="s">
        <v>25</v>
      </c>
      <c r="AA42" s="73"/>
      <c r="AB42" s="73"/>
      <c r="AC42" s="73"/>
      <c r="AD42" s="73"/>
      <c r="AE42" s="73"/>
      <c r="AF42" s="73"/>
      <c r="AG42" s="15">
        <v>0.1</v>
      </c>
      <c r="AH42" s="75">
        <f t="shared" si="3"/>
        <v>0</v>
      </c>
      <c r="AI42" s="76"/>
      <c r="AJ42" s="76"/>
      <c r="AK42" s="76"/>
    </row>
    <row r="43" spans="1:37" ht="24" customHeight="1">
      <c r="A43" s="78"/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29"/>
      <c r="P43" s="30" t="s">
        <v>24</v>
      </c>
      <c r="Q43" s="29"/>
      <c r="R43" s="31" t="s">
        <v>25</v>
      </c>
      <c r="S43" s="78"/>
      <c r="T43" s="78"/>
      <c r="U43" s="78"/>
      <c r="V43" s="78"/>
      <c r="W43" s="78"/>
      <c r="X43" s="78"/>
      <c r="Y43" s="29"/>
      <c r="Z43" s="31" t="s">
        <v>25</v>
      </c>
      <c r="AA43" s="78"/>
      <c r="AB43" s="78"/>
      <c r="AC43" s="78"/>
      <c r="AD43" s="78"/>
      <c r="AE43" s="78"/>
      <c r="AF43" s="78"/>
      <c r="AG43" s="32">
        <v>0.1</v>
      </c>
      <c r="AH43" s="80">
        <f t="shared" si="3"/>
        <v>0</v>
      </c>
      <c r="AI43" s="81"/>
      <c r="AJ43" s="81"/>
      <c r="AK43" s="81"/>
    </row>
    <row r="44" spans="1:37" ht="24" customHeight="1">
      <c r="A44" s="73"/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12"/>
      <c r="P44" s="13" t="s">
        <v>24</v>
      </c>
      <c r="Q44" s="12"/>
      <c r="R44" s="14" t="s">
        <v>25</v>
      </c>
      <c r="S44" s="73"/>
      <c r="T44" s="73"/>
      <c r="U44" s="73"/>
      <c r="V44" s="73"/>
      <c r="W44" s="73"/>
      <c r="X44" s="73"/>
      <c r="Y44" s="12"/>
      <c r="Z44" s="14" t="s">
        <v>25</v>
      </c>
      <c r="AA44" s="73"/>
      <c r="AB44" s="73"/>
      <c r="AC44" s="73"/>
      <c r="AD44" s="73"/>
      <c r="AE44" s="73"/>
      <c r="AF44" s="73"/>
      <c r="AG44" s="15">
        <v>0.1</v>
      </c>
      <c r="AH44" s="75">
        <f t="shared" si="3"/>
        <v>0</v>
      </c>
      <c r="AI44" s="76"/>
      <c r="AJ44" s="76"/>
      <c r="AK44" s="76"/>
    </row>
    <row r="45" spans="1:37" ht="24" customHeight="1">
      <c r="A45" s="78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29"/>
      <c r="P45" s="30" t="s">
        <v>24</v>
      </c>
      <c r="Q45" s="29"/>
      <c r="R45" s="31" t="s">
        <v>25</v>
      </c>
      <c r="S45" s="78"/>
      <c r="T45" s="78"/>
      <c r="U45" s="78"/>
      <c r="V45" s="78"/>
      <c r="W45" s="78"/>
      <c r="X45" s="78"/>
      <c r="Y45" s="29"/>
      <c r="Z45" s="31" t="s">
        <v>25</v>
      </c>
      <c r="AA45" s="78"/>
      <c r="AB45" s="78"/>
      <c r="AC45" s="78"/>
      <c r="AD45" s="78"/>
      <c r="AE45" s="78"/>
      <c r="AF45" s="78"/>
      <c r="AG45" s="32">
        <v>0.1</v>
      </c>
      <c r="AH45" s="80">
        <f t="shared" si="3"/>
        <v>0</v>
      </c>
      <c r="AI45" s="81"/>
      <c r="AJ45" s="81"/>
      <c r="AK45" s="81"/>
    </row>
    <row r="46" spans="1:37" ht="24" customHeight="1">
      <c r="A46" s="73"/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12"/>
      <c r="P46" s="13" t="s">
        <v>24</v>
      </c>
      <c r="Q46" s="12"/>
      <c r="R46" s="14" t="s">
        <v>25</v>
      </c>
      <c r="S46" s="73"/>
      <c r="T46" s="73"/>
      <c r="U46" s="73"/>
      <c r="V46" s="73"/>
      <c r="W46" s="73"/>
      <c r="X46" s="73"/>
      <c r="Y46" s="12"/>
      <c r="Z46" s="14" t="s">
        <v>25</v>
      </c>
      <c r="AA46" s="73"/>
      <c r="AB46" s="73"/>
      <c r="AC46" s="73"/>
      <c r="AD46" s="73"/>
      <c r="AE46" s="73"/>
      <c r="AF46" s="73"/>
      <c r="AG46" s="15">
        <v>0.1</v>
      </c>
      <c r="AH46" s="75">
        <f t="shared" si="3"/>
        <v>0</v>
      </c>
      <c r="AI46" s="76"/>
      <c r="AJ46" s="76"/>
      <c r="AK46" s="76"/>
    </row>
    <row r="47" spans="1:37" ht="24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95" t="s">
        <v>29</v>
      </c>
      <c r="AG47" s="96"/>
      <c r="AH47" s="97">
        <f>SUM(AH20:AH46)</f>
        <v>349500</v>
      </c>
      <c r="AI47" s="98"/>
      <c r="AJ47" s="98"/>
      <c r="AK47" s="98"/>
    </row>
    <row r="48" spans="1:37" ht="24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99" t="s">
        <v>30</v>
      </c>
      <c r="AG48" s="99"/>
      <c r="AH48" s="100">
        <f>AH47*0.1</f>
        <v>34950</v>
      </c>
      <c r="AI48" s="100"/>
      <c r="AJ48" s="100"/>
      <c r="AK48" s="100"/>
    </row>
    <row r="49" spans="1:37" ht="24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01" t="s">
        <v>31</v>
      </c>
      <c r="AG49" s="101"/>
      <c r="AH49" s="97">
        <f>SUM(AH47:AH48)</f>
        <v>384450</v>
      </c>
      <c r="AI49" s="98"/>
      <c r="AJ49" s="98"/>
      <c r="AK49" s="98"/>
    </row>
    <row r="50" spans="1:37" ht="24" customHeight="1">
      <c r="A50" s="83">
        <v>2</v>
      </c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</row>
    <row r="52" spans="1:37" ht="21" customHeight="1">
      <c r="C52" s="102" t="s">
        <v>33</v>
      </c>
      <c r="D52" s="102"/>
      <c r="E52" s="102"/>
      <c r="F52" s="102" t="s">
        <v>34</v>
      </c>
      <c r="G52" s="102"/>
      <c r="H52" s="102"/>
      <c r="I52" s="102"/>
      <c r="J52" s="102"/>
      <c r="K52" s="102"/>
      <c r="L52" s="102"/>
      <c r="M52" s="102" t="s">
        <v>35</v>
      </c>
      <c r="N52" s="102"/>
      <c r="O52" s="102"/>
      <c r="P52" s="102"/>
      <c r="Q52" s="102"/>
      <c r="R52" s="102" t="s">
        <v>36</v>
      </c>
      <c r="S52" s="102"/>
      <c r="T52" s="102"/>
      <c r="U52" s="102"/>
      <c r="V52" s="102"/>
      <c r="W52" s="102"/>
      <c r="X52" s="102"/>
      <c r="Y52" s="102"/>
      <c r="Z52" s="102"/>
      <c r="AA52" s="102"/>
      <c r="AB52" s="102"/>
      <c r="AC52" s="102"/>
      <c r="AD52" s="102"/>
      <c r="AE52" s="103" t="s">
        <v>37</v>
      </c>
      <c r="AF52" s="103"/>
      <c r="AG52" s="102" t="s">
        <v>38</v>
      </c>
      <c r="AH52" s="102"/>
      <c r="AI52" s="102"/>
    </row>
    <row r="53" spans="1:37" ht="21" customHeight="1">
      <c r="C53" s="123"/>
      <c r="D53" s="124"/>
      <c r="E53" s="125"/>
      <c r="F53" s="126"/>
      <c r="G53" s="126"/>
      <c r="H53" s="126"/>
      <c r="I53" s="126"/>
      <c r="J53" s="126"/>
      <c r="K53" s="126"/>
      <c r="L53" s="127"/>
      <c r="M53" s="16"/>
      <c r="N53" s="17" t="s">
        <v>39</v>
      </c>
      <c r="O53" s="104"/>
      <c r="P53" s="105"/>
      <c r="Q53" s="106"/>
      <c r="R53" s="104" t="s">
        <v>42</v>
      </c>
      <c r="S53" s="106"/>
      <c r="T53" s="104" t="s">
        <v>43</v>
      </c>
      <c r="U53" s="106"/>
      <c r="V53" s="128"/>
      <c r="W53" s="129"/>
      <c r="X53" s="129"/>
      <c r="Y53" s="129"/>
      <c r="Z53" s="129"/>
      <c r="AA53" s="130"/>
      <c r="AB53" s="104"/>
      <c r="AC53" s="105"/>
      <c r="AD53" s="106"/>
      <c r="AE53" s="107">
        <v>0</v>
      </c>
      <c r="AF53" s="108"/>
      <c r="AG53" s="109">
        <f t="shared" ref="AG53:AG71" si="4">AB53+O53</f>
        <v>0</v>
      </c>
      <c r="AH53" s="110"/>
      <c r="AI53" s="111"/>
    </row>
    <row r="54" spans="1:37" ht="21" customHeight="1">
      <c r="C54" s="112"/>
      <c r="D54" s="113"/>
      <c r="E54" s="114"/>
      <c r="F54" s="115"/>
      <c r="G54" s="115"/>
      <c r="H54" s="115"/>
      <c r="I54" s="115"/>
      <c r="J54" s="115"/>
      <c r="K54" s="115"/>
      <c r="L54" s="116"/>
      <c r="M54" s="27"/>
      <c r="N54" s="28" t="s">
        <v>39</v>
      </c>
      <c r="O54" s="117"/>
      <c r="P54" s="118"/>
      <c r="Q54" s="119"/>
      <c r="R54" s="117" t="s">
        <v>42</v>
      </c>
      <c r="S54" s="119"/>
      <c r="T54" s="117" t="s">
        <v>43</v>
      </c>
      <c r="U54" s="119"/>
      <c r="V54" s="120"/>
      <c r="W54" s="121"/>
      <c r="X54" s="121"/>
      <c r="Y54" s="121"/>
      <c r="Z54" s="121"/>
      <c r="AA54" s="122"/>
      <c r="AB54" s="117"/>
      <c r="AC54" s="118"/>
      <c r="AD54" s="119"/>
      <c r="AE54" s="131">
        <v>0</v>
      </c>
      <c r="AF54" s="132"/>
      <c r="AG54" s="133">
        <f t="shared" si="4"/>
        <v>0</v>
      </c>
      <c r="AH54" s="134"/>
      <c r="AI54" s="135"/>
    </row>
    <row r="55" spans="1:37" ht="21" customHeight="1">
      <c r="C55" s="136"/>
      <c r="D55" s="137"/>
      <c r="E55" s="138"/>
      <c r="F55" s="139"/>
      <c r="G55" s="139"/>
      <c r="H55" s="139"/>
      <c r="I55" s="139"/>
      <c r="J55" s="139"/>
      <c r="K55" s="139"/>
      <c r="L55" s="140"/>
      <c r="M55" s="18"/>
      <c r="N55" s="19" t="s">
        <v>39</v>
      </c>
      <c r="O55" s="141"/>
      <c r="P55" s="142"/>
      <c r="Q55" s="143"/>
      <c r="R55" s="141" t="s">
        <v>42</v>
      </c>
      <c r="S55" s="143"/>
      <c r="T55" s="141" t="s">
        <v>43</v>
      </c>
      <c r="U55" s="143"/>
      <c r="V55" s="144"/>
      <c r="W55" s="145"/>
      <c r="X55" s="145"/>
      <c r="Y55" s="145"/>
      <c r="Z55" s="145"/>
      <c r="AA55" s="146"/>
      <c r="AB55" s="141"/>
      <c r="AC55" s="142"/>
      <c r="AD55" s="143"/>
      <c r="AE55" s="147">
        <v>0</v>
      </c>
      <c r="AF55" s="148"/>
      <c r="AG55" s="149">
        <f t="shared" si="4"/>
        <v>0</v>
      </c>
      <c r="AH55" s="150"/>
      <c r="AI55" s="151"/>
    </row>
    <row r="56" spans="1:37" ht="21" customHeight="1">
      <c r="C56" s="112"/>
      <c r="D56" s="113"/>
      <c r="E56" s="114"/>
      <c r="F56" s="115"/>
      <c r="G56" s="115"/>
      <c r="H56" s="115"/>
      <c r="I56" s="115"/>
      <c r="J56" s="115"/>
      <c r="K56" s="115"/>
      <c r="L56" s="116"/>
      <c r="M56" s="27"/>
      <c r="N56" s="28" t="s">
        <v>40</v>
      </c>
      <c r="O56" s="117"/>
      <c r="P56" s="118"/>
      <c r="Q56" s="119"/>
      <c r="R56" s="117" t="s">
        <v>42</v>
      </c>
      <c r="S56" s="119"/>
      <c r="T56" s="117" t="s">
        <v>43</v>
      </c>
      <c r="U56" s="119"/>
      <c r="V56" s="120"/>
      <c r="W56" s="121"/>
      <c r="X56" s="121"/>
      <c r="Y56" s="121"/>
      <c r="Z56" s="121"/>
      <c r="AA56" s="122"/>
      <c r="AB56" s="117"/>
      <c r="AC56" s="118"/>
      <c r="AD56" s="119"/>
      <c r="AE56" s="131">
        <v>0</v>
      </c>
      <c r="AF56" s="132"/>
      <c r="AG56" s="133">
        <f t="shared" si="4"/>
        <v>0</v>
      </c>
      <c r="AH56" s="134"/>
      <c r="AI56" s="135"/>
    </row>
    <row r="57" spans="1:37" ht="21" customHeight="1">
      <c r="C57" s="136"/>
      <c r="D57" s="137"/>
      <c r="E57" s="138"/>
      <c r="F57" s="139"/>
      <c r="G57" s="139"/>
      <c r="H57" s="139"/>
      <c r="I57" s="139"/>
      <c r="J57" s="139"/>
      <c r="K57" s="139"/>
      <c r="L57" s="140"/>
      <c r="M57" s="18"/>
      <c r="N57" s="19" t="s">
        <v>39</v>
      </c>
      <c r="O57" s="141"/>
      <c r="P57" s="142"/>
      <c r="Q57" s="143"/>
      <c r="R57" s="141" t="s">
        <v>42</v>
      </c>
      <c r="S57" s="143"/>
      <c r="T57" s="141" t="s">
        <v>43</v>
      </c>
      <c r="U57" s="143"/>
      <c r="V57" s="144"/>
      <c r="W57" s="145"/>
      <c r="X57" s="145"/>
      <c r="Y57" s="145"/>
      <c r="Z57" s="145"/>
      <c r="AA57" s="146"/>
      <c r="AB57" s="141"/>
      <c r="AC57" s="142"/>
      <c r="AD57" s="143"/>
      <c r="AE57" s="147">
        <v>0</v>
      </c>
      <c r="AF57" s="148"/>
      <c r="AG57" s="149">
        <f t="shared" si="4"/>
        <v>0</v>
      </c>
      <c r="AH57" s="150"/>
      <c r="AI57" s="151"/>
    </row>
    <row r="58" spans="1:37" ht="21" customHeight="1">
      <c r="C58" s="112"/>
      <c r="D58" s="113"/>
      <c r="E58" s="114"/>
      <c r="F58" s="115"/>
      <c r="G58" s="115"/>
      <c r="H58" s="115"/>
      <c r="I58" s="115"/>
      <c r="J58" s="115"/>
      <c r="K58" s="115"/>
      <c r="L58" s="116"/>
      <c r="M58" s="27"/>
      <c r="N58" s="28" t="s">
        <v>39</v>
      </c>
      <c r="O58" s="117"/>
      <c r="P58" s="118"/>
      <c r="Q58" s="119"/>
      <c r="R58" s="117" t="s">
        <v>42</v>
      </c>
      <c r="S58" s="119"/>
      <c r="T58" s="117" t="s">
        <v>43</v>
      </c>
      <c r="U58" s="119"/>
      <c r="V58" s="120"/>
      <c r="W58" s="121"/>
      <c r="X58" s="121"/>
      <c r="Y58" s="121"/>
      <c r="Z58" s="121"/>
      <c r="AA58" s="122"/>
      <c r="AB58" s="117"/>
      <c r="AC58" s="118"/>
      <c r="AD58" s="119"/>
      <c r="AE58" s="131">
        <v>0</v>
      </c>
      <c r="AF58" s="132"/>
      <c r="AG58" s="133">
        <f t="shared" si="4"/>
        <v>0</v>
      </c>
      <c r="AH58" s="134"/>
      <c r="AI58" s="135"/>
    </row>
    <row r="59" spans="1:37" ht="21" customHeight="1">
      <c r="C59" s="136"/>
      <c r="D59" s="137"/>
      <c r="E59" s="138"/>
      <c r="F59" s="139"/>
      <c r="G59" s="139"/>
      <c r="H59" s="139"/>
      <c r="I59" s="139"/>
      <c r="J59" s="139"/>
      <c r="K59" s="139"/>
      <c r="L59" s="140"/>
      <c r="M59" s="18"/>
      <c r="N59" s="19" t="s">
        <v>39</v>
      </c>
      <c r="O59" s="141"/>
      <c r="P59" s="142"/>
      <c r="Q59" s="143"/>
      <c r="R59" s="141" t="s">
        <v>42</v>
      </c>
      <c r="S59" s="143"/>
      <c r="T59" s="141" t="s">
        <v>43</v>
      </c>
      <c r="U59" s="143"/>
      <c r="V59" s="144"/>
      <c r="W59" s="145"/>
      <c r="X59" s="145"/>
      <c r="Y59" s="145"/>
      <c r="Z59" s="145"/>
      <c r="AA59" s="146"/>
      <c r="AB59" s="141"/>
      <c r="AC59" s="142"/>
      <c r="AD59" s="143"/>
      <c r="AE59" s="147">
        <v>0</v>
      </c>
      <c r="AF59" s="148"/>
      <c r="AG59" s="149">
        <f t="shared" si="4"/>
        <v>0</v>
      </c>
      <c r="AH59" s="150"/>
      <c r="AI59" s="151"/>
    </row>
    <row r="60" spans="1:37" ht="21" customHeight="1">
      <c r="C60" s="112"/>
      <c r="D60" s="113"/>
      <c r="E60" s="114"/>
      <c r="F60" s="115"/>
      <c r="G60" s="115"/>
      <c r="H60" s="115"/>
      <c r="I60" s="115"/>
      <c r="J60" s="115"/>
      <c r="K60" s="115"/>
      <c r="L60" s="116"/>
      <c r="M60" s="27"/>
      <c r="N60" s="28" t="s">
        <v>39</v>
      </c>
      <c r="O60" s="117"/>
      <c r="P60" s="118"/>
      <c r="Q60" s="119"/>
      <c r="R60" s="117" t="s">
        <v>42</v>
      </c>
      <c r="S60" s="119"/>
      <c r="T60" s="117" t="s">
        <v>43</v>
      </c>
      <c r="U60" s="119"/>
      <c r="V60" s="120"/>
      <c r="W60" s="121"/>
      <c r="X60" s="121"/>
      <c r="Y60" s="121"/>
      <c r="Z60" s="121"/>
      <c r="AA60" s="122"/>
      <c r="AB60" s="117"/>
      <c r="AC60" s="118"/>
      <c r="AD60" s="119"/>
      <c r="AE60" s="131">
        <v>0</v>
      </c>
      <c r="AF60" s="132"/>
      <c r="AG60" s="133">
        <f t="shared" si="4"/>
        <v>0</v>
      </c>
      <c r="AH60" s="134"/>
      <c r="AI60" s="135"/>
    </row>
    <row r="61" spans="1:37" ht="21" customHeight="1">
      <c r="C61" s="136"/>
      <c r="D61" s="137"/>
      <c r="E61" s="138"/>
      <c r="F61" s="139"/>
      <c r="G61" s="139"/>
      <c r="H61" s="139"/>
      <c r="I61" s="139"/>
      <c r="J61" s="139"/>
      <c r="K61" s="139"/>
      <c r="L61" s="140"/>
      <c r="M61" s="18"/>
      <c r="N61" s="19" t="s">
        <v>39</v>
      </c>
      <c r="O61" s="141"/>
      <c r="P61" s="142"/>
      <c r="Q61" s="143"/>
      <c r="R61" s="141" t="s">
        <v>42</v>
      </c>
      <c r="S61" s="143"/>
      <c r="T61" s="141" t="s">
        <v>43</v>
      </c>
      <c r="U61" s="143"/>
      <c r="V61" s="144"/>
      <c r="W61" s="145"/>
      <c r="X61" s="145"/>
      <c r="Y61" s="145"/>
      <c r="Z61" s="145"/>
      <c r="AA61" s="146"/>
      <c r="AB61" s="141"/>
      <c r="AC61" s="142"/>
      <c r="AD61" s="143"/>
      <c r="AE61" s="147">
        <v>0</v>
      </c>
      <c r="AF61" s="148"/>
      <c r="AG61" s="149">
        <f t="shared" si="4"/>
        <v>0</v>
      </c>
      <c r="AH61" s="150"/>
      <c r="AI61" s="151"/>
    </row>
    <row r="62" spans="1:37" ht="21" customHeight="1">
      <c r="C62" s="112"/>
      <c r="D62" s="113"/>
      <c r="E62" s="114"/>
      <c r="F62" s="115"/>
      <c r="G62" s="115"/>
      <c r="H62" s="115"/>
      <c r="I62" s="115"/>
      <c r="J62" s="115"/>
      <c r="K62" s="115"/>
      <c r="L62" s="116"/>
      <c r="M62" s="27"/>
      <c r="N62" s="28" t="s">
        <v>40</v>
      </c>
      <c r="O62" s="117"/>
      <c r="P62" s="118"/>
      <c r="Q62" s="119"/>
      <c r="R62" s="117" t="s">
        <v>42</v>
      </c>
      <c r="S62" s="119"/>
      <c r="T62" s="117" t="s">
        <v>43</v>
      </c>
      <c r="U62" s="119"/>
      <c r="V62" s="120"/>
      <c r="W62" s="121"/>
      <c r="X62" s="121"/>
      <c r="Y62" s="121"/>
      <c r="Z62" s="121"/>
      <c r="AA62" s="122"/>
      <c r="AB62" s="117"/>
      <c r="AC62" s="118"/>
      <c r="AD62" s="119"/>
      <c r="AE62" s="131">
        <v>0</v>
      </c>
      <c r="AF62" s="132"/>
      <c r="AG62" s="133">
        <f t="shared" si="4"/>
        <v>0</v>
      </c>
      <c r="AH62" s="134"/>
      <c r="AI62" s="135"/>
    </row>
    <row r="63" spans="1:37" ht="21" customHeight="1">
      <c r="C63" s="136"/>
      <c r="D63" s="137"/>
      <c r="E63" s="138"/>
      <c r="F63" s="139"/>
      <c r="G63" s="139"/>
      <c r="H63" s="139"/>
      <c r="I63" s="139"/>
      <c r="J63" s="139"/>
      <c r="K63" s="139"/>
      <c r="L63" s="140"/>
      <c r="M63" s="18"/>
      <c r="N63" s="19" t="s">
        <v>39</v>
      </c>
      <c r="O63" s="141"/>
      <c r="P63" s="142"/>
      <c r="Q63" s="143"/>
      <c r="R63" s="141" t="s">
        <v>42</v>
      </c>
      <c r="S63" s="143"/>
      <c r="T63" s="141" t="s">
        <v>43</v>
      </c>
      <c r="U63" s="143"/>
      <c r="V63" s="144"/>
      <c r="W63" s="145"/>
      <c r="X63" s="145"/>
      <c r="Y63" s="145"/>
      <c r="Z63" s="145"/>
      <c r="AA63" s="146"/>
      <c r="AB63" s="141"/>
      <c r="AC63" s="142"/>
      <c r="AD63" s="143"/>
      <c r="AE63" s="147">
        <v>0</v>
      </c>
      <c r="AF63" s="148"/>
      <c r="AG63" s="149">
        <f t="shared" si="4"/>
        <v>0</v>
      </c>
      <c r="AH63" s="150"/>
      <c r="AI63" s="151"/>
    </row>
    <row r="64" spans="1:37" ht="21" customHeight="1">
      <c r="C64" s="112"/>
      <c r="D64" s="113"/>
      <c r="E64" s="114"/>
      <c r="F64" s="115"/>
      <c r="G64" s="115"/>
      <c r="H64" s="115"/>
      <c r="I64" s="115"/>
      <c r="J64" s="115"/>
      <c r="K64" s="115"/>
      <c r="L64" s="116"/>
      <c r="M64" s="27"/>
      <c r="N64" s="28" t="s">
        <v>39</v>
      </c>
      <c r="O64" s="117"/>
      <c r="P64" s="118"/>
      <c r="Q64" s="119"/>
      <c r="R64" s="117" t="s">
        <v>42</v>
      </c>
      <c r="S64" s="119"/>
      <c r="T64" s="117" t="s">
        <v>43</v>
      </c>
      <c r="U64" s="119"/>
      <c r="V64" s="120"/>
      <c r="W64" s="121"/>
      <c r="X64" s="121"/>
      <c r="Y64" s="121"/>
      <c r="Z64" s="121"/>
      <c r="AA64" s="122"/>
      <c r="AB64" s="117"/>
      <c r="AC64" s="118"/>
      <c r="AD64" s="119"/>
      <c r="AE64" s="131">
        <v>0</v>
      </c>
      <c r="AF64" s="132"/>
      <c r="AG64" s="133">
        <f t="shared" si="4"/>
        <v>0</v>
      </c>
      <c r="AH64" s="134"/>
      <c r="AI64" s="135"/>
    </row>
    <row r="65" spans="1:37" ht="21" customHeight="1">
      <c r="C65" s="136"/>
      <c r="D65" s="137"/>
      <c r="E65" s="138"/>
      <c r="F65" s="139"/>
      <c r="G65" s="139"/>
      <c r="H65" s="139"/>
      <c r="I65" s="139"/>
      <c r="J65" s="139"/>
      <c r="K65" s="139"/>
      <c r="L65" s="140"/>
      <c r="M65" s="18"/>
      <c r="N65" s="19" t="s">
        <v>39</v>
      </c>
      <c r="O65" s="141"/>
      <c r="P65" s="142"/>
      <c r="Q65" s="143"/>
      <c r="R65" s="141" t="s">
        <v>42</v>
      </c>
      <c r="S65" s="143"/>
      <c r="T65" s="141" t="s">
        <v>43</v>
      </c>
      <c r="U65" s="143"/>
      <c r="V65" s="144"/>
      <c r="W65" s="145"/>
      <c r="X65" s="145"/>
      <c r="Y65" s="145"/>
      <c r="Z65" s="145"/>
      <c r="AA65" s="146"/>
      <c r="AB65" s="141"/>
      <c r="AC65" s="142"/>
      <c r="AD65" s="143"/>
      <c r="AE65" s="147">
        <v>0</v>
      </c>
      <c r="AF65" s="148"/>
      <c r="AG65" s="149">
        <f t="shared" si="4"/>
        <v>0</v>
      </c>
      <c r="AH65" s="150"/>
      <c r="AI65" s="151"/>
    </row>
    <row r="66" spans="1:37" ht="21" customHeight="1">
      <c r="C66" s="112"/>
      <c r="D66" s="113"/>
      <c r="E66" s="114"/>
      <c r="F66" s="115"/>
      <c r="G66" s="115"/>
      <c r="H66" s="115"/>
      <c r="I66" s="115"/>
      <c r="J66" s="115"/>
      <c r="K66" s="115"/>
      <c r="L66" s="116"/>
      <c r="M66" s="27"/>
      <c r="N66" s="28" t="s">
        <v>39</v>
      </c>
      <c r="O66" s="117"/>
      <c r="P66" s="118"/>
      <c r="Q66" s="119"/>
      <c r="R66" s="117" t="s">
        <v>42</v>
      </c>
      <c r="S66" s="119"/>
      <c r="T66" s="117" t="s">
        <v>43</v>
      </c>
      <c r="U66" s="119"/>
      <c r="V66" s="120"/>
      <c r="W66" s="121"/>
      <c r="X66" s="121"/>
      <c r="Y66" s="121"/>
      <c r="Z66" s="121"/>
      <c r="AA66" s="122"/>
      <c r="AB66" s="117"/>
      <c r="AC66" s="118"/>
      <c r="AD66" s="119"/>
      <c r="AE66" s="131">
        <v>0</v>
      </c>
      <c r="AF66" s="132"/>
      <c r="AG66" s="133">
        <f t="shared" si="4"/>
        <v>0</v>
      </c>
      <c r="AH66" s="134"/>
      <c r="AI66" s="135"/>
    </row>
    <row r="67" spans="1:37" ht="21" customHeight="1">
      <c r="C67" s="136"/>
      <c r="D67" s="137"/>
      <c r="E67" s="138"/>
      <c r="F67" s="139"/>
      <c r="G67" s="139"/>
      <c r="H67" s="139"/>
      <c r="I67" s="139"/>
      <c r="J67" s="139"/>
      <c r="K67" s="139"/>
      <c r="L67" s="140"/>
      <c r="M67" s="18"/>
      <c r="N67" s="19" t="s">
        <v>39</v>
      </c>
      <c r="O67" s="141"/>
      <c r="P67" s="142"/>
      <c r="Q67" s="143"/>
      <c r="R67" s="141" t="s">
        <v>42</v>
      </c>
      <c r="S67" s="143"/>
      <c r="T67" s="141" t="s">
        <v>43</v>
      </c>
      <c r="U67" s="143"/>
      <c r="V67" s="144"/>
      <c r="W67" s="145"/>
      <c r="X67" s="145"/>
      <c r="Y67" s="145"/>
      <c r="Z67" s="145"/>
      <c r="AA67" s="146"/>
      <c r="AB67" s="141"/>
      <c r="AC67" s="142"/>
      <c r="AD67" s="143"/>
      <c r="AE67" s="147">
        <v>0</v>
      </c>
      <c r="AF67" s="148"/>
      <c r="AG67" s="149">
        <f t="shared" si="4"/>
        <v>0</v>
      </c>
      <c r="AH67" s="150"/>
      <c r="AI67" s="151"/>
    </row>
    <row r="68" spans="1:37" ht="21" customHeight="1">
      <c r="C68" s="112"/>
      <c r="D68" s="113"/>
      <c r="E68" s="114"/>
      <c r="F68" s="115"/>
      <c r="G68" s="115"/>
      <c r="H68" s="115"/>
      <c r="I68" s="115"/>
      <c r="J68" s="115"/>
      <c r="K68" s="115"/>
      <c r="L68" s="116"/>
      <c r="M68" s="27"/>
      <c r="N68" s="28" t="s">
        <v>40</v>
      </c>
      <c r="O68" s="117"/>
      <c r="P68" s="118"/>
      <c r="Q68" s="119"/>
      <c r="R68" s="117" t="s">
        <v>42</v>
      </c>
      <c r="S68" s="119"/>
      <c r="T68" s="117" t="s">
        <v>43</v>
      </c>
      <c r="U68" s="119"/>
      <c r="V68" s="120"/>
      <c r="W68" s="121"/>
      <c r="X68" s="121"/>
      <c r="Y68" s="121"/>
      <c r="Z68" s="121"/>
      <c r="AA68" s="122"/>
      <c r="AB68" s="117"/>
      <c r="AC68" s="118"/>
      <c r="AD68" s="119"/>
      <c r="AE68" s="131">
        <v>0</v>
      </c>
      <c r="AF68" s="132"/>
      <c r="AG68" s="133">
        <f t="shared" si="4"/>
        <v>0</v>
      </c>
      <c r="AH68" s="134"/>
      <c r="AI68" s="135"/>
    </row>
    <row r="69" spans="1:37" ht="21" customHeight="1">
      <c r="C69" s="136"/>
      <c r="D69" s="137"/>
      <c r="E69" s="138"/>
      <c r="F69" s="139"/>
      <c r="G69" s="139"/>
      <c r="H69" s="139"/>
      <c r="I69" s="139"/>
      <c r="J69" s="139"/>
      <c r="K69" s="139"/>
      <c r="L69" s="140"/>
      <c r="M69" s="18"/>
      <c r="N69" s="19" t="s">
        <v>39</v>
      </c>
      <c r="O69" s="141"/>
      <c r="P69" s="142"/>
      <c r="Q69" s="143"/>
      <c r="R69" s="141" t="s">
        <v>42</v>
      </c>
      <c r="S69" s="143"/>
      <c r="T69" s="141" t="s">
        <v>43</v>
      </c>
      <c r="U69" s="143"/>
      <c r="V69" s="144"/>
      <c r="W69" s="145"/>
      <c r="X69" s="145"/>
      <c r="Y69" s="145"/>
      <c r="Z69" s="145"/>
      <c r="AA69" s="146"/>
      <c r="AB69" s="141"/>
      <c r="AC69" s="142"/>
      <c r="AD69" s="143"/>
      <c r="AE69" s="147">
        <v>0</v>
      </c>
      <c r="AF69" s="148"/>
      <c r="AG69" s="149">
        <f t="shared" si="4"/>
        <v>0</v>
      </c>
      <c r="AH69" s="150"/>
      <c r="AI69" s="151"/>
    </row>
    <row r="70" spans="1:37" ht="21" customHeight="1">
      <c r="C70" s="112"/>
      <c r="D70" s="113"/>
      <c r="E70" s="114"/>
      <c r="F70" s="115"/>
      <c r="G70" s="115"/>
      <c r="H70" s="115"/>
      <c r="I70" s="115"/>
      <c r="J70" s="115"/>
      <c r="K70" s="115"/>
      <c r="L70" s="116"/>
      <c r="M70" s="27"/>
      <c r="N70" s="28" t="s">
        <v>39</v>
      </c>
      <c r="O70" s="117"/>
      <c r="P70" s="118"/>
      <c r="Q70" s="119"/>
      <c r="R70" s="117" t="s">
        <v>42</v>
      </c>
      <c r="S70" s="119"/>
      <c r="T70" s="117" t="s">
        <v>43</v>
      </c>
      <c r="U70" s="119"/>
      <c r="V70" s="120"/>
      <c r="W70" s="121"/>
      <c r="X70" s="121"/>
      <c r="Y70" s="121"/>
      <c r="Z70" s="121"/>
      <c r="AA70" s="122"/>
      <c r="AB70" s="117"/>
      <c r="AC70" s="118"/>
      <c r="AD70" s="119"/>
      <c r="AE70" s="131">
        <v>0</v>
      </c>
      <c r="AF70" s="132"/>
      <c r="AG70" s="133">
        <f t="shared" si="4"/>
        <v>0</v>
      </c>
      <c r="AH70" s="134"/>
      <c r="AI70" s="135"/>
    </row>
    <row r="71" spans="1:37" ht="21" customHeight="1">
      <c r="C71" s="161"/>
      <c r="D71" s="162"/>
      <c r="E71" s="163"/>
      <c r="F71" s="164"/>
      <c r="G71" s="164"/>
      <c r="H71" s="164"/>
      <c r="I71" s="164"/>
      <c r="J71" s="164"/>
      <c r="K71" s="164"/>
      <c r="L71" s="165"/>
      <c r="M71" s="20"/>
      <c r="N71" s="21" t="s">
        <v>39</v>
      </c>
      <c r="O71" s="166"/>
      <c r="P71" s="167"/>
      <c r="Q71" s="168"/>
      <c r="R71" s="166" t="s">
        <v>42</v>
      </c>
      <c r="S71" s="168"/>
      <c r="T71" s="166" t="s">
        <v>43</v>
      </c>
      <c r="U71" s="168"/>
      <c r="V71" s="169"/>
      <c r="W71" s="170"/>
      <c r="X71" s="170"/>
      <c r="Y71" s="170"/>
      <c r="Z71" s="170"/>
      <c r="AA71" s="171"/>
      <c r="AB71" s="166"/>
      <c r="AC71" s="167"/>
      <c r="AD71" s="168"/>
      <c r="AE71" s="172">
        <v>0</v>
      </c>
      <c r="AF71" s="173"/>
      <c r="AG71" s="152">
        <f t="shared" si="4"/>
        <v>0</v>
      </c>
      <c r="AH71" s="153"/>
      <c r="AI71" s="154"/>
    </row>
    <row r="72" spans="1:37" ht="21" customHeight="1" thickBot="1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155" t="s">
        <v>41</v>
      </c>
      <c r="AE72" s="156"/>
      <c r="AF72" s="157"/>
      <c r="AG72" s="158">
        <f>SUM(AG53:AG71)</f>
        <v>0</v>
      </c>
      <c r="AH72" s="159"/>
      <c r="AI72" s="160"/>
    </row>
    <row r="76" spans="1:37" ht="21" customHeight="1">
      <c r="A76" s="83">
        <v>3</v>
      </c>
      <c r="B76" s="83"/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83"/>
      <c r="U76" s="83"/>
      <c r="V76" s="83"/>
      <c r="W76" s="83"/>
      <c r="X76" s="83"/>
      <c r="Y76" s="83"/>
      <c r="Z76" s="83"/>
      <c r="AA76" s="83"/>
      <c r="AB76" s="83"/>
      <c r="AC76" s="83"/>
      <c r="AD76" s="83"/>
      <c r="AE76" s="83"/>
      <c r="AF76" s="83"/>
      <c r="AG76" s="83"/>
      <c r="AH76" s="83"/>
      <c r="AI76" s="83"/>
      <c r="AJ76" s="83"/>
      <c r="AK76" s="83"/>
    </row>
  </sheetData>
  <mergeCells count="422">
    <mergeCell ref="AG71:AI71"/>
    <mergeCell ref="AD72:AF72"/>
    <mergeCell ref="AG72:AI72"/>
    <mergeCell ref="A76:AK76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AB69:AD69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C69:E69"/>
    <mergeCell ref="F69:L69"/>
    <mergeCell ref="O69:Q69"/>
    <mergeCell ref="R69:S69"/>
    <mergeCell ref="T69:U69"/>
    <mergeCell ref="V69:AA69"/>
    <mergeCell ref="C68:E68"/>
    <mergeCell ref="F68:L68"/>
    <mergeCell ref="O68:Q68"/>
    <mergeCell ref="R68:S68"/>
    <mergeCell ref="T68:U68"/>
    <mergeCell ref="V68:AA68"/>
    <mergeCell ref="AB68:AD68"/>
    <mergeCell ref="AE68:AF68"/>
    <mergeCell ref="AG68:AI68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B65:AD6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C65:E65"/>
    <mergeCell ref="F65:L65"/>
    <mergeCell ref="O65:Q65"/>
    <mergeCell ref="R65:S65"/>
    <mergeCell ref="T65:U65"/>
    <mergeCell ref="V65:AA65"/>
    <mergeCell ref="AE66:AF66"/>
    <mergeCell ref="AG66:AI66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C61:E61"/>
    <mergeCell ref="F61:L61"/>
    <mergeCell ref="O61:Q61"/>
    <mergeCell ref="R61:S61"/>
    <mergeCell ref="T61:U61"/>
    <mergeCell ref="V61:AA61"/>
    <mergeCell ref="AE62:AF62"/>
    <mergeCell ref="AG62:AI62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AB57:AD57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C57:E57"/>
    <mergeCell ref="F57:L57"/>
    <mergeCell ref="O57:Q57"/>
    <mergeCell ref="R57:S57"/>
    <mergeCell ref="T57:U57"/>
    <mergeCell ref="V57:AA57"/>
    <mergeCell ref="AE58:AF58"/>
    <mergeCell ref="AG58:AI58"/>
    <mergeCell ref="C56:E56"/>
    <mergeCell ref="F56:L56"/>
    <mergeCell ref="O56:Q56"/>
    <mergeCell ref="R56:S56"/>
    <mergeCell ref="T56:U56"/>
    <mergeCell ref="V56:AA56"/>
    <mergeCell ref="AB56:AD56"/>
    <mergeCell ref="AE56:AF56"/>
    <mergeCell ref="AG56:AI56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AB53:AD53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C53:E53"/>
    <mergeCell ref="F53:L53"/>
    <mergeCell ref="O53:Q53"/>
    <mergeCell ref="R53:S53"/>
    <mergeCell ref="T53:U53"/>
    <mergeCell ref="V53:AA53"/>
    <mergeCell ref="AE54:AF54"/>
    <mergeCell ref="AG54:AI54"/>
    <mergeCell ref="AF49:AG49"/>
    <mergeCell ref="AH49:AK49"/>
    <mergeCell ref="A50:AK50"/>
    <mergeCell ref="C52:E52"/>
    <mergeCell ref="F52:L52"/>
    <mergeCell ref="M52:Q52"/>
    <mergeCell ref="R52:AD52"/>
    <mergeCell ref="AE52:AF52"/>
    <mergeCell ref="AG52:AI52"/>
    <mergeCell ref="AD46:AF46"/>
    <mergeCell ref="AH46:AK46"/>
    <mergeCell ref="AF47:AG47"/>
    <mergeCell ref="AH47:AK47"/>
    <mergeCell ref="AF48:AG48"/>
    <mergeCell ref="AH48:AK48"/>
    <mergeCell ref="A46:C46"/>
    <mergeCell ref="D46:H46"/>
    <mergeCell ref="I46:N46"/>
    <mergeCell ref="S46:U46"/>
    <mergeCell ref="V46:X46"/>
    <mergeCell ref="AA46:AC46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V32:X32"/>
    <mergeCell ref="AA32:AC32"/>
    <mergeCell ref="A30:C30"/>
    <mergeCell ref="D30:H30"/>
    <mergeCell ref="I30:N30"/>
    <mergeCell ref="S30:U30"/>
    <mergeCell ref="V30:X30"/>
    <mergeCell ref="AA30:AC30"/>
    <mergeCell ref="AD30:AF30"/>
    <mergeCell ref="AH30:AK30"/>
    <mergeCell ref="A31:C31"/>
    <mergeCell ref="D31:H31"/>
    <mergeCell ref="I31:N31"/>
    <mergeCell ref="S31:U31"/>
    <mergeCell ref="V31:X31"/>
    <mergeCell ref="AA31:AC31"/>
    <mergeCell ref="AD31:AF31"/>
    <mergeCell ref="AH31:AK31"/>
    <mergeCell ref="A26:AK26"/>
    <mergeCell ref="A27:AK27"/>
    <mergeCell ref="A29:C29"/>
    <mergeCell ref="D29:H29"/>
    <mergeCell ref="I29:N29"/>
    <mergeCell ref="O29:P29"/>
    <mergeCell ref="Q29:R29"/>
    <mergeCell ref="S29:U29"/>
    <mergeCell ref="V29:X29"/>
    <mergeCell ref="Y29:Z29"/>
    <mergeCell ref="AA29:AC29"/>
    <mergeCell ref="AD29:AF29"/>
    <mergeCell ref="AH29:AK29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48" bottom="0.16" header="0.5" footer="0.1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4511E-1394-4337-A4EB-2C9CF6367A2B}">
  <dimension ref="A1:AK54"/>
  <sheetViews>
    <sheetView topLeftCell="A10" workbookViewId="0">
      <selection activeCell="AH26" sqref="AH26:AK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7" t="s">
        <v>32</v>
      </c>
      <c r="AC1" s="47"/>
      <c r="AD1" s="47"/>
      <c r="AE1" s="48">
        <v>45858</v>
      </c>
      <c r="AF1" s="48"/>
      <c r="AG1" s="48"/>
      <c r="AH1" s="48"/>
      <c r="AI1" s="48"/>
      <c r="AJ1" s="48"/>
      <c r="AK1" s="48"/>
    </row>
    <row r="2" spans="1:37" ht="21" customHeight="1">
      <c r="A2" s="1"/>
      <c r="B2" s="1"/>
      <c r="C2" s="1"/>
      <c r="D2" s="1"/>
      <c r="E2" s="1"/>
      <c r="F2" s="1"/>
      <c r="AB2" s="49" t="s">
        <v>8</v>
      </c>
      <c r="AC2" s="49"/>
      <c r="AD2" s="49"/>
      <c r="AE2" s="49"/>
      <c r="AF2" s="49"/>
      <c r="AG2" s="49"/>
      <c r="AH2" s="49"/>
      <c r="AI2" s="49"/>
      <c r="AJ2" s="49"/>
      <c r="AK2" s="49"/>
    </row>
    <row r="3" spans="1:37" ht="21" customHeight="1">
      <c r="A3" s="1"/>
      <c r="B3" s="1"/>
      <c r="C3" s="1"/>
      <c r="D3" s="1"/>
      <c r="E3" s="1"/>
      <c r="F3" s="1"/>
      <c r="AB3" s="49"/>
      <c r="AC3" s="49"/>
      <c r="AD3" s="49"/>
      <c r="AE3" s="49"/>
      <c r="AF3" s="49"/>
      <c r="AG3" s="49"/>
      <c r="AH3" s="49"/>
      <c r="AI3" s="49"/>
      <c r="AJ3" s="49"/>
      <c r="AK3" s="49"/>
    </row>
    <row r="4" spans="1:37" ht="21" customHeight="1">
      <c r="A4" s="1"/>
      <c r="B4" s="1"/>
      <c r="C4" s="1"/>
      <c r="D4" s="1"/>
      <c r="E4" s="1"/>
      <c r="F4" s="1"/>
      <c r="AB4" s="49"/>
      <c r="AC4" s="49"/>
      <c r="AD4" s="49"/>
      <c r="AE4" s="49"/>
      <c r="AF4" s="49"/>
      <c r="AG4" s="49"/>
      <c r="AH4" s="49"/>
      <c r="AI4" s="49"/>
      <c r="AJ4" s="49"/>
      <c r="AK4" s="49"/>
    </row>
    <row r="5" spans="1:37" ht="21" customHeight="1">
      <c r="A5" s="1"/>
      <c r="B5" s="1"/>
      <c r="C5" s="1"/>
      <c r="D5" s="1"/>
      <c r="E5" s="1"/>
      <c r="F5" s="1"/>
      <c r="AB5" s="49"/>
      <c r="AC5" s="49"/>
      <c r="AD5" s="49"/>
      <c r="AE5" s="49"/>
      <c r="AF5" s="49"/>
      <c r="AG5" s="49"/>
      <c r="AH5" s="49"/>
      <c r="AI5" s="49"/>
      <c r="AJ5" s="49"/>
      <c r="AK5" s="4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0" t="s">
        <v>56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 t="s">
        <v>1</v>
      </c>
      <c r="M8" s="50"/>
      <c r="AC8" s="52" t="s">
        <v>3</v>
      </c>
      <c r="AD8" s="52"/>
      <c r="AE8" s="52"/>
      <c r="AF8" s="4"/>
      <c r="AG8" s="4"/>
      <c r="AH8" s="4"/>
      <c r="AI8" s="4"/>
      <c r="AJ8" s="4"/>
    </row>
    <row r="9" spans="1:37" ht="21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AC9" s="52" t="s">
        <v>4</v>
      </c>
      <c r="AD9" s="52"/>
      <c r="AE9" s="52"/>
      <c r="AF9" s="52"/>
      <c r="AG9" s="52"/>
      <c r="AH9" s="52"/>
      <c r="AI9" s="52"/>
      <c r="AJ9" s="52"/>
      <c r="AK9" s="52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8" t="s">
        <v>5</v>
      </c>
      <c r="AD10" s="38"/>
      <c r="AE10" s="38"/>
      <c r="AF10" s="38"/>
      <c r="AG10" s="38"/>
      <c r="AH10" s="38"/>
      <c r="AI10" s="38"/>
      <c r="AJ10" s="38"/>
      <c r="AK10" s="38"/>
    </row>
    <row r="11" spans="1:37" ht="21" customHeight="1">
      <c r="A11" s="39" t="s">
        <v>2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6"/>
      <c r="AC11" s="40" t="s">
        <v>6</v>
      </c>
      <c r="AD11" s="40"/>
      <c r="AE11" s="40"/>
      <c r="AF11" s="40"/>
      <c r="AG11" s="40"/>
      <c r="AH11" s="40"/>
      <c r="AI11" s="40"/>
      <c r="AJ11" s="40"/>
      <c r="AK11" s="40"/>
    </row>
    <row r="12" spans="1:37" ht="21" customHeight="1">
      <c r="A12" s="41" t="s">
        <v>11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AC12" s="42" t="s">
        <v>7</v>
      </c>
      <c r="AD12" s="42"/>
      <c r="AE12" s="42"/>
      <c r="AF12" s="42"/>
      <c r="AG12" s="42"/>
      <c r="AH12" s="42"/>
      <c r="AI12" s="42"/>
      <c r="AJ12" s="42"/>
      <c r="AK12" s="42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6" t="s">
        <v>12</v>
      </c>
      <c r="AA14" s="176"/>
      <c r="AB14" s="176"/>
      <c r="AC14" s="176"/>
      <c r="AD14" s="177" t="s">
        <v>12</v>
      </c>
      <c r="AE14" s="178"/>
      <c r="AF14" s="178"/>
      <c r="AG14" s="179"/>
      <c r="AH14" s="177" t="s">
        <v>13</v>
      </c>
      <c r="AI14" s="178"/>
      <c r="AJ14" s="178"/>
      <c r="AK14" s="179"/>
    </row>
    <row r="15" spans="1:37" ht="21" customHeight="1">
      <c r="C15" s="175" t="s">
        <v>9</v>
      </c>
      <c r="D15" s="175"/>
      <c r="E15" s="175"/>
      <c r="F15" s="54">
        <f>AH27</f>
        <v>228800</v>
      </c>
      <c r="G15" s="54"/>
      <c r="H15" s="54"/>
      <c r="I15" s="54"/>
      <c r="J15" s="54"/>
      <c r="K15" s="54"/>
      <c r="L15" s="54"/>
      <c r="M15" s="55"/>
      <c r="N15" s="56" t="s">
        <v>10</v>
      </c>
      <c r="O15" s="57"/>
      <c r="Z15" s="58" t="s">
        <v>14</v>
      </c>
      <c r="AA15" s="58"/>
      <c r="AB15" s="58"/>
      <c r="AC15" s="58"/>
      <c r="AD15" s="59">
        <f>AH25</f>
        <v>208000</v>
      </c>
      <c r="AE15" s="60"/>
      <c r="AF15" s="60"/>
      <c r="AG15" s="61"/>
      <c r="AH15" s="59">
        <f>AH26</f>
        <v>20800</v>
      </c>
      <c r="AI15" s="60"/>
      <c r="AJ15" s="60"/>
      <c r="AK15" s="61"/>
    </row>
    <row r="16" spans="1:37" ht="21" customHeight="1">
      <c r="C16" s="175"/>
      <c r="D16" s="175"/>
      <c r="E16" s="175"/>
      <c r="F16" s="54"/>
      <c r="G16" s="54"/>
      <c r="H16" s="54"/>
      <c r="I16" s="54"/>
      <c r="J16" s="54"/>
      <c r="K16" s="54"/>
      <c r="L16" s="54"/>
      <c r="M16" s="55"/>
      <c r="N16" s="56"/>
      <c r="O16" s="57"/>
      <c r="Z16" s="62" t="s">
        <v>15</v>
      </c>
      <c r="AA16" s="62"/>
      <c r="AB16" s="62"/>
      <c r="AC16" s="62"/>
      <c r="AD16" s="63">
        <v>0</v>
      </c>
      <c r="AE16" s="64"/>
      <c r="AF16" s="64"/>
      <c r="AG16" s="65"/>
      <c r="AH16" s="63">
        <v>0</v>
      </c>
      <c r="AI16" s="64"/>
      <c r="AJ16" s="64"/>
      <c r="AK16" s="65"/>
    </row>
    <row r="17" spans="1:37" ht="21" customHeight="1">
      <c r="Z17" s="58" t="s">
        <v>16</v>
      </c>
      <c r="AA17" s="58"/>
      <c r="AB17" s="58"/>
      <c r="AC17" s="58"/>
      <c r="AD17" s="59">
        <f>AG50</f>
        <v>0</v>
      </c>
      <c r="AE17" s="60"/>
      <c r="AF17" s="60"/>
      <c r="AG17" s="61"/>
      <c r="AH17" s="59">
        <v>0</v>
      </c>
      <c r="AI17" s="60"/>
      <c r="AJ17" s="60"/>
      <c r="AK17" s="61"/>
    </row>
    <row r="18" spans="1:37" ht="9.75" customHeight="1"/>
    <row r="19" spans="1:37" ht="24.75" customHeight="1">
      <c r="A19" s="66" t="s">
        <v>20</v>
      </c>
      <c r="B19" s="66"/>
      <c r="C19" s="66"/>
      <c r="D19" s="67" t="s">
        <v>21</v>
      </c>
      <c r="E19" s="68"/>
      <c r="F19" s="68"/>
      <c r="G19" s="68"/>
      <c r="H19" s="69"/>
      <c r="I19" s="66" t="s">
        <v>22</v>
      </c>
      <c r="J19" s="66"/>
      <c r="K19" s="66"/>
      <c r="L19" s="66"/>
      <c r="M19" s="66"/>
      <c r="N19" s="66"/>
      <c r="O19" s="66" t="s">
        <v>23</v>
      </c>
      <c r="P19" s="66"/>
      <c r="Q19" s="66" t="s">
        <v>17</v>
      </c>
      <c r="R19" s="66"/>
      <c r="S19" s="67" t="s">
        <v>26</v>
      </c>
      <c r="T19" s="68"/>
      <c r="U19" s="69"/>
      <c r="V19" s="67" t="s">
        <v>28</v>
      </c>
      <c r="W19" s="68"/>
      <c r="X19" s="69"/>
      <c r="Y19" s="66" t="s">
        <v>17</v>
      </c>
      <c r="Z19" s="66"/>
      <c r="AA19" s="67" t="s">
        <v>27</v>
      </c>
      <c r="AB19" s="68"/>
      <c r="AC19" s="69"/>
      <c r="AD19" s="67" t="s">
        <v>28</v>
      </c>
      <c r="AE19" s="68"/>
      <c r="AF19" s="69"/>
      <c r="AG19" s="11" t="s">
        <v>18</v>
      </c>
      <c r="AH19" s="70" t="s">
        <v>19</v>
      </c>
      <c r="AI19" s="71"/>
      <c r="AJ19" s="71"/>
      <c r="AK19" s="71"/>
    </row>
    <row r="20" spans="1:37" ht="24.75" customHeight="1">
      <c r="A20" s="72">
        <v>45836</v>
      </c>
      <c r="B20" s="73"/>
      <c r="C20" s="73"/>
      <c r="D20" s="174" t="s">
        <v>64</v>
      </c>
      <c r="E20" s="174"/>
      <c r="F20" s="174"/>
      <c r="G20" s="174"/>
      <c r="H20" s="174"/>
      <c r="I20" s="73" t="s">
        <v>45</v>
      </c>
      <c r="J20" s="73"/>
      <c r="K20" s="73"/>
      <c r="L20" s="73"/>
      <c r="M20" s="73"/>
      <c r="N20" s="73"/>
      <c r="O20" s="12"/>
      <c r="P20" s="13" t="s">
        <v>24</v>
      </c>
      <c r="Q20" s="12">
        <v>3</v>
      </c>
      <c r="R20" s="14" t="s">
        <v>25</v>
      </c>
      <c r="S20" s="75">
        <v>16000</v>
      </c>
      <c r="T20" s="75"/>
      <c r="U20" s="75"/>
      <c r="V20" s="75">
        <v>2500</v>
      </c>
      <c r="W20" s="75"/>
      <c r="X20" s="75"/>
      <c r="Y20" s="12"/>
      <c r="Z20" s="14" t="s">
        <v>25</v>
      </c>
      <c r="AA20" s="75">
        <v>21000</v>
      </c>
      <c r="AB20" s="75"/>
      <c r="AC20" s="75"/>
      <c r="AD20" s="75">
        <v>3281</v>
      </c>
      <c r="AE20" s="75"/>
      <c r="AF20" s="75"/>
      <c r="AG20" s="15">
        <v>0.1</v>
      </c>
      <c r="AH20" s="75">
        <f>Q20*S20+O20*V20+Y20*AA20+O20*AD20</f>
        <v>48000</v>
      </c>
      <c r="AI20" s="76"/>
      <c r="AJ20" s="76"/>
      <c r="AK20" s="76"/>
    </row>
    <row r="21" spans="1:37" ht="24.75" customHeight="1">
      <c r="A21" s="77">
        <v>45839</v>
      </c>
      <c r="B21" s="78"/>
      <c r="C21" s="78"/>
      <c r="D21" s="98" t="s">
        <v>65</v>
      </c>
      <c r="E21" s="98"/>
      <c r="F21" s="98"/>
      <c r="G21" s="98"/>
      <c r="H21" s="98"/>
      <c r="I21" s="78" t="s">
        <v>45</v>
      </c>
      <c r="J21" s="78"/>
      <c r="K21" s="78"/>
      <c r="L21" s="78"/>
      <c r="M21" s="78"/>
      <c r="N21" s="78"/>
      <c r="O21" s="29"/>
      <c r="P21" s="30" t="s">
        <v>24</v>
      </c>
      <c r="Q21" s="29">
        <v>2</v>
      </c>
      <c r="R21" s="31" t="s">
        <v>25</v>
      </c>
      <c r="S21" s="80">
        <v>16000</v>
      </c>
      <c r="T21" s="80"/>
      <c r="U21" s="80"/>
      <c r="V21" s="80">
        <v>2500</v>
      </c>
      <c r="W21" s="80"/>
      <c r="X21" s="80"/>
      <c r="Y21" s="29"/>
      <c r="Z21" s="31" t="s">
        <v>25</v>
      </c>
      <c r="AA21" s="80">
        <v>21000</v>
      </c>
      <c r="AB21" s="80"/>
      <c r="AC21" s="80"/>
      <c r="AD21" s="80">
        <v>3281</v>
      </c>
      <c r="AE21" s="80"/>
      <c r="AF21" s="80"/>
      <c r="AG21" s="32">
        <v>0.1</v>
      </c>
      <c r="AH21" s="80">
        <f t="shared" ref="AH21:AH24" si="0">Q21*S21+O21*V21+Y21*AA21+O21*AD21</f>
        <v>32000</v>
      </c>
      <c r="AI21" s="81"/>
      <c r="AJ21" s="81"/>
      <c r="AK21" s="81"/>
    </row>
    <row r="22" spans="1:37" ht="24.75" customHeight="1">
      <c r="A22" s="72">
        <v>45843</v>
      </c>
      <c r="B22" s="73"/>
      <c r="C22" s="73"/>
      <c r="D22" s="174" t="s">
        <v>66</v>
      </c>
      <c r="E22" s="174"/>
      <c r="F22" s="174"/>
      <c r="G22" s="174"/>
      <c r="H22" s="174"/>
      <c r="I22" s="73" t="s">
        <v>45</v>
      </c>
      <c r="J22" s="73"/>
      <c r="K22" s="73"/>
      <c r="L22" s="73"/>
      <c r="M22" s="73"/>
      <c r="N22" s="73"/>
      <c r="O22" s="12"/>
      <c r="P22" s="13" t="s">
        <v>24</v>
      </c>
      <c r="Q22" s="12">
        <v>1</v>
      </c>
      <c r="R22" s="14" t="s">
        <v>25</v>
      </c>
      <c r="S22" s="75">
        <v>16000</v>
      </c>
      <c r="T22" s="75"/>
      <c r="U22" s="75"/>
      <c r="V22" s="75">
        <v>2500</v>
      </c>
      <c r="W22" s="75"/>
      <c r="X22" s="75"/>
      <c r="Y22" s="12"/>
      <c r="Z22" s="14" t="s">
        <v>25</v>
      </c>
      <c r="AA22" s="75">
        <v>21000</v>
      </c>
      <c r="AB22" s="75"/>
      <c r="AC22" s="75"/>
      <c r="AD22" s="75">
        <v>3281</v>
      </c>
      <c r="AE22" s="75"/>
      <c r="AF22" s="75"/>
      <c r="AG22" s="15">
        <v>0.1</v>
      </c>
      <c r="AH22" s="75">
        <f t="shared" si="0"/>
        <v>16000</v>
      </c>
      <c r="AI22" s="76"/>
      <c r="AJ22" s="76"/>
      <c r="AK22" s="76"/>
    </row>
    <row r="23" spans="1:37" ht="24.75" customHeight="1">
      <c r="A23" s="77">
        <v>45846</v>
      </c>
      <c r="B23" s="78"/>
      <c r="C23" s="78"/>
      <c r="D23" s="98" t="s">
        <v>67</v>
      </c>
      <c r="E23" s="98"/>
      <c r="F23" s="98"/>
      <c r="G23" s="98"/>
      <c r="H23" s="98"/>
      <c r="I23" s="78" t="s">
        <v>45</v>
      </c>
      <c r="J23" s="78"/>
      <c r="K23" s="78"/>
      <c r="L23" s="78"/>
      <c r="M23" s="78"/>
      <c r="N23" s="78"/>
      <c r="O23" s="29"/>
      <c r="P23" s="30" t="s">
        <v>24</v>
      </c>
      <c r="Q23" s="29">
        <v>3</v>
      </c>
      <c r="R23" s="31" t="s">
        <v>25</v>
      </c>
      <c r="S23" s="80">
        <v>16000</v>
      </c>
      <c r="T23" s="80"/>
      <c r="U23" s="80"/>
      <c r="V23" s="80">
        <v>2500</v>
      </c>
      <c r="W23" s="80"/>
      <c r="X23" s="80"/>
      <c r="Y23" s="29"/>
      <c r="Z23" s="31" t="s">
        <v>25</v>
      </c>
      <c r="AA23" s="80">
        <v>21000</v>
      </c>
      <c r="AB23" s="80"/>
      <c r="AC23" s="80"/>
      <c r="AD23" s="80">
        <v>3281</v>
      </c>
      <c r="AE23" s="80"/>
      <c r="AF23" s="80"/>
      <c r="AG23" s="32">
        <v>0.1</v>
      </c>
      <c r="AH23" s="80">
        <f t="shared" si="0"/>
        <v>48000</v>
      </c>
      <c r="AI23" s="81"/>
      <c r="AJ23" s="81"/>
      <c r="AK23" s="81"/>
    </row>
    <row r="24" spans="1:37" ht="24.75" customHeight="1">
      <c r="A24" s="72">
        <v>45847</v>
      </c>
      <c r="B24" s="73"/>
      <c r="C24" s="73"/>
      <c r="D24" s="174" t="s">
        <v>67</v>
      </c>
      <c r="E24" s="174"/>
      <c r="F24" s="174"/>
      <c r="G24" s="174"/>
      <c r="H24" s="174"/>
      <c r="I24" s="73" t="s">
        <v>45</v>
      </c>
      <c r="J24" s="73"/>
      <c r="K24" s="73"/>
      <c r="L24" s="73"/>
      <c r="M24" s="73"/>
      <c r="N24" s="73"/>
      <c r="O24" s="12"/>
      <c r="P24" s="13" t="s">
        <v>24</v>
      </c>
      <c r="Q24" s="12">
        <v>4</v>
      </c>
      <c r="R24" s="14" t="s">
        <v>25</v>
      </c>
      <c r="S24" s="75">
        <v>16000</v>
      </c>
      <c r="T24" s="75"/>
      <c r="U24" s="75"/>
      <c r="V24" s="75">
        <v>2500</v>
      </c>
      <c r="W24" s="75"/>
      <c r="X24" s="75"/>
      <c r="Y24" s="12"/>
      <c r="Z24" s="14" t="s">
        <v>25</v>
      </c>
      <c r="AA24" s="75">
        <v>21000</v>
      </c>
      <c r="AB24" s="75"/>
      <c r="AC24" s="75"/>
      <c r="AD24" s="75">
        <v>3281</v>
      </c>
      <c r="AE24" s="75"/>
      <c r="AF24" s="75"/>
      <c r="AG24" s="15">
        <v>0.1</v>
      </c>
      <c r="AH24" s="75">
        <f t="shared" si="0"/>
        <v>64000</v>
      </c>
      <c r="AI24" s="76"/>
      <c r="AJ24" s="76"/>
      <c r="AK24" s="76"/>
    </row>
    <row r="25" spans="1:37" ht="24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95" t="s">
        <v>29</v>
      </c>
      <c r="AG25" s="96"/>
      <c r="AH25" s="97">
        <f>SUM(AH20:AH24)</f>
        <v>208000</v>
      </c>
      <c r="AI25" s="98"/>
      <c r="AJ25" s="98"/>
      <c r="AK25" s="98"/>
    </row>
    <row r="26" spans="1:37" ht="24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99" t="s">
        <v>30</v>
      </c>
      <c r="AG26" s="99"/>
      <c r="AH26" s="100">
        <f>AH25*0.1</f>
        <v>20800</v>
      </c>
      <c r="AI26" s="100"/>
      <c r="AJ26" s="100"/>
      <c r="AK26" s="100"/>
    </row>
    <row r="27" spans="1:37" ht="24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01" t="s">
        <v>31</v>
      </c>
      <c r="AG27" s="101"/>
      <c r="AH27" s="97">
        <f>SUM(AH25:AH26)</f>
        <v>228800</v>
      </c>
      <c r="AI27" s="98"/>
      <c r="AJ27" s="98"/>
      <c r="AK27" s="98"/>
    </row>
    <row r="30" spans="1:37" ht="21" customHeight="1">
      <c r="C30" s="102" t="s">
        <v>33</v>
      </c>
      <c r="D30" s="102"/>
      <c r="E30" s="102"/>
      <c r="F30" s="102" t="s">
        <v>34</v>
      </c>
      <c r="G30" s="102"/>
      <c r="H30" s="102"/>
      <c r="I30" s="102"/>
      <c r="J30" s="102"/>
      <c r="K30" s="102"/>
      <c r="L30" s="102"/>
      <c r="M30" s="102" t="s">
        <v>35</v>
      </c>
      <c r="N30" s="102"/>
      <c r="O30" s="102"/>
      <c r="P30" s="102"/>
      <c r="Q30" s="102"/>
      <c r="R30" s="102" t="s">
        <v>36</v>
      </c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3" t="s">
        <v>37</v>
      </c>
      <c r="AF30" s="103"/>
      <c r="AG30" s="102" t="s">
        <v>38</v>
      </c>
      <c r="AH30" s="102"/>
      <c r="AI30" s="102"/>
    </row>
    <row r="31" spans="1:37" ht="21" customHeight="1">
      <c r="C31" s="123"/>
      <c r="D31" s="124"/>
      <c r="E31" s="125"/>
      <c r="F31" s="126"/>
      <c r="G31" s="126"/>
      <c r="H31" s="126"/>
      <c r="I31" s="126"/>
      <c r="J31" s="126"/>
      <c r="K31" s="126"/>
      <c r="L31" s="127"/>
      <c r="M31" s="16"/>
      <c r="N31" s="17" t="s">
        <v>39</v>
      </c>
      <c r="O31" s="104"/>
      <c r="P31" s="105"/>
      <c r="Q31" s="106"/>
      <c r="R31" s="104" t="s">
        <v>42</v>
      </c>
      <c r="S31" s="106"/>
      <c r="T31" s="104" t="s">
        <v>43</v>
      </c>
      <c r="U31" s="106"/>
      <c r="V31" s="128"/>
      <c r="W31" s="129"/>
      <c r="X31" s="129"/>
      <c r="Y31" s="129"/>
      <c r="Z31" s="129"/>
      <c r="AA31" s="130"/>
      <c r="AB31" s="104"/>
      <c r="AC31" s="105"/>
      <c r="AD31" s="106"/>
      <c r="AE31" s="107">
        <v>0</v>
      </c>
      <c r="AF31" s="108"/>
      <c r="AG31" s="109">
        <f t="shared" ref="AG31:AG49" si="1">AB31+O31</f>
        <v>0</v>
      </c>
      <c r="AH31" s="110"/>
      <c r="AI31" s="111"/>
    </row>
    <row r="32" spans="1:37" ht="21" customHeight="1">
      <c r="C32" s="112"/>
      <c r="D32" s="113"/>
      <c r="E32" s="114"/>
      <c r="F32" s="115"/>
      <c r="G32" s="115"/>
      <c r="H32" s="115"/>
      <c r="I32" s="115"/>
      <c r="J32" s="115"/>
      <c r="K32" s="115"/>
      <c r="L32" s="116"/>
      <c r="M32" s="27"/>
      <c r="N32" s="28" t="s">
        <v>39</v>
      </c>
      <c r="O32" s="117"/>
      <c r="P32" s="118"/>
      <c r="Q32" s="119"/>
      <c r="R32" s="117" t="s">
        <v>42</v>
      </c>
      <c r="S32" s="119"/>
      <c r="T32" s="117" t="s">
        <v>43</v>
      </c>
      <c r="U32" s="119"/>
      <c r="V32" s="120"/>
      <c r="W32" s="121"/>
      <c r="X32" s="121"/>
      <c r="Y32" s="121"/>
      <c r="Z32" s="121"/>
      <c r="AA32" s="122"/>
      <c r="AB32" s="117"/>
      <c r="AC32" s="118"/>
      <c r="AD32" s="119"/>
      <c r="AE32" s="131">
        <v>0</v>
      </c>
      <c r="AF32" s="132"/>
      <c r="AG32" s="133">
        <f t="shared" si="1"/>
        <v>0</v>
      </c>
      <c r="AH32" s="134"/>
      <c r="AI32" s="135"/>
    </row>
    <row r="33" spans="3:35" ht="21" customHeight="1">
      <c r="C33" s="136"/>
      <c r="D33" s="137"/>
      <c r="E33" s="138"/>
      <c r="F33" s="139"/>
      <c r="G33" s="139"/>
      <c r="H33" s="139"/>
      <c r="I33" s="139"/>
      <c r="J33" s="139"/>
      <c r="K33" s="139"/>
      <c r="L33" s="140"/>
      <c r="M33" s="18"/>
      <c r="N33" s="19" t="s">
        <v>39</v>
      </c>
      <c r="O33" s="141"/>
      <c r="P33" s="142"/>
      <c r="Q33" s="143"/>
      <c r="R33" s="141" t="s">
        <v>42</v>
      </c>
      <c r="S33" s="143"/>
      <c r="T33" s="141" t="s">
        <v>43</v>
      </c>
      <c r="U33" s="143"/>
      <c r="V33" s="144"/>
      <c r="W33" s="145"/>
      <c r="X33" s="145"/>
      <c r="Y33" s="145"/>
      <c r="Z33" s="145"/>
      <c r="AA33" s="146"/>
      <c r="AB33" s="141"/>
      <c r="AC33" s="142"/>
      <c r="AD33" s="143"/>
      <c r="AE33" s="147">
        <v>0</v>
      </c>
      <c r="AF33" s="148"/>
      <c r="AG33" s="149">
        <f t="shared" si="1"/>
        <v>0</v>
      </c>
      <c r="AH33" s="150"/>
      <c r="AI33" s="151"/>
    </row>
    <row r="34" spans="3:35" ht="21" customHeight="1">
      <c r="C34" s="112"/>
      <c r="D34" s="113"/>
      <c r="E34" s="114"/>
      <c r="F34" s="115"/>
      <c r="G34" s="115"/>
      <c r="H34" s="115"/>
      <c r="I34" s="115"/>
      <c r="J34" s="115"/>
      <c r="K34" s="115"/>
      <c r="L34" s="116"/>
      <c r="M34" s="27"/>
      <c r="N34" s="28" t="s">
        <v>40</v>
      </c>
      <c r="O34" s="117"/>
      <c r="P34" s="118"/>
      <c r="Q34" s="119"/>
      <c r="R34" s="117" t="s">
        <v>42</v>
      </c>
      <c r="S34" s="119"/>
      <c r="T34" s="117" t="s">
        <v>43</v>
      </c>
      <c r="U34" s="119"/>
      <c r="V34" s="120"/>
      <c r="W34" s="121"/>
      <c r="X34" s="121"/>
      <c r="Y34" s="121"/>
      <c r="Z34" s="121"/>
      <c r="AA34" s="122"/>
      <c r="AB34" s="117"/>
      <c r="AC34" s="118"/>
      <c r="AD34" s="119"/>
      <c r="AE34" s="131">
        <v>0</v>
      </c>
      <c r="AF34" s="132"/>
      <c r="AG34" s="133">
        <f t="shared" si="1"/>
        <v>0</v>
      </c>
      <c r="AH34" s="134"/>
      <c r="AI34" s="135"/>
    </row>
    <row r="35" spans="3:35" ht="21" customHeight="1">
      <c r="C35" s="136"/>
      <c r="D35" s="137"/>
      <c r="E35" s="138"/>
      <c r="F35" s="139"/>
      <c r="G35" s="139"/>
      <c r="H35" s="139"/>
      <c r="I35" s="139"/>
      <c r="J35" s="139"/>
      <c r="K35" s="139"/>
      <c r="L35" s="140"/>
      <c r="M35" s="18"/>
      <c r="N35" s="19" t="s">
        <v>39</v>
      </c>
      <c r="O35" s="141"/>
      <c r="P35" s="142"/>
      <c r="Q35" s="143"/>
      <c r="R35" s="141" t="s">
        <v>42</v>
      </c>
      <c r="S35" s="143"/>
      <c r="T35" s="141" t="s">
        <v>43</v>
      </c>
      <c r="U35" s="143"/>
      <c r="V35" s="144"/>
      <c r="W35" s="145"/>
      <c r="X35" s="145"/>
      <c r="Y35" s="145"/>
      <c r="Z35" s="145"/>
      <c r="AA35" s="146"/>
      <c r="AB35" s="141"/>
      <c r="AC35" s="142"/>
      <c r="AD35" s="143"/>
      <c r="AE35" s="147">
        <v>0</v>
      </c>
      <c r="AF35" s="148"/>
      <c r="AG35" s="149">
        <f t="shared" si="1"/>
        <v>0</v>
      </c>
      <c r="AH35" s="150"/>
      <c r="AI35" s="151"/>
    </row>
    <row r="36" spans="3:35" ht="21" customHeight="1">
      <c r="C36" s="112"/>
      <c r="D36" s="113"/>
      <c r="E36" s="114"/>
      <c r="F36" s="115"/>
      <c r="G36" s="115"/>
      <c r="H36" s="115"/>
      <c r="I36" s="115"/>
      <c r="J36" s="115"/>
      <c r="K36" s="115"/>
      <c r="L36" s="116"/>
      <c r="M36" s="27"/>
      <c r="N36" s="28" t="s">
        <v>39</v>
      </c>
      <c r="O36" s="117"/>
      <c r="P36" s="118"/>
      <c r="Q36" s="119"/>
      <c r="R36" s="117" t="s">
        <v>42</v>
      </c>
      <c r="S36" s="119"/>
      <c r="T36" s="117" t="s">
        <v>43</v>
      </c>
      <c r="U36" s="119"/>
      <c r="V36" s="120"/>
      <c r="W36" s="121"/>
      <c r="X36" s="121"/>
      <c r="Y36" s="121"/>
      <c r="Z36" s="121"/>
      <c r="AA36" s="122"/>
      <c r="AB36" s="117"/>
      <c r="AC36" s="118"/>
      <c r="AD36" s="119"/>
      <c r="AE36" s="131">
        <v>0</v>
      </c>
      <c r="AF36" s="132"/>
      <c r="AG36" s="133">
        <f t="shared" si="1"/>
        <v>0</v>
      </c>
      <c r="AH36" s="134"/>
      <c r="AI36" s="135"/>
    </row>
    <row r="37" spans="3:35" ht="21" customHeight="1">
      <c r="C37" s="136"/>
      <c r="D37" s="137"/>
      <c r="E37" s="138"/>
      <c r="F37" s="139"/>
      <c r="G37" s="139"/>
      <c r="H37" s="139"/>
      <c r="I37" s="139"/>
      <c r="J37" s="139"/>
      <c r="K37" s="139"/>
      <c r="L37" s="140"/>
      <c r="M37" s="18"/>
      <c r="N37" s="19" t="s">
        <v>39</v>
      </c>
      <c r="O37" s="141"/>
      <c r="P37" s="142"/>
      <c r="Q37" s="143"/>
      <c r="R37" s="141" t="s">
        <v>42</v>
      </c>
      <c r="S37" s="143"/>
      <c r="T37" s="141" t="s">
        <v>43</v>
      </c>
      <c r="U37" s="143"/>
      <c r="V37" s="144"/>
      <c r="W37" s="145"/>
      <c r="X37" s="145"/>
      <c r="Y37" s="145"/>
      <c r="Z37" s="145"/>
      <c r="AA37" s="146"/>
      <c r="AB37" s="141"/>
      <c r="AC37" s="142"/>
      <c r="AD37" s="143"/>
      <c r="AE37" s="147">
        <v>0</v>
      </c>
      <c r="AF37" s="148"/>
      <c r="AG37" s="149">
        <f t="shared" si="1"/>
        <v>0</v>
      </c>
      <c r="AH37" s="150"/>
      <c r="AI37" s="151"/>
    </row>
    <row r="38" spans="3:35" ht="21" customHeight="1">
      <c r="C38" s="112"/>
      <c r="D38" s="113"/>
      <c r="E38" s="114"/>
      <c r="F38" s="115"/>
      <c r="G38" s="115"/>
      <c r="H38" s="115"/>
      <c r="I38" s="115"/>
      <c r="J38" s="115"/>
      <c r="K38" s="115"/>
      <c r="L38" s="116"/>
      <c r="M38" s="27"/>
      <c r="N38" s="28" t="s">
        <v>39</v>
      </c>
      <c r="O38" s="117"/>
      <c r="P38" s="118"/>
      <c r="Q38" s="119"/>
      <c r="R38" s="117" t="s">
        <v>42</v>
      </c>
      <c r="S38" s="119"/>
      <c r="T38" s="117" t="s">
        <v>43</v>
      </c>
      <c r="U38" s="119"/>
      <c r="V38" s="120"/>
      <c r="W38" s="121"/>
      <c r="X38" s="121"/>
      <c r="Y38" s="121"/>
      <c r="Z38" s="121"/>
      <c r="AA38" s="122"/>
      <c r="AB38" s="117"/>
      <c r="AC38" s="118"/>
      <c r="AD38" s="119"/>
      <c r="AE38" s="131">
        <v>0</v>
      </c>
      <c r="AF38" s="132"/>
      <c r="AG38" s="133">
        <f t="shared" si="1"/>
        <v>0</v>
      </c>
      <c r="AH38" s="134"/>
      <c r="AI38" s="135"/>
    </row>
    <row r="39" spans="3:35" ht="21" customHeight="1">
      <c r="C39" s="136"/>
      <c r="D39" s="137"/>
      <c r="E39" s="138"/>
      <c r="F39" s="139"/>
      <c r="G39" s="139"/>
      <c r="H39" s="139"/>
      <c r="I39" s="139"/>
      <c r="J39" s="139"/>
      <c r="K39" s="139"/>
      <c r="L39" s="140"/>
      <c r="M39" s="18"/>
      <c r="N39" s="19" t="s">
        <v>39</v>
      </c>
      <c r="O39" s="141"/>
      <c r="P39" s="142"/>
      <c r="Q39" s="143"/>
      <c r="R39" s="141" t="s">
        <v>42</v>
      </c>
      <c r="S39" s="143"/>
      <c r="T39" s="141" t="s">
        <v>43</v>
      </c>
      <c r="U39" s="143"/>
      <c r="V39" s="144"/>
      <c r="W39" s="145"/>
      <c r="X39" s="145"/>
      <c r="Y39" s="145"/>
      <c r="Z39" s="145"/>
      <c r="AA39" s="146"/>
      <c r="AB39" s="141"/>
      <c r="AC39" s="142"/>
      <c r="AD39" s="143"/>
      <c r="AE39" s="147">
        <v>0</v>
      </c>
      <c r="AF39" s="148"/>
      <c r="AG39" s="149">
        <f t="shared" si="1"/>
        <v>0</v>
      </c>
      <c r="AH39" s="150"/>
      <c r="AI39" s="151"/>
    </row>
    <row r="40" spans="3:35" ht="21" customHeight="1">
      <c r="C40" s="112"/>
      <c r="D40" s="113"/>
      <c r="E40" s="114"/>
      <c r="F40" s="115"/>
      <c r="G40" s="115"/>
      <c r="H40" s="115"/>
      <c r="I40" s="115"/>
      <c r="J40" s="115"/>
      <c r="K40" s="115"/>
      <c r="L40" s="116"/>
      <c r="M40" s="27"/>
      <c r="N40" s="28" t="s">
        <v>40</v>
      </c>
      <c r="O40" s="117"/>
      <c r="P40" s="118"/>
      <c r="Q40" s="119"/>
      <c r="R40" s="117" t="s">
        <v>42</v>
      </c>
      <c r="S40" s="119"/>
      <c r="T40" s="117" t="s">
        <v>43</v>
      </c>
      <c r="U40" s="119"/>
      <c r="V40" s="120"/>
      <c r="W40" s="121"/>
      <c r="X40" s="121"/>
      <c r="Y40" s="121"/>
      <c r="Z40" s="121"/>
      <c r="AA40" s="122"/>
      <c r="AB40" s="117"/>
      <c r="AC40" s="118"/>
      <c r="AD40" s="119"/>
      <c r="AE40" s="131">
        <v>0</v>
      </c>
      <c r="AF40" s="132"/>
      <c r="AG40" s="133">
        <f t="shared" si="1"/>
        <v>0</v>
      </c>
      <c r="AH40" s="134"/>
      <c r="AI40" s="135"/>
    </row>
    <row r="41" spans="3:35" ht="21" customHeight="1">
      <c r="C41" s="136"/>
      <c r="D41" s="137"/>
      <c r="E41" s="138"/>
      <c r="F41" s="139"/>
      <c r="G41" s="139"/>
      <c r="H41" s="139"/>
      <c r="I41" s="139"/>
      <c r="J41" s="139"/>
      <c r="K41" s="139"/>
      <c r="L41" s="140"/>
      <c r="M41" s="18"/>
      <c r="N41" s="19" t="s">
        <v>39</v>
      </c>
      <c r="O41" s="141"/>
      <c r="P41" s="142"/>
      <c r="Q41" s="143"/>
      <c r="R41" s="141" t="s">
        <v>42</v>
      </c>
      <c r="S41" s="143"/>
      <c r="T41" s="141" t="s">
        <v>43</v>
      </c>
      <c r="U41" s="143"/>
      <c r="V41" s="144"/>
      <c r="W41" s="145"/>
      <c r="X41" s="145"/>
      <c r="Y41" s="145"/>
      <c r="Z41" s="145"/>
      <c r="AA41" s="146"/>
      <c r="AB41" s="141"/>
      <c r="AC41" s="142"/>
      <c r="AD41" s="143"/>
      <c r="AE41" s="147">
        <v>0</v>
      </c>
      <c r="AF41" s="148"/>
      <c r="AG41" s="149">
        <f t="shared" si="1"/>
        <v>0</v>
      </c>
      <c r="AH41" s="150"/>
      <c r="AI41" s="151"/>
    </row>
    <row r="42" spans="3:35" ht="21" customHeight="1">
      <c r="C42" s="112"/>
      <c r="D42" s="113"/>
      <c r="E42" s="114"/>
      <c r="F42" s="115"/>
      <c r="G42" s="115"/>
      <c r="H42" s="115"/>
      <c r="I42" s="115"/>
      <c r="J42" s="115"/>
      <c r="K42" s="115"/>
      <c r="L42" s="116"/>
      <c r="M42" s="27"/>
      <c r="N42" s="28" t="s">
        <v>39</v>
      </c>
      <c r="O42" s="117"/>
      <c r="P42" s="118"/>
      <c r="Q42" s="119"/>
      <c r="R42" s="117" t="s">
        <v>42</v>
      </c>
      <c r="S42" s="119"/>
      <c r="T42" s="117" t="s">
        <v>43</v>
      </c>
      <c r="U42" s="119"/>
      <c r="V42" s="120"/>
      <c r="W42" s="121"/>
      <c r="X42" s="121"/>
      <c r="Y42" s="121"/>
      <c r="Z42" s="121"/>
      <c r="AA42" s="122"/>
      <c r="AB42" s="117"/>
      <c r="AC42" s="118"/>
      <c r="AD42" s="119"/>
      <c r="AE42" s="131">
        <v>0</v>
      </c>
      <c r="AF42" s="132"/>
      <c r="AG42" s="133">
        <f t="shared" si="1"/>
        <v>0</v>
      </c>
      <c r="AH42" s="134"/>
      <c r="AI42" s="135"/>
    </row>
    <row r="43" spans="3:35" ht="21" customHeight="1">
      <c r="C43" s="136"/>
      <c r="D43" s="137"/>
      <c r="E43" s="138"/>
      <c r="F43" s="139"/>
      <c r="G43" s="139"/>
      <c r="H43" s="139"/>
      <c r="I43" s="139"/>
      <c r="J43" s="139"/>
      <c r="K43" s="139"/>
      <c r="L43" s="140"/>
      <c r="M43" s="18"/>
      <c r="N43" s="19" t="s">
        <v>39</v>
      </c>
      <c r="O43" s="141"/>
      <c r="P43" s="142"/>
      <c r="Q43" s="143"/>
      <c r="R43" s="141" t="s">
        <v>42</v>
      </c>
      <c r="S43" s="143"/>
      <c r="T43" s="141" t="s">
        <v>43</v>
      </c>
      <c r="U43" s="143"/>
      <c r="V43" s="144"/>
      <c r="W43" s="145"/>
      <c r="X43" s="145"/>
      <c r="Y43" s="145"/>
      <c r="Z43" s="145"/>
      <c r="AA43" s="146"/>
      <c r="AB43" s="141"/>
      <c r="AC43" s="142"/>
      <c r="AD43" s="143"/>
      <c r="AE43" s="147">
        <v>0</v>
      </c>
      <c r="AF43" s="148"/>
      <c r="AG43" s="149">
        <f t="shared" si="1"/>
        <v>0</v>
      </c>
      <c r="AH43" s="150"/>
      <c r="AI43" s="151"/>
    </row>
    <row r="44" spans="3:35" ht="21" customHeight="1">
      <c r="C44" s="112"/>
      <c r="D44" s="113"/>
      <c r="E44" s="114"/>
      <c r="F44" s="115"/>
      <c r="G44" s="115"/>
      <c r="H44" s="115"/>
      <c r="I44" s="115"/>
      <c r="J44" s="115"/>
      <c r="K44" s="115"/>
      <c r="L44" s="116"/>
      <c r="M44" s="27"/>
      <c r="N44" s="28" t="s">
        <v>39</v>
      </c>
      <c r="O44" s="117"/>
      <c r="P44" s="118"/>
      <c r="Q44" s="119"/>
      <c r="R44" s="117" t="s">
        <v>42</v>
      </c>
      <c r="S44" s="119"/>
      <c r="T44" s="117" t="s">
        <v>43</v>
      </c>
      <c r="U44" s="119"/>
      <c r="V44" s="120"/>
      <c r="W44" s="121"/>
      <c r="X44" s="121"/>
      <c r="Y44" s="121"/>
      <c r="Z44" s="121"/>
      <c r="AA44" s="122"/>
      <c r="AB44" s="117"/>
      <c r="AC44" s="118"/>
      <c r="AD44" s="119"/>
      <c r="AE44" s="131">
        <v>0</v>
      </c>
      <c r="AF44" s="132"/>
      <c r="AG44" s="133">
        <f t="shared" si="1"/>
        <v>0</v>
      </c>
      <c r="AH44" s="134"/>
      <c r="AI44" s="135"/>
    </row>
    <row r="45" spans="3:35" ht="21" customHeight="1">
      <c r="C45" s="136"/>
      <c r="D45" s="137"/>
      <c r="E45" s="138"/>
      <c r="F45" s="139"/>
      <c r="G45" s="139"/>
      <c r="H45" s="139"/>
      <c r="I45" s="139"/>
      <c r="J45" s="139"/>
      <c r="K45" s="139"/>
      <c r="L45" s="140"/>
      <c r="M45" s="18"/>
      <c r="N45" s="19" t="s">
        <v>39</v>
      </c>
      <c r="O45" s="141"/>
      <c r="P45" s="142"/>
      <c r="Q45" s="143"/>
      <c r="R45" s="141" t="s">
        <v>42</v>
      </c>
      <c r="S45" s="143"/>
      <c r="T45" s="141" t="s">
        <v>43</v>
      </c>
      <c r="U45" s="143"/>
      <c r="V45" s="144"/>
      <c r="W45" s="145"/>
      <c r="X45" s="145"/>
      <c r="Y45" s="145"/>
      <c r="Z45" s="145"/>
      <c r="AA45" s="146"/>
      <c r="AB45" s="141"/>
      <c r="AC45" s="142"/>
      <c r="AD45" s="143"/>
      <c r="AE45" s="147">
        <v>0</v>
      </c>
      <c r="AF45" s="148"/>
      <c r="AG45" s="149">
        <f t="shared" si="1"/>
        <v>0</v>
      </c>
      <c r="AH45" s="150"/>
      <c r="AI45" s="151"/>
    </row>
    <row r="46" spans="3:35" ht="21" customHeight="1">
      <c r="C46" s="112"/>
      <c r="D46" s="113"/>
      <c r="E46" s="114"/>
      <c r="F46" s="115"/>
      <c r="G46" s="115"/>
      <c r="H46" s="115"/>
      <c r="I46" s="115"/>
      <c r="J46" s="115"/>
      <c r="K46" s="115"/>
      <c r="L46" s="116"/>
      <c r="M46" s="27"/>
      <c r="N46" s="28" t="s">
        <v>40</v>
      </c>
      <c r="O46" s="117"/>
      <c r="P46" s="118"/>
      <c r="Q46" s="119"/>
      <c r="R46" s="117" t="s">
        <v>42</v>
      </c>
      <c r="S46" s="119"/>
      <c r="T46" s="117" t="s">
        <v>43</v>
      </c>
      <c r="U46" s="119"/>
      <c r="V46" s="120"/>
      <c r="W46" s="121"/>
      <c r="X46" s="121"/>
      <c r="Y46" s="121"/>
      <c r="Z46" s="121"/>
      <c r="AA46" s="122"/>
      <c r="AB46" s="117"/>
      <c r="AC46" s="118"/>
      <c r="AD46" s="119"/>
      <c r="AE46" s="131">
        <v>0</v>
      </c>
      <c r="AF46" s="132"/>
      <c r="AG46" s="133">
        <f t="shared" si="1"/>
        <v>0</v>
      </c>
      <c r="AH46" s="134"/>
      <c r="AI46" s="135"/>
    </row>
    <row r="47" spans="3:35" ht="21" customHeight="1">
      <c r="C47" s="136"/>
      <c r="D47" s="137"/>
      <c r="E47" s="138"/>
      <c r="F47" s="139"/>
      <c r="G47" s="139"/>
      <c r="H47" s="139"/>
      <c r="I47" s="139"/>
      <c r="J47" s="139"/>
      <c r="K47" s="139"/>
      <c r="L47" s="140"/>
      <c r="M47" s="18"/>
      <c r="N47" s="19" t="s">
        <v>39</v>
      </c>
      <c r="O47" s="141"/>
      <c r="P47" s="142"/>
      <c r="Q47" s="143"/>
      <c r="R47" s="141" t="s">
        <v>42</v>
      </c>
      <c r="S47" s="143"/>
      <c r="T47" s="141" t="s">
        <v>43</v>
      </c>
      <c r="U47" s="143"/>
      <c r="V47" s="144"/>
      <c r="W47" s="145"/>
      <c r="X47" s="145"/>
      <c r="Y47" s="145"/>
      <c r="Z47" s="145"/>
      <c r="AA47" s="146"/>
      <c r="AB47" s="141"/>
      <c r="AC47" s="142"/>
      <c r="AD47" s="143"/>
      <c r="AE47" s="147">
        <v>0</v>
      </c>
      <c r="AF47" s="148"/>
      <c r="AG47" s="149">
        <f t="shared" si="1"/>
        <v>0</v>
      </c>
      <c r="AH47" s="150"/>
      <c r="AI47" s="151"/>
    </row>
    <row r="48" spans="3:35" ht="21" customHeight="1">
      <c r="C48" s="112"/>
      <c r="D48" s="113"/>
      <c r="E48" s="114"/>
      <c r="F48" s="115"/>
      <c r="G48" s="115"/>
      <c r="H48" s="115"/>
      <c r="I48" s="115"/>
      <c r="J48" s="115"/>
      <c r="K48" s="115"/>
      <c r="L48" s="116"/>
      <c r="M48" s="27"/>
      <c r="N48" s="28" t="s">
        <v>39</v>
      </c>
      <c r="O48" s="117"/>
      <c r="P48" s="118"/>
      <c r="Q48" s="119"/>
      <c r="R48" s="117" t="s">
        <v>42</v>
      </c>
      <c r="S48" s="119"/>
      <c r="T48" s="117" t="s">
        <v>43</v>
      </c>
      <c r="U48" s="119"/>
      <c r="V48" s="120"/>
      <c r="W48" s="121"/>
      <c r="X48" s="121"/>
      <c r="Y48" s="121"/>
      <c r="Z48" s="121"/>
      <c r="AA48" s="122"/>
      <c r="AB48" s="117"/>
      <c r="AC48" s="118"/>
      <c r="AD48" s="119"/>
      <c r="AE48" s="131">
        <v>0</v>
      </c>
      <c r="AF48" s="132"/>
      <c r="AG48" s="133">
        <f t="shared" si="1"/>
        <v>0</v>
      </c>
      <c r="AH48" s="134"/>
      <c r="AI48" s="135"/>
    </row>
    <row r="49" spans="1:37" ht="21" customHeight="1">
      <c r="C49" s="161"/>
      <c r="D49" s="162"/>
      <c r="E49" s="163"/>
      <c r="F49" s="164"/>
      <c r="G49" s="164"/>
      <c r="H49" s="164"/>
      <c r="I49" s="164"/>
      <c r="J49" s="164"/>
      <c r="K49" s="164"/>
      <c r="L49" s="165"/>
      <c r="M49" s="20"/>
      <c r="N49" s="21" t="s">
        <v>39</v>
      </c>
      <c r="O49" s="166"/>
      <c r="P49" s="167"/>
      <c r="Q49" s="168"/>
      <c r="R49" s="166" t="s">
        <v>42</v>
      </c>
      <c r="S49" s="168"/>
      <c r="T49" s="166" t="s">
        <v>43</v>
      </c>
      <c r="U49" s="168"/>
      <c r="V49" s="169"/>
      <c r="W49" s="170"/>
      <c r="X49" s="170"/>
      <c r="Y49" s="170"/>
      <c r="Z49" s="170"/>
      <c r="AA49" s="171"/>
      <c r="AB49" s="166"/>
      <c r="AC49" s="167"/>
      <c r="AD49" s="168"/>
      <c r="AE49" s="172">
        <v>0</v>
      </c>
      <c r="AF49" s="173"/>
      <c r="AG49" s="152">
        <f t="shared" si="1"/>
        <v>0</v>
      </c>
      <c r="AH49" s="153"/>
      <c r="AI49" s="154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155" t="s">
        <v>41</v>
      </c>
      <c r="AE50" s="156"/>
      <c r="AF50" s="157"/>
      <c r="AG50" s="158">
        <f>SUM(AG31:AG49)</f>
        <v>0</v>
      </c>
      <c r="AH50" s="159"/>
      <c r="AI50" s="160"/>
    </row>
    <row r="54" spans="1:37" ht="21" customHeight="1">
      <c r="A54" s="83">
        <v>2</v>
      </c>
      <c r="B54" s="83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</row>
  </sheetData>
  <mergeCells count="264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4:AF24"/>
    <mergeCell ref="AH24:AK24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F27:AG27"/>
    <mergeCell ref="AH27:AK27"/>
    <mergeCell ref="C30:E30"/>
    <mergeCell ref="F30:L30"/>
    <mergeCell ref="M30:Q30"/>
    <mergeCell ref="R30:AD30"/>
    <mergeCell ref="AE30:AF30"/>
    <mergeCell ref="AG30:AI30"/>
    <mergeCell ref="AF25:AG25"/>
    <mergeCell ref="AH25:AK25"/>
    <mergeCell ref="AF26:AG26"/>
    <mergeCell ref="AH26:AK26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AG49:AI49"/>
    <mergeCell ref="AD50:AF50"/>
    <mergeCell ref="AG50:AI50"/>
    <mergeCell ref="A54:AK54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3D5E5-BAE5-41A4-A9F1-51999B25BC6B}">
  <dimension ref="A1:AK76"/>
  <sheetViews>
    <sheetView tabSelected="1" topLeftCell="A43" workbookViewId="0">
      <selection activeCell="AH48" sqref="AH48:AK4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7" t="s">
        <v>32</v>
      </c>
      <c r="AC1" s="47"/>
      <c r="AD1" s="47"/>
      <c r="AE1" s="48">
        <v>45858</v>
      </c>
      <c r="AF1" s="48"/>
      <c r="AG1" s="48"/>
      <c r="AH1" s="48"/>
      <c r="AI1" s="48"/>
      <c r="AJ1" s="48"/>
      <c r="AK1" s="48"/>
    </row>
    <row r="2" spans="1:37" ht="21" customHeight="1">
      <c r="A2" s="1"/>
      <c r="B2" s="1"/>
      <c r="C2" s="1"/>
      <c r="D2" s="1"/>
      <c r="E2" s="1"/>
      <c r="F2" s="1"/>
      <c r="AB2" s="49" t="s">
        <v>8</v>
      </c>
      <c r="AC2" s="49"/>
      <c r="AD2" s="49"/>
      <c r="AE2" s="49"/>
      <c r="AF2" s="49"/>
      <c r="AG2" s="49"/>
      <c r="AH2" s="49"/>
      <c r="AI2" s="49"/>
      <c r="AJ2" s="49"/>
      <c r="AK2" s="49"/>
    </row>
    <row r="3" spans="1:37" ht="21" customHeight="1">
      <c r="A3" s="1"/>
      <c r="B3" s="1"/>
      <c r="C3" s="1"/>
      <c r="D3" s="1"/>
      <c r="E3" s="1"/>
      <c r="F3" s="1"/>
      <c r="AB3" s="49"/>
      <c r="AC3" s="49"/>
      <c r="AD3" s="49"/>
      <c r="AE3" s="49"/>
      <c r="AF3" s="49"/>
      <c r="AG3" s="49"/>
      <c r="AH3" s="49"/>
      <c r="AI3" s="49"/>
      <c r="AJ3" s="49"/>
      <c r="AK3" s="49"/>
    </row>
    <row r="4" spans="1:37" ht="21" customHeight="1">
      <c r="A4" s="1"/>
      <c r="B4" s="1"/>
      <c r="C4" s="1"/>
      <c r="D4" s="1"/>
      <c r="E4" s="1"/>
      <c r="F4" s="1"/>
      <c r="AB4" s="49"/>
      <c r="AC4" s="49"/>
      <c r="AD4" s="49"/>
      <c r="AE4" s="49"/>
      <c r="AF4" s="49"/>
      <c r="AG4" s="49"/>
      <c r="AH4" s="49"/>
      <c r="AI4" s="49"/>
      <c r="AJ4" s="49"/>
      <c r="AK4" s="49"/>
    </row>
    <row r="5" spans="1:37" ht="21" customHeight="1">
      <c r="A5" s="1"/>
      <c r="B5" s="1"/>
      <c r="C5" s="1"/>
      <c r="D5" s="1"/>
      <c r="E5" s="1"/>
      <c r="F5" s="1"/>
      <c r="AB5" s="49"/>
      <c r="AC5" s="49"/>
      <c r="AD5" s="49"/>
      <c r="AE5" s="49"/>
      <c r="AF5" s="49"/>
      <c r="AG5" s="49"/>
      <c r="AH5" s="49"/>
      <c r="AI5" s="49"/>
      <c r="AJ5" s="49"/>
      <c r="AK5" s="4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0" t="s">
        <v>47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 t="s">
        <v>1</v>
      </c>
      <c r="M8" s="50"/>
      <c r="AC8" s="52" t="s">
        <v>3</v>
      </c>
      <c r="AD8" s="52"/>
      <c r="AE8" s="52"/>
      <c r="AF8" s="4"/>
      <c r="AG8" s="4"/>
      <c r="AH8" s="4"/>
      <c r="AI8" s="4"/>
      <c r="AJ8" s="4"/>
    </row>
    <row r="9" spans="1:37" ht="21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AC9" s="52" t="s">
        <v>4</v>
      </c>
      <c r="AD9" s="52"/>
      <c r="AE9" s="52"/>
      <c r="AF9" s="52"/>
      <c r="AG9" s="52"/>
      <c r="AH9" s="52"/>
      <c r="AI9" s="52"/>
      <c r="AJ9" s="52"/>
      <c r="AK9" s="52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8" t="s">
        <v>5</v>
      </c>
      <c r="AD10" s="38"/>
      <c r="AE10" s="38"/>
      <c r="AF10" s="38"/>
      <c r="AG10" s="38"/>
      <c r="AH10" s="38"/>
      <c r="AI10" s="38"/>
      <c r="AJ10" s="38"/>
      <c r="AK10" s="38"/>
    </row>
    <row r="11" spans="1:37" ht="21" customHeight="1">
      <c r="A11" s="39" t="s">
        <v>2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6"/>
      <c r="AC11" s="40" t="s">
        <v>6</v>
      </c>
      <c r="AD11" s="40"/>
      <c r="AE11" s="40"/>
      <c r="AF11" s="40"/>
      <c r="AG11" s="40"/>
      <c r="AH11" s="40"/>
      <c r="AI11" s="40"/>
      <c r="AJ11" s="40"/>
      <c r="AK11" s="40"/>
    </row>
    <row r="12" spans="1:37" ht="21" customHeight="1">
      <c r="A12" s="41" t="s">
        <v>11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AC12" s="42" t="s">
        <v>7</v>
      </c>
      <c r="AD12" s="42"/>
      <c r="AE12" s="42"/>
      <c r="AF12" s="42"/>
      <c r="AG12" s="42"/>
      <c r="AH12" s="42"/>
      <c r="AI12" s="42"/>
      <c r="AJ12" s="42"/>
      <c r="AK12" s="42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3" t="s">
        <v>12</v>
      </c>
      <c r="AA14" s="43"/>
      <c r="AB14" s="43"/>
      <c r="AC14" s="43"/>
      <c r="AD14" s="44" t="s">
        <v>12</v>
      </c>
      <c r="AE14" s="45"/>
      <c r="AF14" s="45"/>
      <c r="AG14" s="46"/>
      <c r="AH14" s="44" t="s">
        <v>13</v>
      </c>
      <c r="AI14" s="45"/>
      <c r="AJ14" s="45"/>
      <c r="AK14" s="46"/>
    </row>
    <row r="15" spans="1:37" ht="21" customHeight="1">
      <c r="C15" s="53" t="s">
        <v>9</v>
      </c>
      <c r="D15" s="53"/>
      <c r="E15" s="53"/>
      <c r="F15" s="54">
        <f>AH49</f>
        <v>633600</v>
      </c>
      <c r="G15" s="54"/>
      <c r="H15" s="54"/>
      <c r="I15" s="54"/>
      <c r="J15" s="54"/>
      <c r="K15" s="54"/>
      <c r="L15" s="54"/>
      <c r="M15" s="55"/>
      <c r="N15" s="56" t="s">
        <v>10</v>
      </c>
      <c r="O15" s="57"/>
      <c r="Z15" s="58" t="s">
        <v>14</v>
      </c>
      <c r="AA15" s="58"/>
      <c r="AB15" s="58"/>
      <c r="AC15" s="58"/>
      <c r="AD15" s="59">
        <f>AH47</f>
        <v>576000</v>
      </c>
      <c r="AE15" s="60"/>
      <c r="AF15" s="60"/>
      <c r="AG15" s="61"/>
      <c r="AH15" s="59">
        <f>AH48</f>
        <v>57600</v>
      </c>
      <c r="AI15" s="60"/>
      <c r="AJ15" s="60"/>
      <c r="AK15" s="61"/>
    </row>
    <row r="16" spans="1:37" ht="21" customHeight="1">
      <c r="C16" s="53"/>
      <c r="D16" s="53"/>
      <c r="E16" s="53"/>
      <c r="F16" s="54"/>
      <c r="G16" s="54"/>
      <c r="H16" s="54"/>
      <c r="I16" s="54"/>
      <c r="J16" s="54"/>
      <c r="K16" s="54"/>
      <c r="L16" s="54"/>
      <c r="M16" s="55"/>
      <c r="N16" s="56"/>
      <c r="O16" s="57"/>
      <c r="Z16" s="62" t="s">
        <v>15</v>
      </c>
      <c r="AA16" s="62"/>
      <c r="AB16" s="62"/>
      <c r="AC16" s="62"/>
      <c r="AD16" s="63">
        <v>0</v>
      </c>
      <c r="AE16" s="64"/>
      <c r="AF16" s="64"/>
      <c r="AG16" s="65"/>
      <c r="AH16" s="63">
        <v>0</v>
      </c>
      <c r="AI16" s="64"/>
      <c r="AJ16" s="64"/>
      <c r="AK16" s="65"/>
    </row>
    <row r="17" spans="1:37" ht="21" customHeight="1">
      <c r="Z17" s="58" t="s">
        <v>16</v>
      </c>
      <c r="AA17" s="58"/>
      <c r="AB17" s="58"/>
      <c r="AC17" s="58"/>
      <c r="AD17" s="59">
        <f>AG72</f>
        <v>0</v>
      </c>
      <c r="AE17" s="60"/>
      <c r="AF17" s="60"/>
      <c r="AG17" s="61"/>
      <c r="AH17" s="59">
        <v>0</v>
      </c>
      <c r="AI17" s="60"/>
      <c r="AJ17" s="60"/>
      <c r="AK17" s="61"/>
    </row>
    <row r="18" spans="1:37" ht="9.75" customHeight="1"/>
    <row r="19" spans="1:37" ht="25.5" customHeight="1">
      <c r="A19" s="66" t="s">
        <v>20</v>
      </c>
      <c r="B19" s="66"/>
      <c r="C19" s="66"/>
      <c r="D19" s="67" t="s">
        <v>21</v>
      </c>
      <c r="E19" s="68"/>
      <c r="F19" s="68"/>
      <c r="G19" s="68"/>
      <c r="H19" s="69"/>
      <c r="I19" s="66" t="s">
        <v>22</v>
      </c>
      <c r="J19" s="66"/>
      <c r="K19" s="66"/>
      <c r="L19" s="66"/>
      <c r="M19" s="66"/>
      <c r="N19" s="66"/>
      <c r="O19" s="66" t="s">
        <v>23</v>
      </c>
      <c r="P19" s="66"/>
      <c r="Q19" s="66" t="s">
        <v>17</v>
      </c>
      <c r="R19" s="66"/>
      <c r="S19" s="67" t="s">
        <v>26</v>
      </c>
      <c r="T19" s="68"/>
      <c r="U19" s="69"/>
      <c r="V19" s="67" t="s">
        <v>28</v>
      </c>
      <c r="W19" s="68"/>
      <c r="X19" s="69"/>
      <c r="Y19" s="66" t="s">
        <v>17</v>
      </c>
      <c r="Z19" s="66"/>
      <c r="AA19" s="67" t="s">
        <v>27</v>
      </c>
      <c r="AB19" s="68"/>
      <c r="AC19" s="69"/>
      <c r="AD19" s="67" t="s">
        <v>28</v>
      </c>
      <c r="AE19" s="68"/>
      <c r="AF19" s="69"/>
      <c r="AG19" s="11" t="s">
        <v>18</v>
      </c>
      <c r="AH19" s="70" t="s">
        <v>19</v>
      </c>
      <c r="AI19" s="71"/>
      <c r="AJ19" s="71"/>
      <c r="AK19" s="71"/>
    </row>
    <row r="20" spans="1:37" ht="25.5" customHeight="1">
      <c r="A20" s="72">
        <v>45831</v>
      </c>
      <c r="B20" s="73"/>
      <c r="C20" s="73"/>
      <c r="D20" s="74" t="s">
        <v>68</v>
      </c>
      <c r="E20" s="74"/>
      <c r="F20" s="74"/>
      <c r="G20" s="74"/>
      <c r="H20" s="74"/>
      <c r="I20" s="73" t="s">
        <v>45</v>
      </c>
      <c r="J20" s="73"/>
      <c r="K20" s="73"/>
      <c r="L20" s="73"/>
      <c r="M20" s="73"/>
      <c r="N20" s="73"/>
      <c r="O20" s="12"/>
      <c r="P20" s="13" t="s">
        <v>24</v>
      </c>
      <c r="Q20" s="12">
        <v>2</v>
      </c>
      <c r="R20" s="14" t="s">
        <v>25</v>
      </c>
      <c r="S20" s="75">
        <v>16000</v>
      </c>
      <c r="T20" s="75"/>
      <c r="U20" s="75"/>
      <c r="V20" s="75">
        <v>2500</v>
      </c>
      <c r="W20" s="75"/>
      <c r="X20" s="75"/>
      <c r="Y20" s="12"/>
      <c r="Z20" s="14" t="s">
        <v>25</v>
      </c>
      <c r="AA20" s="75">
        <v>21000</v>
      </c>
      <c r="AB20" s="75"/>
      <c r="AC20" s="75"/>
      <c r="AD20" s="75">
        <v>3281</v>
      </c>
      <c r="AE20" s="75"/>
      <c r="AF20" s="75"/>
      <c r="AG20" s="15">
        <v>0.1</v>
      </c>
      <c r="AH20" s="75">
        <f>Q20*S20+O20*V20+Y20*AA20+O20*AD20</f>
        <v>32000</v>
      </c>
      <c r="AI20" s="76"/>
      <c r="AJ20" s="76"/>
      <c r="AK20" s="76"/>
    </row>
    <row r="21" spans="1:37" ht="25.5" customHeight="1">
      <c r="A21" s="77">
        <v>45833</v>
      </c>
      <c r="B21" s="78"/>
      <c r="C21" s="78"/>
      <c r="D21" s="79" t="s">
        <v>55</v>
      </c>
      <c r="E21" s="79"/>
      <c r="F21" s="79"/>
      <c r="G21" s="79"/>
      <c r="H21" s="79"/>
      <c r="I21" s="78" t="s">
        <v>45</v>
      </c>
      <c r="J21" s="78"/>
      <c r="K21" s="78"/>
      <c r="L21" s="78"/>
      <c r="M21" s="78"/>
      <c r="N21" s="78"/>
      <c r="O21" s="29"/>
      <c r="P21" s="30" t="s">
        <v>24</v>
      </c>
      <c r="Q21" s="29">
        <v>2</v>
      </c>
      <c r="R21" s="31" t="s">
        <v>25</v>
      </c>
      <c r="S21" s="80">
        <v>16000</v>
      </c>
      <c r="T21" s="80"/>
      <c r="U21" s="80"/>
      <c r="V21" s="80">
        <v>2500</v>
      </c>
      <c r="W21" s="80"/>
      <c r="X21" s="80"/>
      <c r="Y21" s="29"/>
      <c r="Z21" s="31" t="s">
        <v>25</v>
      </c>
      <c r="AA21" s="80">
        <v>21000</v>
      </c>
      <c r="AB21" s="80"/>
      <c r="AC21" s="80"/>
      <c r="AD21" s="80">
        <v>3281</v>
      </c>
      <c r="AE21" s="80"/>
      <c r="AF21" s="80"/>
      <c r="AG21" s="32">
        <v>0.1</v>
      </c>
      <c r="AH21" s="80">
        <f t="shared" ref="AH21:AH25" si="0">Q21*S21+O21*V21+Y21*AA21+O21*AD21</f>
        <v>32000</v>
      </c>
      <c r="AI21" s="81"/>
      <c r="AJ21" s="81"/>
      <c r="AK21" s="81"/>
    </row>
    <row r="22" spans="1:37" ht="25.5" customHeight="1">
      <c r="A22" s="72">
        <v>45834</v>
      </c>
      <c r="B22" s="73"/>
      <c r="C22" s="73"/>
      <c r="D22" s="74" t="s">
        <v>55</v>
      </c>
      <c r="E22" s="74"/>
      <c r="F22" s="74"/>
      <c r="G22" s="74"/>
      <c r="H22" s="74"/>
      <c r="I22" s="73" t="s">
        <v>45</v>
      </c>
      <c r="J22" s="73"/>
      <c r="K22" s="73"/>
      <c r="L22" s="73"/>
      <c r="M22" s="73"/>
      <c r="N22" s="73"/>
      <c r="O22" s="12"/>
      <c r="P22" s="13" t="s">
        <v>24</v>
      </c>
      <c r="Q22" s="12">
        <v>2</v>
      </c>
      <c r="R22" s="14" t="s">
        <v>25</v>
      </c>
      <c r="S22" s="75">
        <v>16000</v>
      </c>
      <c r="T22" s="75"/>
      <c r="U22" s="75"/>
      <c r="V22" s="75">
        <v>2500</v>
      </c>
      <c r="W22" s="75"/>
      <c r="X22" s="75"/>
      <c r="Y22" s="12"/>
      <c r="Z22" s="14" t="s">
        <v>25</v>
      </c>
      <c r="AA22" s="75">
        <v>21000</v>
      </c>
      <c r="AB22" s="75"/>
      <c r="AC22" s="75"/>
      <c r="AD22" s="75">
        <v>3281</v>
      </c>
      <c r="AE22" s="75"/>
      <c r="AF22" s="75"/>
      <c r="AG22" s="15">
        <v>0.1</v>
      </c>
      <c r="AH22" s="75">
        <f t="shared" si="0"/>
        <v>32000</v>
      </c>
      <c r="AI22" s="76"/>
      <c r="AJ22" s="76"/>
      <c r="AK22" s="76"/>
    </row>
    <row r="23" spans="1:37" ht="25.5" customHeight="1">
      <c r="A23" s="77">
        <v>45835</v>
      </c>
      <c r="B23" s="78"/>
      <c r="C23" s="78"/>
      <c r="D23" s="79" t="s">
        <v>50</v>
      </c>
      <c r="E23" s="79"/>
      <c r="F23" s="79"/>
      <c r="G23" s="79"/>
      <c r="H23" s="79"/>
      <c r="I23" s="78" t="s">
        <v>45</v>
      </c>
      <c r="J23" s="78"/>
      <c r="K23" s="78"/>
      <c r="L23" s="78"/>
      <c r="M23" s="78"/>
      <c r="N23" s="78"/>
      <c r="O23" s="29"/>
      <c r="P23" s="30" t="s">
        <v>24</v>
      </c>
      <c r="Q23" s="29">
        <v>2</v>
      </c>
      <c r="R23" s="31" t="s">
        <v>25</v>
      </c>
      <c r="S23" s="80">
        <v>16000</v>
      </c>
      <c r="T23" s="80"/>
      <c r="U23" s="80"/>
      <c r="V23" s="80">
        <v>2500</v>
      </c>
      <c r="W23" s="80"/>
      <c r="X23" s="80"/>
      <c r="Y23" s="29"/>
      <c r="Z23" s="31" t="s">
        <v>25</v>
      </c>
      <c r="AA23" s="80">
        <v>21000</v>
      </c>
      <c r="AB23" s="80"/>
      <c r="AC23" s="80"/>
      <c r="AD23" s="80">
        <v>3281</v>
      </c>
      <c r="AE23" s="80"/>
      <c r="AF23" s="80"/>
      <c r="AG23" s="32">
        <v>0.1</v>
      </c>
      <c r="AH23" s="80">
        <f t="shared" si="0"/>
        <v>32000</v>
      </c>
      <c r="AI23" s="81"/>
      <c r="AJ23" s="81"/>
      <c r="AK23" s="81"/>
    </row>
    <row r="24" spans="1:37" ht="25.5" customHeight="1">
      <c r="A24" s="72">
        <v>45838</v>
      </c>
      <c r="B24" s="73"/>
      <c r="C24" s="73"/>
      <c r="D24" s="74" t="s">
        <v>55</v>
      </c>
      <c r="E24" s="74"/>
      <c r="F24" s="74"/>
      <c r="G24" s="74"/>
      <c r="H24" s="74"/>
      <c r="I24" s="73" t="s">
        <v>45</v>
      </c>
      <c r="J24" s="73"/>
      <c r="K24" s="73"/>
      <c r="L24" s="73"/>
      <c r="M24" s="73"/>
      <c r="N24" s="73"/>
      <c r="O24" s="12"/>
      <c r="P24" s="13" t="s">
        <v>24</v>
      </c>
      <c r="Q24" s="12">
        <v>2</v>
      </c>
      <c r="R24" s="14" t="s">
        <v>25</v>
      </c>
      <c r="S24" s="75">
        <v>16000</v>
      </c>
      <c r="T24" s="75"/>
      <c r="U24" s="75"/>
      <c r="V24" s="75">
        <v>2500</v>
      </c>
      <c r="W24" s="75"/>
      <c r="X24" s="75"/>
      <c r="Y24" s="12"/>
      <c r="Z24" s="14" t="s">
        <v>25</v>
      </c>
      <c r="AA24" s="75">
        <v>21000</v>
      </c>
      <c r="AB24" s="75"/>
      <c r="AC24" s="75"/>
      <c r="AD24" s="75">
        <v>3281</v>
      </c>
      <c r="AE24" s="75"/>
      <c r="AF24" s="75"/>
      <c r="AG24" s="15">
        <v>0.1</v>
      </c>
      <c r="AH24" s="75">
        <f t="shared" si="0"/>
        <v>32000</v>
      </c>
      <c r="AI24" s="76"/>
      <c r="AJ24" s="76"/>
      <c r="AK24" s="76"/>
    </row>
    <row r="25" spans="1:37" ht="25.5" customHeight="1">
      <c r="A25" s="77">
        <v>45839</v>
      </c>
      <c r="B25" s="78"/>
      <c r="C25" s="78"/>
      <c r="D25" s="79" t="s">
        <v>50</v>
      </c>
      <c r="E25" s="79"/>
      <c r="F25" s="79"/>
      <c r="G25" s="79"/>
      <c r="H25" s="79"/>
      <c r="I25" s="78" t="s">
        <v>45</v>
      </c>
      <c r="J25" s="78"/>
      <c r="K25" s="78"/>
      <c r="L25" s="78"/>
      <c r="M25" s="78"/>
      <c r="N25" s="78"/>
      <c r="O25" s="29"/>
      <c r="P25" s="30" t="s">
        <v>24</v>
      </c>
      <c r="Q25" s="29">
        <v>2</v>
      </c>
      <c r="R25" s="31" t="s">
        <v>25</v>
      </c>
      <c r="S25" s="80">
        <v>16000</v>
      </c>
      <c r="T25" s="80"/>
      <c r="U25" s="80"/>
      <c r="V25" s="80">
        <v>2500</v>
      </c>
      <c r="W25" s="80"/>
      <c r="X25" s="80"/>
      <c r="Y25" s="29"/>
      <c r="Z25" s="31" t="s">
        <v>25</v>
      </c>
      <c r="AA25" s="80">
        <v>21000</v>
      </c>
      <c r="AB25" s="80"/>
      <c r="AC25" s="80"/>
      <c r="AD25" s="80">
        <v>3281</v>
      </c>
      <c r="AE25" s="80"/>
      <c r="AF25" s="80"/>
      <c r="AG25" s="32">
        <v>0.1</v>
      </c>
      <c r="AH25" s="80">
        <f t="shared" si="0"/>
        <v>32000</v>
      </c>
      <c r="AI25" s="81"/>
      <c r="AJ25" s="81"/>
      <c r="AK25" s="81"/>
    </row>
    <row r="26" spans="1:37" ht="25.5" customHeight="1">
      <c r="A26" s="82"/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</row>
    <row r="27" spans="1:37" ht="21" customHeight="1">
      <c r="A27" s="83">
        <v>1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</row>
    <row r="29" spans="1:37" ht="24" customHeight="1">
      <c r="A29" s="66" t="s">
        <v>20</v>
      </c>
      <c r="B29" s="66"/>
      <c r="C29" s="66"/>
      <c r="D29" s="67" t="s">
        <v>21</v>
      </c>
      <c r="E29" s="68"/>
      <c r="F29" s="68"/>
      <c r="G29" s="68"/>
      <c r="H29" s="69"/>
      <c r="I29" s="66" t="s">
        <v>22</v>
      </c>
      <c r="J29" s="66"/>
      <c r="K29" s="66"/>
      <c r="L29" s="66"/>
      <c r="M29" s="66"/>
      <c r="N29" s="66"/>
      <c r="O29" s="66" t="s">
        <v>23</v>
      </c>
      <c r="P29" s="66"/>
      <c r="Q29" s="66" t="s">
        <v>17</v>
      </c>
      <c r="R29" s="66"/>
      <c r="S29" s="67" t="s">
        <v>26</v>
      </c>
      <c r="T29" s="68"/>
      <c r="U29" s="69"/>
      <c r="V29" s="67" t="s">
        <v>28</v>
      </c>
      <c r="W29" s="68"/>
      <c r="X29" s="69"/>
      <c r="Y29" s="66" t="s">
        <v>17</v>
      </c>
      <c r="Z29" s="66"/>
      <c r="AA29" s="67" t="s">
        <v>27</v>
      </c>
      <c r="AB29" s="68"/>
      <c r="AC29" s="69"/>
      <c r="AD29" s="67" t="s">
        <v>28</v>
      </c>
      <c r="AE29" s="68"/>
      <c r="AF29" s="69"/>
      <c r="AG29" s="11" t="s">
        <v>18</v>
      </c>
      <c r="AH29" s="70" t="s">
        <v>19</v>
      </c>
      <c r="AI29" s="71"/>
      <c r="AJ29" s="71"/>
      <c r="AK29" s="71"/>
    </row>
    <row r="30" spans="1:37" ht="24" customHeight="1">
      <c r="A30" s="72">
        <v>45841</v>
      </c>
      <c r="B30" s="73"/>
      <c r="C30" s="73"/>
      <c r="D30" s="74" t="s">
        <v>55</v>
      </c>
      <c r="E30" s="74"/>
      <c r="F30" s="74"/>
      <c r="G30" s="74"/>
      <c r="H30" s="74"/>
      <c r="I30" s="73" t="s">
        <v>45</v>
      </c>
      <c r="J30" s="73"/>
      <c r="K30" s="73"/>
      <c r="L30" s="73"/>
      <c r="M30" s="73"/>
      <c r="N30" s="73"/>
      <c r="O30" s="12"/>
      <c r="P30" s="13" t="s">
        <v>24</v>
      </c>
      <c r="Q30" s="12">
        <v>2</v>
      </c>
      <c r="R30" s="14" t="s">
        <v>25</v>
      </c>
      <c r="S30" s="75">
        <v>16000</v>
      </c>
      <c r="T30" s="75"/>
      <c r="U30" s="75"/>
      <c r="V30" s="75">
        <v>2500</v>
      </c>
      <c r="W30" s="75"/>
      <c r="X30" s="75"/>
      <c r="Y30" s="12"/>
      <c r="Z30" s="14" t="s">
        <v>25</v>
      </c>
      <c r="AA30" s="75">
        <v>21000</v>
      </c>
      <c r="AB30" s="75"/>
      <c r="AC30" s="75"/>
      <c r="AD30" s="75">
        <v>3281</v>
      </c>
      <c r="AE30" s="75"/>
      <c r="AF30" s="75"/>
      <c r="AG30" s="15">
        <v>0.1</v>
      </c>
      <c r="AH30" s="75">
        <f>Q30*S30+O30*V30+Y30*AA30+O30*AD30</f>
        <v>32000</v>
      </c>
      <c r="AI30" s="76"/>
      <c r="AJ30" s="76"/>
      <c r="AK30" s="76"/>
    </row>
    <row r="31" spans="1:37" ht="24" customHeight="1">
      <c r="A31" s="84">
        <v>45842</v>
      </c>
      <c r="B31" s="85"/>
      <c r="C31" s="86"/>
      <c r="D31" s="79" t="s">
        <v>73</v>
      </c>
      <c r="E31" s="79"/>
      <c r="F31" s="79"/>
      <c r="G31" s="79"/>
      <c r="H31" s="79"/>
      <c r="I31" s="78" t="s">
        <v>45</v>
      </c>
      <c r="J31" s="78"/>
      <c r="K31" s="78"/>
      <c r="L31" s="78"/>
      <c r="M31" s="78"/>
      <c r="N31" s="78"/>
      <c r="O31" s="29"/>
      <c r="P31" s="30" t="s">
        <v>24</v>
      </c>
      <c r="Q31" s="29">
        <v>2</v>
      </c>
      <c r="R31" s="31" t="s">
        <v>25</v>
      </c>
      <c r="S31" s="90">
        <v>16000</v>
      </c>
      <c r="T31" s="91"/>
      <c r="U31" s="92"/>
      <c r="V31" s="90">
        <v>2500</v>
      </c>
      <c r="W31" s="91"/>
      <c r="X31" s="92"/>
      <c r="Y31" s="29"/>
      <c r="Z31" s="31" t="s">
        <v>25</v>
      </c>
      <c r="AA31" s="90">
        <v>21000</v>
      </c>
      <c r="AB31" s="91"/>
      <c r="AC31" s="92"/>
      <c r="AD31" s="90">
        <v>3281</v>
      </c>
      <c r="AE31" s="91"/>
      <c r="AF31" s="92"/>
      <c r="AG31" s="32">
        <v>0.1</v>
      </c>
      <c r="AH31" s="90">
        <f>Q31*S31+O31*V31+Y31*AA31+O31*AD31</f>
        <v>32000</v>
      </c>
      <c r="AI31" s="91"/>
      <c r="AJ31" s="91"/>
      <c r="AK31" s="92"/>
    </row>
    <row r="32" spans="1:37" ht="24" customHeight="1">
      <c r="A32" s="72">
        <v>45845</v>
      </c>
      <c r="B32" s="73"/>
      <c r="C32" s="73"/>
      <c r="D32" s="74" t="s">
        <v>68</v>
      </c>
      <c r="E32" s="74"/>
      <c r="F32" s="74"/>
      <c r="G32" s="74"/>
      <c r="H32" s="74"/>
      <c r="I32" s="73" t="s">
        <v>45</v>
      </c>
      <c r="J32" s="73"/>
      <c r="K32" s="73"/>
      <c r="L32" s="73"/>
      <c r="M32" s="73"/>
      <c r="N32" s="73"/>
      <c r="O32" s="12"/>
      <c r="P32" s="13" t="s">
        <v>24</v>
      </c>
      <c r="Q32" s="12">
        <v>2</v>
      </c>
      <c r="R32" s="14" t="s">
        <v>25</v>
      </c>
      <c r="S32" s="75">
        <v>16000</v>
      </c>
      <c r="T32" s="75"/>
      <c r="U32" s="75"/>
      <c r="V32" s="75">
        <v>2500</v>
      </c>
      <c r="W32" s="75"/>
      <c r="X32" s="75"/>
      <c r="Y32" s="12"/>
      <c r="Z32" s="14" t="s">
        <v>25</v>
      </c>
      <c r="AA32" s="75">
        <v>21000</v>
      </c>
      <c r="AB32" s="75"/>
      <c r="AC32" s="75"/>
      <c r="AD32" s="75">
        <v>3281</v>
      </c>
      <c r="AE32" s="75"/>
      <c r="AF32" s="75"/>
      <c r="AG32" s="15">
        <v>0.1</v>
      </c>
      <c r="AH32" s="75">
        <f>Q32*S32+O32*V32+Y32*AA32+O32*AD32</f>
        <v>32000</v>
      </c>
      <c r="AI32" s="76"/>
      <c r="AJ32" s="76"/>
      <c r="AK32" s="76"/>
    </row>
    <row r="33" spans="1:37" ht="24" customHeight="1">
      <c r="A33" s="77">
        <v>45846</v>
      </c>
      <c r="B33" s="78"/>
      <c r="C33" s="78"/>
      <c r="D33" s="79" t="s">
        <v>74</v>
      </c>
      <c r="E33" s="79"/>
      <c r="F33" s="79"/>
      <c r="G33" s="79"/>
      <c r="H33" s="79"/>
      <c r="I33" s="78" t="s">
        <v>45</v>
      </c>
      <c r="J33" s="78"/>
      <c r="K33" s="78"/>
      <c r="L33" s="78"/>
      <c r="M33" s="78"/>
      <c r="N33" s="78"/>
      <c r="O33" s="29"/>
      <c r="P33" s="30" t="s">
        <v>24</v>
      </c>
      <c r="Q33" s="29">
        <v>2</v>
      </c>
      <c r="R33" s="31" t="s">
        <v>25</v>
      </c>
      <c r="S33" s="93">
        <v>16000</v>
      </c>
      <c r="T33" s="93"/>
      <c r="U33" s="93"/>
      <c r="V33" s="93">
        <v>2500</v>
      </c>
      <c r="W33" s="93"/>
      <c r="X33" s="93"/>
      <c r="Y33" s="29"/>
      <c r="Z33" s="31" t="s">
        <v>25</v>
      </c>
      <c r="AA33" s="93">
        <v>21000</v>
      </c>
      <c r="AB33" s="93"/>
      <c r="AC33" s="93"/>
      <c r="AD33" s="93">
        <v>3281</v>
      </c>
      <c r="AE33" s="93"/>
      <c r="AF33" s="93"/>
      <c r="AG33" s="32">
        <v>0.1</v>
      </c>
      <c r="AH33" s="80">
        <f t="shared" ref="AH33:AH35" si="1">Q33*S33+O33*V33+Y33*AA33+O33*AD33</f>
        <v>32000</v>
      </c>
      <c r="AI33" s="81"/>
      <c r="AJ33" s="81"/>
      <c r="AK33" s="81"/>
    </row>
    <row r="34" spans="1:37" ht="24" customHeight="1">
      <c r="A34" s="72">
        <v>45847</v>
      </c>
      <c r="B34" s="73"/>
      <c r="C34" s="73"/>
      <c r="D34" s="74" t="s">
        <v>75</v>
      </c>
      <c r="E34" s="74"/>
      <c r="F34" s="74"/>
      <c r="G34" s="74"/>
      <c r="H34" s="74"/>
      <c r="I34" s="73" t="s">
        <v>45</v>
      </c>
      <c r="J34" s="73"/>
      <c r="K34" s="73"/>
      <c r="L34" s="73"/>
      <c r="M34" s="73"/>
      <c r="N34" s="73"/>
      <c r="O34" s="12"/>
      <c r="P34" s="13" t="s">
        <v>24</v>
      </c>
      <c r="Q34" s="12">
        <v>2</v>
      </c>
      <c r="R34" s="14" t="s">
        <v>25</v>
      </c>
      <c r="S34" s="94">
        <v>16000</v>
      </c>
      <c r="T34" s="94"/>
      <c r="U34" s="94"/>
      <c r="V34" s="94">
        <v>2500</v>
      </c>
      <c r="W34" s="94"/>
      <c r="X34" s="94"/>
      <c r="Y34" s="12"/>
      <c r="Z34" s="14" t="s">
        <v>25</v>
      </c>
      <c r="AA34" s="94">
        <v>21000</v>
      </c>
      <c r="AB34" s="94"/>
      <c r="AC34" s="94"/>
      <c r="AD34" s="75">
        <v>3281</v>
      </c>
      <c r="AE34" s="75"/>
      <c r="AF34" s="75"/>
      <c r="AG34" s="15">
        <v>0.1</v>
      </c>
      <c r="AH34" s="75">
        <f t="shared" si="1"/>
        <v>32000</v>
      </c>
      <c r="AI34" s="76"/>
      <c r="AJ34" s="76"/>
      <c r="AK34" s="76"/>
    </row>
    <row r="35" spans="1:37" ht="24" customHeight="1">
      <c r="A35" s="77">
        <v>45848</v>
      </c>
      <c r="B35" s="78"/>
      <c r="C35" s="78"/>
      <c r="D35" s="79" t="s">
        <v>69</v>
      </c>
      <c r="E35" s="79"/>
      <c r="F35" s="79"/>
      <c r="G35" s="79"/>
      <c r="H35" s="79"/>
      <c r="I35" s="78" t="s">
        <v>77</v>
      </c>
      <c r="J35" s="78"/>
      <c r="K35" s="78"/>
      <c r="L35" s="78"/>
      <c r="M35" s="78"/>
      <c r="N35" s="78"/>
      <c r="O35" s="29"/>
      <c r="P35" s="30" t="s">
        <v>24</v>
      </c>
      <c r="Q35" s="29">
        <v>2</v>
      </c>
      <c r="R35" s="31" t="s">
        <v>25</v>
      </c>
      <c r="S35" s="90">
        <v>16000</v>
      </c>
      <c r="T35" s="91"/>
      <c r="U35" s="92"/>
      <c r="V35" s="90">
        <v>2500</v>
      </c>
      <c r="W35" s="91"/>
      <c r="X35" s="92"/>
      <c r="Y35" s="29"/>
      <c r="Z35" s="31" t="s">
        <v>25</v>
      </c>
      <c r="AA35" s="90">
        <v>21000</v>
      </c>
      <c r="AB35" s="91"/>
      <c r="AC35" s="92"/>
      <c r="AD35" s="90">
        <v>3281</v>
      </c>
      <c r="AE35" s="91"/>
      <c r="AF35" s="92"/>
      <c r="AG35" s="32">
        <v>0.1</v>
      </c>
      <c r="AH35" s="80">
        <f t="shared" si="1"/>
        <v>32000</v>
      </c>
      <c r="AI35" s="81"/>
      <c r="AJ35" s="81"/>
      <c r="AK35" s="81"/>
    </row>
    <row r="36" spans="1:37" ht="24" customHeight="1">
      <c r="A36" s="72">
        <v>45849</v>
      </c>
      <c r="B36" s="73"/>
      <c r="C36" s="73"/>
      <c r="D36" s="74" t="s">
        <v>76</v>
      </c>
      <c r="E36" s="74"/>
      <c r="F36" s="74"/>
      <c r="G36" s="74"/>
      <c r="H36" s="74"/>
      <c r="I36" s="73" t="s">
        <v>45</v>
      </c>
      <c r="J36" s="73"/>
      <c r="K36" s="73"/>
      <c r="L36" s="73"/>
      <c r="M36" s="73"/>
      <c r="N36" s="73"/>
      <c r="O36" s="12"/>
      <c r="P36" s="13" t="s">
        <v>24</v>
      </c>
      <c r="Q36" s="12">
        <v>2</v>
      </c>
      <c r="R36" s="14" t="s">
        <v>25</v>
      </c>
      <c r="S36" s="75">
        <v>16000</v>
      </c>
      <c r="T36" s="75"/>
      <c r="U36" s="75"/>
      <c r="V36" s="75">
        <v>2500</v>
      </c>
      <c r="W36" s="75"/>
      <c r="X36" s="75"/>
      <c r="Y36" s="12"/>
      <c r="Z36" s="14" t="s">
        <v>25</v>
      </c>
      <c r="AA36" s="75">
        <v>21000</v>
      </c>
      <c r="AB36" s="75"/>
      <c r="AC36" s="75"/>
      <c r="AD36" s="75">
        <v>3281</v>
      </c>
      <c r="AE36" s="75"/>
      <c r="AF36" s="75"/>
      <c r="AG36" s="15">
        <v>0.1</v>
      </c>
      <c r="AH36" s="75">
        <f>Q36*S36+O36*V36+Y36*AA36+O36*AD36</f>
        <v>32000</v>
      </c>
      <c r="AI36" s="76"/>
      <c r="AJ36" s="76"/>
      <c r="AK36" s="76"/>
    </row>
    <row r="37" spans="1:37" ht="24" customHeight="1">
      <c r="A37" s="77">
        <v>45852</v>
      </c>
      <c r="B37" s="78"/>
      <c r="C37" s="78"/>
      <c r="D37" s="79" t="s">
        <v>73</v>
      </c>
      <c r="E37" s="79"/>
      <c r="F37" s="79"/>
      <c r="G37" s="79"/>
      <c r="H37" s="79"/>
      <c r="I37" s="78" t="s">
        <v>45</v>
      </c>
      <c r="J37" s="78"/>
      <c r="K37" s="78"/>
      <c r="L37" s="78"/>
      <c r="M37" s="78"/>
      <c r="N37" s="78"/>
      <c r="O37" s="29"/>
      <c r="P37" s="30" t="s">
        <v>24</v>
      </c>
      <c r="Q37" s="29">
        <v>2</v>
      </c>
      <c r="R37" s="31" t="s">
        <v>25</v>
      </c>
      <c r="S37" s="93">
        <v>16000</v>
      </c>
      <c r="T37" s="93"/>
      <c r="U37" s="93"/>
      <c r="V37" s="93">
        <v>2500</v>
      </c>
      <c r="W37" s="93"/>
      <c r="X37" s="93"/>
      <c r="Y37" s="29"/>
      <c r="Z37" s="31" t="s">
        <v>25</v>
      </c>
      <c r="AA37" s="93">
        <v>21000</v>
      </c>
      <c r="AB37" s="93"/>
      <c r="AC37" s="93"/>
      <c r="AD37" s="93">
        <v>3281</v>
      </c>
      <c r="AE37" s="93"/>
      <c r="AF37" s="93"/>
      <c r="AG37" s="32">
        <v>0.1</v>
      </c>
      <c r="AH37" s="80">
        <f t="shared" ref="AH37:AH38" si="2">Q37*S37+O37*V37+Y37*AA37+O37*AD37</f>
        <v>32000</v>
      </c>
      <c r="AI37" s="81"/>
      <c r="AJ37" s="81"/>
      <c r="AK37" s="81"/>
    </row>
    <row r="38" spans="1:37" ht="24" customHeight="1">
      <c r="A38" s="72">
        <v>45853</v>
      </c>
      <c r="B38" s="73"/>
      <c r="C38" s="73"/>
      <c r="D38" s="74" t="s">
        <v>73</v>
      </c>
      <c r="E38" s="74"/>
      <c r="F38" s="74"/>
      <c r="G38" s="74"/>
      <c r="H38" s="74"/>
      <c r="I38" s="73" t="s">
        <v>45</v>
      </c>
      <c r="J38" s="73"/>
      <c r="K38" s="73"/>
      <c r="L38" s="73"/>
      <c r="M38" s="73"/>
      <c r="N38" s="73"/>
      <c r="O38" s="12"/>
      <c r="P38" s="13" t="s">
        <v>24</v>
      </c>
      <c r="Q38" s="12">
        <v>2</v>
      </c>
      <c r="R38" s="14" t="s">
        <v>25</v>
      </c>
      <c r="S38" s="94">
        <v>16000</v>
      </c>
      <c r="T38" s="94"/>
      <c r="U38" s="94"/>
      <c r="V38" s="94">
        <v>2500</v>
      </c>
      <c r="W38" s="94"/>
      <c r="X38" s="94"/>
      <c r="Y38" s="12"/>
      <c r="Z38" s="14" t="s">
        <v>25</v>
      </c>
      <c r="AA38" s="94">
        <v>21000</v>
      </c>
      <c r="AB38" s="94"/>
      <c r="AC38" s="94"/>
      <c r="AD38" s="75">
        <v>3281</v>
      </c>
      <c r="AE38" s="75"/>
      <c r="AF38" s="75"/>
      <c r="AG38" s="15">
        <v>0.1</v>
      </c>
      <c r="AH38" s="75">
        <f t="shared" si="2"/>
        <v>32000</v>
      </c>
      <c r="AI38" s="76"/>
      <c r="AJ38" s="76"/>
      <c r="AK38" s="76"/>
    </row>
    <row r="39" spans="1:37" ht="24" customHeight="1">
      <c r="A39" s="77">
        <v>45854</v>
      </c>
      <c r="B39" s="78"/>
      <c r="C39" s="78"/>
      <c r="D39" s="79" t="s">
        <v>50</v>
      </c>
      <c r="E39" s="79"/>
      <c r="F39" s="79"/>
      <c r="G39" s="79"/>
      <c r="H39" s="79"/>
      <c r="I39" s="78" t="s">
        <v>45</v>
      </c>
      <c r="J39" s="78"/>
      <c r="K39" s="78"/>
      <c r="L39" s="78"/>
      <c r="M39" s="78"/>
      <c r="N39" s="78"/>
      <c r="O39" s="29"/>
      <c r="P39" s="30" t="s">
        <v>24</v>
      </c>
      <c r="Q39" s="29">
        <v>2</v>
      </c>
      <c r="R39" s="31" t="s">
        <v>25</v>
      </c>
      <c r="S39" s="90">
        <v>16000</v>
      </c>
      <c r="T39" s="91"/>
      <c r="U39" s="92"/>
      <c r="V39" s="90">
        <v>2500</v>
      </c>
      <c r="W39" s="91"/>
      <c r="X39" s="92"/>
      <c r="Y39" s="29"/>
      <c r="Z39" s="31" t="s">
        <v>25</v>
      </c>
      <c r="AA39" s="90">
        <v>21000</v>
      </c>
      <c r="AB39" s="91"/>
      <c r="AC39" s="92"/>
      <c r="AD39" s="90">
        <v>3281</v>
      </c>
      <c r="AE39" s="91"/>
      <c r="AF39" s="92"/>
      <c r="AG39" s="32">
        <v>0.1</v>
      </c>
      <c r="AH39" s="80">
        <f>Q39*S39+O39*V39+Y39*AA39+O39*AD39</f>
        <v>32000</v>
      </c>
      <c r="AI39" s="81"/>
      <c r="AJ39" s="81"/>
      <c r="AK39" s="81"/>
    </row>
    <row r="40" spans="1:37" ht="24" customHeight="1">
      <c r="A40" s="72">
        <v>45855</v>
      </c>
      <c r="B40" s="73"/>
      <c r="C40" s="73"/>
      <c r="D40" s="74" t="s">
        <v>73</v>
      </c>
      <c r="E40" s="74"/>
      <c r="F40" s="74"/>
      <c r="G40" s="74"/>
      <c r="H40" s="74"/>
      <c r="I40" s="73" t="s">
        <v>45</v>
      </c>
      <c r="J40" s="73"/>
      <c r="K40" s="73"/>
      <c r="L40" s="73"/>
      <c r="M40" s="73"/>
      <c r="N40" s="73"/>
      <c r="O40" s="12"/>
      <c r="P40" s="13" t="s">
        <v>24</v>
      </c>
      <c r="Q40" s="12">
        <v>2</v>
      </c>
      <c r="R40" s="14" t="s">
        <v>25</v>
      </c>
      <c r="S40" s="75">
        <v>16000</v>
      </c>
      <c r="T40" s="75"/>
      <c r="U40" s="75"/>
      <c r="V40" s="75">
        <v>2500</v>
      </c>
      <c r="W40" s="75"/>
      <c r="X40" s="75"/>
      <c r="Y40" s="12"/>
      <c r="Z40" s="14" t="s">
        <v>25</v>
      </c>
      <c r="AA40" s="75">
        <v>21000</v>
      </c>
      <c r="AB40" s="75"/>
      <c r="AC40" s="75"/>
      <c r="AD40" s="75">
        <v>3281</v>
      </c>
      <c r="AE40" s="75"/>
      <c r="AF40" s="75"/>
      <c r="AG40" s="15">
        <v>0.1</v>
      </c>
      <c r="AH40" s="75">
        <f t="shared" ref="AH40:AH46" si="3">Q40*S40+O40*V40+Y40*AA40+O40*AD40</f>
        <v>32000</v>
      </c>
      <c r="AI40" s="76"/>
      <c r="AJ40" s="76"/>
      <c r="AK40" s="76"/>
    </row>
    <row r="41" spans="1:37" ht="24" customHeight="1">
      <c r="A41" s="77">
        <v>45856</v>
      </c>
      <c r="B41" s="78"/>
      <c r="C41" s="78"/>
      <c r="D41" s="79" t="s">
        <v>73</v>
      </c>
      <c r="E41" s="79"/>
      <c r="F41" s="79"/>
      <c r="G41" s="79"/>
      <c r="H41" s="79"/>
      <c r="I41" s="78" t="s">
        <v>45</v>
      </c>
      <c r="J41" s="78"/>
      <c r="K41" s="78"/>
      <c r="L41" s="78"/>
      <c r="M41" s="78"/>
      <c r="N41" s="78"/>
      <c r="O41" s="29"/>
      <c r="P41" s="30" t="s">
        <v>24</v>
      </c>
      <c r="Q41" s="29">
        <v>2</v>
      </c>
      <c r="R41" s="31" t="s">
        <v>25</v>
      </c>
      <c r="S41" s="93">
        <v>16000</v>
      </c>
      <c r="T41" s="93"/>
      <c r="U41" s="93"/>
      <c r="V41" s="93">
        <v>2500</v>
      </c>
      <c r="W41" s="93"/>
      <c r="X41" s="93"/>
      <c r="Y41" s="29"/>
      <c r="Z41" s="31" t="s">
        <v>25</v>
      </c>
      <c r="AA41" s="93">
        <v>21000</v>
      </c>
      <c r="AB41" s="93"/>
      <c r="AC41" s="93"/>
      <c r="AD41" s="93">
        <v>3281</v>
      </c>
      <c r="AE41" s="93"/>
      <c r="AF41" s="93"/>
      <c r="AG41" s="32">
        <v>0.1</v>
      </c>
      <c r="AH41" s="80">
        <f t="shared" si="3"/>
        <v>32000</v>
      </c>
      <c r="AI41" s="81"/>
      <c r="AJ41" s="81"/>
      <c r="AK41" s="81"/>
    </row>
    <row r="42" spans="1:37" ht="24" customHeight="1">
      <c r="A42" s="73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12"/>
      <c r="P42" s="13" t="s">
        <v>24</v>
      </c>
      <c r="Q42" s="12"/>
      <c r="R42" s="14" t="s">
        <v>25</v>
      </c>
      <c r="S42" s="94"/>
      <c r="T42" s="94"/>
      <c r="U42" s="94"/>
      <c r="V42" s="94"/>
      <c r="W42" s="94"/>
      <c r="X42" s="94"/>
      <c r="Y42" s="12"/>
      <c r="Z42" s="14" t="s">
        <v>25</v>
      </c>
      <c r="AA42" s="94"/>
      <c r="AB42" s="94"/>
      <c r="AC42" s="94"/>
      <c r="AD42" s="73"/>
      <c r="AE42" s="73"/>
      <c r="AF42" s="73"/>
      <c r="AG42" s="15">
        <v>0.1</v>
      </c>
      <c r="AH42" s="75">
        <f t="shared" si="3"/>
        <v>0</v>
      </c>
      <c r="AI42" s="76"/>
      <c r="AJ42" s="76"/>
      <c r="AK42" s="76"/>
    </row>
    <row r="43" spans="1:37" ht="24" customHeight="1">
      <c r="A43" s="78"/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29"/>
      <c r="P43" s="30" t="s">
        <v>24</v>
      </c>
      <c r="Q43" s="29"/>
      <c r="R43" s="31" t="s">
        <v>25</v>
      </c>
      <c r="S43" s="78"/>
      <c r="T43" s="78"/>
      <c r="U43" s="78"/>
      <c r="V43" s="78"/>
      <c r="W43" s="78"/>
      <c r="X43" s="78"/>
      <c r="Y43" s="29"/>
      <c r="Z43" s="31" t="s">
        <v>25</v>
      </c>
      <c r="AA43" s="78"/>
      <c r="AB43" s="78"/>
      <c r="AC43" s="78"/>
      <c r="AD43" s="78"/>
      <c r="AE43" s="78"/>
      <c r="AF43" s="78"/>
      <c r="AG43" s="32">
        <v>0.1</v>
      </c>
      <c r="AH43" s="80">
        <f t="shared" si="3"/>
        <v>0</v>
      </c>
      <c r="AI43" s="81"/>
      <c r="AJ43" s="81"/>
      <c r="AK43" s="81"/>
    </row>
    <row r="44" spans="1:37" ht="24" customHeight="1">
      <c r="A44" s="73"/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12"/>
      <c r="P44" s="13" t="s">
        <v>24</v>
      </c>
      <c r="Q44" s="12"/>
      <c r="R44" s="14" t="s">
        <v>25</v>
      </c>
      <c r="S44" s="73"/>
      <c r="T44" s="73"/>
      <c r="U44" s="73"/>
      <c r="V44" s="73"/>
      <c r="W44" s="73"/>
      <c r="X44" s="73"/>
      <c r="Y44" s="12"/>
      <c r="Z44" s="14" t="s">
        <v>25</v>
      </c>
      <c r="AA44" s="73"/>
      <c r="AB44" s="73"/>
      <c r="AC44" s="73"/>
      <c r="AD44" s="73"/>
      <c r="AE44" s="73"/>
      <c r="AF44" s="73"/>
      <c r="AG44" s="15">
        <v>0.1</v>
      </c>
      <c r="AH44" s="75">
        <f t="shared" si="3"/>
        <v>0</v>
      </c>
      <c r="AI44" s="76"/>
      <c r="AJ44" s="76"/>
      <c r="AK44" s="76"/>
    </row>
    <row r="45" spans="1:37" ht="24" customHeight="1">
      <c r="A45" s="78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29"/>
      <c r="P45" s="30" t="s">
        <v>24</v>
      </c>
      <c r="Q45" s="29"/>
      <c r="R45" s="31" t="s">
        <v>25</v>
      </c>
      <c r="S45" s="78"/>
      <c r="T45" s="78"/>
      <c r="U45" s="78"/>
      <c r="V45" s="78"/>
      <c r="W45" s="78"/>
      <c r="X45" s="78"/>
      <c r="Y45" s="29"/>
      <c r="Z45" s="31" t="s">
        <v>25</v>
      </c>
      <c r="AA45" s="78"/>
      <c r="AB45" s="78"/>
      <c r="AC45" s="78"/>
      <c r="AD45" s="78"/>
      <c r="AE45" s="78"/>
      <c r="AF45" s="78"/>
      <c r="AG45" s="32">
        <v>0.1</v>
      </c>
      <c r="AH45" s="80">
        <f t="shared" si="3"/>
        <v>0</v>
      </c>
      <c r="AI45" s="81"/>
      <c r="AJ45" s="81"/>
      <c r="AK45" s="81"/>
    </row>
    <row r="46" spans="1:37" ht="24" customHeight="1">
      <c r="A46" s="73"/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12"/>
      <c r="P46" s="13" t="s">
        <v>24</v>
      </c>
      <c r="Q46" s="12"/>
      <c r="R46" s="14" t="s">
        <v>25</v>
      </c>
      <c r="S46" s="73"/>
      <c r="T46" s="73"/>
      <c r="U46" s="73"/>
      <c r="V46" s="73"/>
      <c r="W46" s="73"/>
      <c r="X46" s="73"/>
      <c r="Y46" s="12"/>
      <c r="Z46" s="14" t="s">
        <v>25</v>
      </c>
      <c r="AA46" s="73"/>
      <c r="AB46" s="73"/>
      <c r="AC46" s="73"/>
      <c r="AD46" s="73"/>
      <c r="AE46" s="73"/>
      <c r="AF46" s="73"/>
      <c r="AG46" s="15">
        <v>0.1</v>
      </c>
      <c r="AH46" s="75">
        <f t="shared" si="3"/>
        <v>0</v>
      </c>
      <c r="AI46" s="76"/>
      <c r="AJ46" s="76"/>
      <c r="AK46" s="76"/>
    </row>
    <row r="47" spans="1:37" ht="24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95" t="s">
        <v>29</v>
      </c>
      <c r="AG47" s="96"/>
      <c r="AH47" s="97">
        <f>SUM(AH20:AH46)</f>
        <v>576000</v>
      </c>
      <c r="AI47" s="98"/>
      <c r="AJ47" s="98"/>
      <c r="AK47" s="98"/>
    </row>
    <row r="48" spans="1:37" ht="24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99" t="s">
        <v>30</v>
      </c>
      <c r="AG48" s="99"/>
      <c r="AH48" s="100">
        <f>AH47*0.1</f>
        <v>57600</v>
      </c>
      <c r="AI48" s="100"/>
      <c r="AJ48" s="100"/>
      <c r="AK48" s="100"/>
    </row>
    <row r="49" spans="1:37" ht="24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01" t="s">
        <v>31</v>
      </c>
      <c r="AG49" s="101"/>
      <c r="AH49" s="97">
        <f>SUM(AH47:AH48)</f>
        <v>633600</v>
      </c>
      <c r="AI49" s="98"/>
      <c r="AJ49" s="98"/>
      <c r="AK49" s="98"/>
    </row>
    <row r="50" spans="1:37" ht="24" customHeight="1">
      <c r="A50" s="83">
        <v>2</v>
      </c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</row>
    <row r="52" spans="1:37" ht="21" customHeight="1">
      <c r="C52" s="102" t="s">
        <v>33</v>
      </c>
      <c r="D52" s="102"/>
      <c r="E52" s="102"/>
      <c r="F52" s="102" t="s">
        <v>34</v>
      </c>
      <c r="G52" s="102"/>
      <c r="H52" s="102"/>
      <c r="I52" s="102"/>
      <c r="J52" s="102"/>
      <c r="K52" s="102"/>
      <c r="L52" s="102"/>
      <c r="M52" s="102" t="s">
        <v>35</v>
      </c>
      <c r="N52" s="102"/>
      <c r="O52" s="102"/>
      <c r="P52" s="102"/>
      <c r="Q52" s="102"/>
      <c r="R52" s="102" t="s">
        <v>36</v>
      </c>
      <c r="S52" s="102"/>
      <c r="T52" s="102"/>
      <c r="U52" s="102"/>
      <c r="V52" s="102"/>
      <c r="W52" s="102"/>
      <c r="X52" s="102"/>
      <c r="Y52" s="102"/>
      <c r="Z52" s="102"/>
      <c r="AA52" s="102"/>
      <c r="AB52" s="102"/>
      <c r="AC52" s="102"/>
      <c r="AD52" s="102"/>
      <c r="AE52" s="103" t="s">
        <v>37</v>
      </c>
      <c r="AF52" s="103"/>
      <c r="AG52" s="102" t="s">
        <v>38</v>
      </c>
      <c r="AH52" s="102"/>
      <c r="AI52" s="102"/>
    </row>
    <row r="53" spans="1:37" ht="21" customHeight="1">
      <c r="C53" s="123"/>
      <c r="D53" s="124"/>
      <c r="E53" s="125"/>
      <c r="F53" s="126"/>
      <c r="G53" s="126"/>
      <c r="H53" s="126"/>
      <c r="I53" s="126"/>
      <c r="J53" s="126"/>
      <c r="K53" s="126"/>
      <c r="L53" s="127"/>
      <c r="M53" s="16"/>
      <c r="N53" s="17" t="s">
        <v>39</v>
      </c>
      <c r="O53" s="104"/>
      <c r="P53" s="105"/>
      <c r="Q53" s="106"/>
      <c r="R53" s="104" t="s">
        <v>42</v>
      </c>
      <c r="S53" s="106"/>
      <c r="T53" s="104" t="s">
        <v>43</v>
      </c>
      <c r="U53" s="106"/>
      <c r="V53" s="128"/>
      <c r="W53" s="129"/>
      <c r="X53" s="129"/>
      <c r="Y53" s="129"/>
      <c r="Z53" s="129"/>
      <c r="AA53" s="130"/>
      <c r="AB53" s="104"/>
      <c r="AC53" s="105"/>
      <c r="AD53" s="106"/>
      <c r="AE53" s="107">
        <v>0</v>
      </c>
      <c r="AF53" s="108"/>
      <c r="AG53" s="109">
        <f t="shared" ref="AG53:AG71" si="4">AB53+O53</f>
        <v>0</v>
      </c>
      <c r="AH53" s="110"/>
      <c r="AI53" s="111"/>
    </row>
    <row r="54" spans="1:37" ht="21" customHeight="1">
      <c r="C54" s="112"/>
      <c r="D54" s="113"/>
      <c r="E54" s="114"/>
      <c r="F54" s="115"/>
      <c r="G54" s="115"/>
      <c r="H54" s="115"/>
      <c r="I54" s="115"/>
      <c r="J54" s="115"/>
      <c r="K54" s="115"/>
      <c r="L54" s="116"/>
      <c r="M54" s="27"/>
      <c r="N54" s="28" t="s">
        <v>39</v>
      </c>
      <c r="O54" s="117"/>
      <c r="P54" s="118"/>
      <c r="Q54" s="119"/>
      <c r="R54" s="117" t="s">
        <v>42</v>
      </c>
      <c r="S54" s="119"/>
      <c r="T54" s="117" t="s">
        <v>43</v>
      </c>
      <c r="U54" s="119"/>
      <c r="V54" s="120"/>
      <c r="W54" s="121"/>
      <c r="X54" s="121"/>
      <c r="Y54" s="121"/>
      <c r="Z54" s="121"/>
      <c r="AA54" s="122"/>
      <c r="AB54" s="117"/>
      <c r="AC54" s="118"/>
      <c r="AD54" s="119"/>
      <c r="AE54" s="131">
        <v>0</v>
      </c>
      <c r="AF54" s="132"/>
      <c r="AG54" s="133">
        <f t="shared" si="4"/>
        <v>0</v>
      </c>
      <c r="AH54" s="134"/>
      <c r="AI54" s="135"/>
    </row>
    <row r="55" spans="1:37" ht="21" customHeight="1">
      <c r="C55" s="136"/>
      <c r="D55" s="137"/>
      <c r="E55" s="138"/>
      <c r="F55" s="139"/>
      <c r="G55" s="139"/>
      <c r="H55" s="139"/>
      <c r="I55" s="139"/>
      <c r="J55" s="139"/>
      <c r="K55" s="139"/>
      <c r="L55" s="140"/>
      <c r="M55" s="18"/>
      <c r="N55" s="19" t="s">
        <v>39</v>
      </c>
      <c r="O55" s="141"/>
      <c r="P55" s="142"/>
      <c r="Q55" s="143"/>
      <c r="R55" s="141" t="s">
        <v>42</v>
      </c>
      <c r="S55" s="143"/>
      <c r="T55" s="141" t="s">
        <v>43</v>
      </c>
      <c r="U55" s="143"/>
      <c r="V55" s="144"/>
      <c r="W55" s="145"/>
      <c r="X55" s="145"/>
      <c r="Y55" s="145"/>
      <c r="Z55" s="145"/>
      <c r="AA55" s="146"/>
      <c r="AB55" s="141"/>
      <c r="AC55" s="142"/>
      <c r="AD55" s="143"/>
      <c r="AE55" s="147">
        <v>0</v>
      </c>
      <c r="AF55" s="148"/>
      <c r="AG55" s="149">
        <f t="shared" si="4"/>
        <v>0</v>
      </c>
      <c r="AH55" s="150"/>
      <c r="AI55" s="151"/>
    </row>
    <row r="56" spans="1:37" ht="21" customHeight="1">
      <c r="C56" s="112"/>
      <c r="D56" s="113"/>
      <c r="E56" s="114"/>
      <c r="F56" s="115"/>
      <c r="G56" s="115"/>
      <c r="H56" s="115"/>
      <c r="I56" s="115"/>
      <c r="J56" s="115"/>
      <c r="K56" s="115"/>
      <c r="L56" s="116"/>
      <c r="M56" s="27"/>
      <c r="N56" s="28" t="s">
        <v>40</v>
      </c>
      <c r="O56" s="117"/>
      <c r="P56" s="118"/>
      <c r="Q56" s="119"/>
      <c r="R56" s="117" t="s">
        <v>42</v>
      </c>
      <c r="S56" s="119"/>
      <c r="T56" s="117" t="s">
        <v>43</v>
      </c>
      <c r="U56" s="119"/>
      <c r="V56" s="120"/>
      <c r="W56" s="121"/>
      <c r="X56" s="121"/>
      <c r="Y56" s="121"/>
      <c r="Z56" s="121"/>
      <c r="AA56" s="122"/>
      <c r="AB56" s="117"/>
      <c r="AC56" s="118"/>
      <c r="AD56" s="119"/>
      <c r="AE56" s="131">
        <v>0</v>
      </c>
      <c r="AF56" s="132"/>
      <c r="AG56" s="133">
        <f t="shared" si="4"/>
        <v>0</v>
      </c>
      <c r="AH56" s="134"/>
      <c r="AI56" s="135"/>
    </row>
    <row r="57" spans="1:37" ht="21" customHeight="1">
      <c r="C57" s="136"/>
      <c r="D57" s="137"/>
      <c r="E57" s="138"/>
      <c r="F57" s="139"/>
      <c r="G57" s="139"/>
      <c r="H57" s="139"/>
      <c r="I57" s="139"/>
      <c r="J57" s="139"/>
      <c r="K57" s="139"/>
      <c r="L57" s="140"/>
      <c r="M57" s="18"/>
      <c r="N57" s="19" t="s">
        <v>39</v>
      </c>
      <c r="O57" s="141"/>
      <c r="P57" s="142"/>
      <c r="Q57" s="143"/>
      <c r="R57" s="141" t="s">
        <v>42</v>
      </c>
      <c r="S57" s="143"/>
      <c r="T57" s="141" t="s">
        <v>43</v>
      </c>
      <c r="U57" s="143"/>
      <c r="V57" s="144"/>
      <c r="W57" s="145"/>
      <c r="X57" s="145"/>
      <c r="Y57" s="145"/>
      <c r="Z57" s="145"/>
      <c r="AA57" s="146"/>
      <c r="AB57" s="141"/>
      <c r="AC57" s="142"/>
      <c r="AD57" s="143"/>
      <c r="AE57" s="147">
        <v>0</v>
      </c>
      <c r="AF57" s="148"/>
      <c r="AG57" s="149">
        <f t="shared" si="4"/>
        <v>0</v>
      </c>
      <c r="AH57" s="150"/>
      <c r="AI57" s="151"/>
    </row>
    <row r="58" spans="1:37" ht="21" customHeight="1">
      <c r="C58" s="112"/>
      <c r="D58" s="113"/>
      <c r="E58" s="114"/>
      <c r="F58" s="115"/>
      <c r="G58" s="115"/>
      <c r="H58" s="115"/>
      <c r="I58" s="115"/>
      <c r="J58" s="115"/>
      <c r="K58" s="115"/>
      <c r="L58" s="116"/>
      <c r="M58" s="27"/>
      <c r="N58" s="28" t="s">
        <v>39</v>
      </c>
      <c r="O58" s="117"/>
      <c r="P58" s="118"/>
      <c r="Q58" s="119"/>
      <c r="R58" s="117" t="s">
        <v>42</v>
      </c>
      <c r="S58" s="119"/>
      <c r="T58" s="117" t="s">
        <v>43</v>
      </c>
      <c r="U58" s="119"/>
      <c r="V58" s="120"/>
      <c r="W58" s="121"/>
      <c r="X58" s="121"/>
      <c r="Y58" s="121"/>
      <c r="Z58" s="121"/>
      <c r="AA58" s="122"/>
      <c r="AB58" s="117"/>
      <c r="AC58" s="118"/>
      <c r="AD58" s="119"/>
      <c r="AE58" s="131">
        <v>0</v>
      </c>
      <c r="AF58" s="132"/>
      <c r="AG58" s="133">
        <f t="shared" si="4"/>
        <v>0</v>
      </c>
      <c r="AH58" s="134"/>
      <c r="AI58" s="135"/>
    </row>
    <row r="59" spans="1:37" ht="21" customHeight="1">
      <c r="C59" s="136"/>
      <c r="D59" s="137"/>
      <c r="E59" s="138"/>
      <c r="F59" s="139"/>
      <c r="G59" s="139"/>
      <c r="H59" s="139"/>
      <c r="I59" s="139"/>
      <c r="J59" s="139"/>
      <c r="K59" s="139"/>
      <c r="L59" s="140"/>
      <c r="M59" s="18"/>
      <c r="N59" s="19" t="s">
        <v>39</v>
      </c>
      <c r="O59" s="141"/>
      <c r="P59" s="142"/>
      <c r="Q59" s="143"/>
      <c r="R59" s="141" t="s">
        <v>42</v>
      </c>
      <c r="S59" s="143"/>
      <c r="T59" s="141" t="s">
        <v>43</v>
      </c>
      <c r="U59" s="143"/>
      <c r="V59" s="144"/>
      <c r="W59" s="145"/>
      <c r="X59" s="145"/>
      <c r="Y59" s="145"/>
      <c r="Z59" s="145"/>
      <c r="AA59" s="146"/>
      <c r="AB59" s="141"/>
      <c r="AC59" s="142"/>
      <c r="AD59" s="143"/>
      <c r="AE59" s="147">
        <v>0</v>
      </c>
      <c r="AF59" s="148"/>
      <c r="AG59" s="149">
        <f t="shared" si="4"/>
        <v>0</v>
      </c>
      <c r="AH59" s="150"/>
      <c r="AI59" s="151"/>
    </row>
    <row r="60" spans="1:37" ht="21" customHeight="1">
      <c r="C60" s="112"/>
      <c r="D60" s="113"/>
      <c r="E60" s="114"/>
      <c r="F60" s="115"/>
      <c r="G60" s="115"/>
      <c r="H60" s="115"/>
      <c r="I60" s="115"/>
      <c r="J60" s="115"/>
      <c r="K60" s="115"/>
      <c r="L60" s="116"/>
      <c r="M60" s="27"/>
      <c r="N60" s="28" t="s">
        <v>39</v>
      </c>
      <c r="O60" s="117"/>
      <c r="P60" s="118"/>
      <c r="Q60" s="119"/>
      <c r="R60" s="117" t="s">
        <v>42</v>
      </c>
      <c r="S60" s="119"/>
      <c r="T60" s="117" t="s">
        <v>43</v>
      </c>
      <c r="U60" s="119"/>
      <c r="V60" s="120"/>
      <c r="W60" s="121"/>
      <c r="X60" s="121"/>
      <c r="Y60" s="121"/>
      <c r="Z60" s="121"/>
      <c r="AA60" s="122"/>
      <c r="AB60" s="117"/>
      <c r="AC60" s="118"/>
      <c r="AD60" s="119"/>
      <c r="AE60" s="131">
        <v>0</v>
      </c>
      <c r="AF60" s="132"/>
      <c r="AG60" s="133">
        <f t="shared" si="4"/>
        <v>0</v>
      </c>
      <c r="AH60" s="134"/>
      <c r="AI60" s="135"/>
    </row>
    <row r="61" spans="1:37" ht="21" customHeight="1">
      <c r="C61" s="136"/>
      <c r="D61" s="137"/>
      <c r="E61" s="138"/>
      <c r="F61" s="139"/>
      <c r="G61" s="139"/>
      <c r="H61" s="139"/>
      <c r="I61" s="139"/>
      <c r="J61" s="139"/>
      <c r="K61" s="139"/>
      <c r="L61" s="140"/>
      <c r="M61" s="18"/>
      <c r="N61" s="19" t="s">
        <v>39</v>
      </c>
      <c r="O61" s="141"/>
      <c r="P61" s="142"/>
      <c r="Q61" s="143"/>
      <c r="R61" s="141" t="s">
        <v>42</v>
      </c>
      <c r="S61" s="143"/>
      <c r="T61" s="141" t="s">
        <v>43</v>
      </c>
      <c r="U61" s="143"/>
      <c r="V61" s="144"/>
      <c r="W61" s="145"/>
      <c r="X61" s="145"/>
      <c r="Y61" s="145"/>
      <c r="Z61" s="145"/>
      <c r="AA61" s="146"/>
      <c r="AB61" s="141"/>
      <c r="AC61" s="142"/>
      <c r="AD61" s="143"/>
      <c r="AE61" s="147">
        <v>0</v>
      </c>
      <c r="AF61" s="148"/>
      <c r="AG61" s="149">
        <f t="shared" si="4"/>
        <v>0</v>
      </c>
      <c r="AH61" s="150"/>
      <c r="AI61" s="151"/>
    </row>
    <row r="62" spans="1:37" ht="21" customHeight="1">
      <c r="C62" s="112"/>
      <c r="D62" s="113"/>
      <c r="E62" s="114"/>
      <c r="F62" s="115"/>
      <c r="G62" s="115"/>
      <c r="H62" s="115"/>
      <c r="I62" s="115"/>
      <c r="J62" s="115"/>
      <c r="K62" s="115"/>
      <c r="L62" s="116"/>
      <c r="M62" s="27"/>
      <c r="N62" s="28" t="s">
        <v>40</v>
      </c>
      <c r="O62" s="117"/>
      <c r="P62" s="118"/>
      <c r="Q62" s="119"/>
      <c r="R62" s="117" t="s">
        <v>42</v>
      </c>
      <c r="S62" s="119"/>
      <c r="T62" s="117" t="s">
        <v>43</v>
      </c>
      <c r="U62" s="119"/>
      <c r="V62" s="120"/>
      <c r="W62" s="121"/>
      <c r="X62" s="121"/>
      <c r="Y62" s="121"/>
      <c r="Z62" s="121"/>
      <c r="AA62" s="122"/>
      <c r="AB62" s="117"/>
      <c r="AC62" s="118"/>
      <c r="AD62" s="119"/>
      <c r="AE62" s="131">
        <v>0</v>
      </c>
      <c r="AF62" s="132"/>
      <c r="AG62" s="133">
        <f t="shared" si="4"/>
        <v>0</v>
      </c>
      <c r="AH62" s="134"/>
      <c r="AI62" s="135"/>
    </row>
    <row r="63" spans="1:37" ht="21" customHeight="1">
      <c r="C63" s="136"/>
      <c r="D63" s="137"/>
      <c r="E63" s="138"/>
      <c r="F63" s="139"/>
      <c r="G63" s="139"/>
      <c r="H63" s="139"/>
      <c r="I63" s="139"/>
      <c r="J63" s="139"/>
      <c r="K63" s="139"/>
      <c r="L63" s="140"/>
      <c r="M63" s="18"/>
      <c r="N63" s="19" t="s">
        <v>39</v>
      </c>
      <c r="O63" s="141"/>
      <c r="P63" s="142"/>
      <c r="Q63" s="143"/>
      <c r="R63" s="141" t="s">
        <v>42</v>
      </c>
      <c r="S63" s="143"/>
      <c r="T63" s="141" t="s">
        <v>43</v>
      </c>
      <c r="U63" s="143"/>
      <c r="V63" s="144"/>
      <c r="W63" s="145"/>
      <c r="X63" s="145"/>
      <c r="Y63" s="145"/>
      <c r="Z63" s="145"/>
      <c r="AA63" s="146"/>
      <c r="AB63" s="141"/>
      <c r="AC63" s="142"/>
      <c r="AD63" s="143"/>
      <c r="AE63" s="147">
        <v>0</v>
      </c>
      <c r="AF63" s="148"/>
      <c r="AG63" s="149">
        <f t="shared" si="4"/>
        <v>0</v>
      </c>
      <c r="AH63" s="150"/>
      <c r="AI63" s="151"/>
    </row>
    <row r="64" spans="1:37" ht="21" customHeight="1">
      <c r="C64" s="112"/>
      <c r="D64" s="113"/>
      <c r="E64" s="114"/>
      <c r="F64" s="115"/>
      <c r="G64" s="115"/>
      <c r="H64" s="115"/>
      <c r="I64" s="115"/>
      <c r="J64" s="115"/>
      <c r="K64" s="115"/>
      <c r="L64" s="116"/>
      <c r="M64" s="27"/>
      <c r="N64" s="28" t="s">
        <v>39</v>
      </c>
      <c r="O64" s="117"/>
      <c r="P64" s="118"/>
      <c r="Q64" s="119"/>
      <c r="R64" s="117" t="s">
        <v>42</v>
      </c>
      <c r="S64" s="119"/>
      <c r="T64" s="117" t="s">
        <v>43</v>
      </c>
      <c r="U64" s="119"/>
      <c r="V64" s="120"/>
      <c r="W64" s="121"/>
      <c r="X64" s="121"/>
      <c r="Y64" s="121"/>
      <c r="Z64" s="121"/>
      <c r="AA64" s="122"/>
      <c r="AB64" s="117"/>
      <c r="AC64" s="118"/>
      <c r="AD64" s="119"/>
      <c r="AE64" s="131">
        <v>0</v>
      </c>
      <c r="AF64" s="132"/>
      <c r="AG64" s="133">
        <f t="shared" si="4"/>
        <v>0</v>
      </c>
      <c r="AH64" s="134"/>
      <c r="AI64" s="135"/>
    </row>
    <row r="65" spans="1:37" ht="21" customHeight="1">
      <c r="C65" s="136"/>
      <c r="D65" s="137"/>
      <c r="E65" s="138"/>
      <c r="F65" s="139"/>
      <c r="G65" s="139"/>
      <c r="H65" s="139"/>
      <c r="I65" s="139"/>
      <c r="J65" s="139"/>
      <c r="K65" s="139"/>
      <c r="L65" s="140"/>
      <c r="M65" s="18"/>
      <c r="N65" s="19" t="s">
        <v>39</v>
      </c>
      <c r="O65" s="141"/>
      <c r="P65" s="142"/>
      <c r="Q65" s="143"/>
      <c r="R65" s="141" t="s">
        <v>42</v>
      </c>
      <c r="S65" s="143"/>
      <c r="T65" s="141" t="s">
        <v>43</v>
      </c>
      <c r="U65" s="143"/>
      <c r="V65" s="144"/>
      <c r="W65" s="145"/>
      <c r="X65" s="145"/>
      <c r="Y65" s="145"/>
      <c r="Z65" s="145"/>
      <c r="AA65" s="146"/>
      <c r="AB65" s="141"/>
      <c r="AC65" s="142"/>
      <c r="AD65" s="143"/>
      <c r="AE65" s="147">
        <v>0</v>
      </c>
      <c r="AF65" s="148"/>
      <c r="AG65" s="149">
        <f t="shared" si="4"/>
        <v>0</v>
      </c>
      <c r="AH65" s="150"/>
      <c r="AI65" s="151"/>
    </row>
    <row r="66" spans="1:37" ht="21" customHeight="1">
      <c r="C66" s="112"/>
      <c r="D66" s="113"/>
      <c r="E66" s="114"/>
      <c r="F66" s="115"/>
      <c r="G66" s="115"/>
      <c r="H66" s="115"/>
      <c r="I66" s="115"/>
      <c r="J66" s="115"/>
      <c r="K66" s="115"/>
      <c r="L66" s="116"/>
      <c r="M66" s="27"/>
      <c r="N66" s="28" t="s">
        <v>39</v>
      </c>
      <c r="O66" s="117"/>
      <c r="P66" s="118"/>
      <c r="Q66" s="119"/>
      <c r="R66" s="117" t="s">
        <v>42</v>
      </c>
      <c r="S66" s="119"/>
      <c r="T66" s="117" t="s">
        <v>43</v>
      </c>
      <c r="U66" s="119"/>
      <c r="V66" s="120"/>
      <c r="W66" s="121"/>
      <c r="X66" s="121"/>
      <c r="Y66" s="121"/>
      <c r="Z66" s="121"/>
      <c r="AA66" s="122"/>
      <c r="AB66" s="117"/>
      <c r="AC66" s="118"/>
      <c r="AD66" s="119"/>
      <c r="AE66" s="131">
        <v>0</v>
      </c>
      <c r="AF66" s="132"/>
      <c r="AG66" s="133">
        <f t="shared" si="4"/>
        <v>0</v>
      </c>
      <c r="AH66" s="134"/>
      <c r="AI66" s="135"/>
    </row>
    <row r="67" spans="1:37" ht="21" customHeight="1">
      <c r="C67" s="136"/>
      <c r="D67" s="137"/>
      <c r="E67" s="138"/>
      <c r="F67" s="139"/>
      <c r="G67" s="139"/>
      <c r="H67" s="139"/>
      <c r="I67" s="139"/>
      <c r="J67" s="139"/>
      <c r="K67" s="139"/>
      <c r="L67" s="140"/>
      <c r="M67" s="18"/>
      <c r="N67" s="19" t="s">
        <v>39</v>
      </c>
      <c r="O67" s="141"/>
      <c r="P67" s="142"/>
      <c r="Q67" s="143"/>
      <c r="R67" s="141" t="s">
        <v>42</v>
      </c>
      <c r="S67" s="143"/>
      <c r="T67" s="141" t="s">
        <v>43</v>
      </c>
      <c r="U67" s="143"/>
      <c r="V67" s="144"/>
      <c r="W67" s="145"/>
      <c r="X67" s="145"/>
      <c r="Y67" s="145"/>
      <c r="Z67" s="145"/>
      <c r="AA67" s="146"/>
      <c r="AB67" s="141"/>
      <c r="AC67" s="142"/>
      <c r="AD67" s="143"/>
      <c r="AE67" s="147">
        <v>0</v>
      </c>
      <c r="AF67" s="148"/>
      <c r="AG67" s="149">
        <f t="shared" si="4"/>
        <v>0</v>
      </c>
      <c r="AH67" s="150"/>
      <c r="AI67" s="151"/>
    </row>
    <row r="68" spans="1:37" ht="21" customHeight="1">
      <c r="C68" s="112"/>
      <c r="D68" s="113"/>
      <c r="E68" s="114"/>
      <c r="F68" s="115"/>
      <c r="G68" s="115"/>
      <c r="H68" s="115"/>
      <c r="I68" s="115"/>
      <c r="J68" s="115"/>
      <c r="K68" s="115"/>
      <c r="L68" s="116"/>
      <c r="M68" s="27"/>
      <c r="N68" s="28" t="s">
        <v>40</v>
      </c>
      <c r="O68" s="117"/>
      <c r="P68" s="118"/>
      <c r="Q68" s="119"/>
      <c r="R68" s="117" t="s">
        <v>42</v>
      </c>
      <c r="S68" s="119"/>
      <c r="T68" s="117" t="s">
        <v>43</v>
      </c>
      <c r="U68" s="119"/>
      <c r="V68" s="120"/>
      <c r="W68" s="121"/>
      <c r="X68" s="121"/>
      <c r="Y68" s="121"/>
      <c r="Z68" s="121"/>
      <c r="AA68" s="122"/>
      <c r="AB68" s="117"/>
      <c r="AC68" s="118"/>
      <c r="AD68" s="119"/>
      <c r="AE68" s="131">
        <v>0</v>
      </c>
      <c r="AF68" s="132"/>
      <c r="AG68" s="133">
        <f t="shared" si="4"/>
        <v>0</v>
      </c>
      <c r="AH68" s="134"/>
      <c r="AI68" s="135"/>
    </row>
    <row r="69" spans="1:37" ht="21" customHeight="1">
      <c r="C69" s="136"/>
      <c r="D69" s="137"/>
      <c r="E69" s="138"/>
      <c r="F69" s="139"/>
      <c r="G69" s="139"/>
      <c r="H69" s="139"/>
      <c r="I69" s="139"/>
      <c r="J69" s="139"/>
      <c r="K69" s="139"/>
      <c r="L69" s="140"/>
      <c r="M69" s="18"/>
      <c r="N69" s="19" t="s">
        <v>39</v>
      </c>
      <c r="O69" s="141"/>
      <c r="P69" s="142"/>
      <c r="Q69" s="143"/>
      <c r="R69" s="141" t="s">
        <v>42</v>
      </c>
      <c r="S69" s="143"/>
      <c r="T69" s="141" t="s">
        <v>43</v>
      </c>
      <c r="U69" s="143"/>
      <c r="V69" s="144"/>
      <c r="W69" s="145"/>
      <c r="X69" s="145"/>
      <c r="Y69" s="145"/>
      <c r="Z69" s="145"/>
      <c r="AA69" s="146"/>
      <c r="AB69" s="141"/>
      <c r="AC69" s="142"/>
      <c r="AD69" s="143"/>
      <c r="AE69" s="147">
        <v>0</v>
      </c>
      <c r="AF69" s="148"/>
      <c r="AG69" s="149">
        <f t="shared" si="4"/>
        <v>0</v>
      </c>
      <c r="AH69" s="150"/>
      <c r="AI69" s="151"/>
    </row>
    <row r="70" spans="1:37" ht="21" customHeight="1">
      <c r="C70" s="112"/>
      <c r="D70" s="113"/>
      <c r="E70" s="114"/>
      <c r="F70" s="115"/>
      <c r="G70" s="115"/>
      <c r="H70" s="115"/>
      <c r="I70" s="115"/>
      <c r="J70" s="115"/>
      <c r="K70" s="115"/>
      <c r="L70" s="116"/>
      <c r="M70" s="27"/>
      <c r="N70" s="28" t="s">
        <v>39</v>
      </c>
      <c r="O70" s="117"/>
      <c r="P70" s="118"/>
      <c r="Q70" s="119"/>
      <c r="R70" s="117" t="s">
        <v>42</v>
      </c>
      <c r="S70" s="119"/>
      <c r="T70" s="117" t="s">
        <v>43</v>
      </c>
      <c r="U70" s="119"/>
      <c r="V70" s="120"/>
      <c r="W70" s="121"/>
      <c r="X70" s="121"/>
      <c r="Y70" s="121"/>
      <c r="Z70" s="121"/>
      <c r="AA70" s="122"/>
      <c r="AB70" s="117"/>
      <c r="AC70" s="118"/>
      <c r="AD70" s="119"/>
      <c r="AE70" s="131">
        <v>0</v>
      </c>
      <c r="AF70" s="132"/>
      <c r="AG70" s="133">
        <f t="shared" si="4"/>
        <v>0</v>
      </c>
      <c r="AH70" s="134"/>
      <c r="AI70" s="135"/>
    </row>
    <row r="71" spans="1:37" ht="21" customHeight="1">
      <c r="C71" s="161"/>
      <c r="D71" s="162"/>
      <c r="E71" s="163"/>
      <c r="F71" s="164"/>
      <c r="G71" s="164"/>
      <c r="H71" s="164"/>
      <c r="I71" s="164"/>
      <c r="J71" s="164"/>
      <c r="K71" s="164"/>
      <c r="L71" s="165"/>
      <c r="M71" s="20"/>
      <c r="N71" s="21" t="s">
        <v>39</v>
      </c>
      <c r="O71" s="166"/>
      <c r="P71" s="167"/>
      <c r="Q71" s="168"/>
      <c r="R71" s="166" t="s">
        <v>42</v>
      </c>
      <c r="S71" s="168"/>
      <c r="T71" s="166" t="s">
        <v>43</v>
      </c>
      <c r="U71" s="168"/>
      <c r="V71" s="169"/>
      <c r="W71" s="170"/>
      <c r="X71" s="170"/>
      <c r="Y71" s="170"/>
      <c r="Z71" s="170"/>
      <c r="AA71" s="171"/>
      <c r="AB71" s="166"/>
      <c r="AC71" s="167"/>
      <c r="AD71" s="168"/>
      <c r="AE71" s="172">
        <v>0</v>
      </c>
      <c r="AF71" s="173"/>
      <c r="AG71" s="152">
        <f t="shared" si="4"/>
        <v>0</v>
      </c>
      <c r="AH71" s="153"/>
      <c r="AI71" s="154"/>
    </row>
    <row r="72" spans="1:37" ht="21" customHeight="1" thickBot="1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155" t="s">
        <v>41</v>
      </c>
      <c r="AE72" s="156"/>
      <c r="AF72" s="157"/>
      <c r="AG72" s="158">
        <f>SUM(AG53:AG71)</f>
        <v>0</v>
      </c>
      <c r="AH72" s="159"/>
      <c r="AI72" s="160"/>
    </row>
    <row r="76" spans="1:37" ht="21" customHeight="1">
      <c r="A76" s="83">
        <v>3</v>
      </c>
      <c r="B76" s="83"/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83"/>
      <c r="U76" s="83"/>
      <c r="V76" s="83"/>
      <c r="W76" s="83"/>
      <c r="X76" s="83"/>
      <c r="Y76" s="83"/>
      <c r="Z76" s="83"/>
      <c r="AA76" s="83"/>
      <c r="AB76" s="83"/>
      <c r="AC76" s="83"/>
      <c r="AD76" s="83"/>
      <c r="AE76" s="83"/>
      <c r="AF76" s="83"/>
      <c r="AG76" s="83"/>
      <c r="AH76" s="83"/>
      <c r="AI76" s="83"/>
      <c r="AJ76" s="83"/>
      <c r="AK76" s="83"/>
    </row>
  </sheetData>
  <mergeCells count="422"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20:C20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26:AK26"/>
    <mergeCell ref="A29:C29"/>
    <mergeCell ref="D29:H29"/>
    <mergeCell ref="I29:N29"/>
    <mergeCell ref="O29:P29"/>
    <mergeCell ref="Q29:R29"/>
    <mergeCell ref="S29:U29"/>
    <mergeCell ref="V29:X29"/>
    <mergeCell ref="AD30:AF30"/>
    <mergeCell ref="AH30:AK30"/>
    <mergeCell ref="Y29:Z29"/>
    <mergeCell ref="AA29:AC29"/>
    <mergeCell ref="AD29:AF29"/>
    <mergeCell ref="AH29:AK29"/>
    <mergeCell ref="A27:AK27"/>
    <mergeCell ref="A31:C31"/>
    <mergeCell ref="D31:H31"/>
    <mergeCell ref="I31:N31"/>
    <mergeCell ref="S31:U31"/>
    <mergeCell ref="V31:X31"/>
    <mergeCell ref="AA31:AC31"/>
    <mergeCell ref="AD31:AF31"/>
    <mergeCell ref="AH31:AK31"/>
    <mergeCell ref="A30:C30"/>
    <mergeCell ref="D30:H30"/>
    <mergeCell ref="I30:N30"/>
    <mergeCell ref="S30:U30"/>
    <mergeCell ref="V30:X30"/>
    <mergeCell ref="AA30:AC30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F47:AG47"/>
    <mergeCell ref="AH47:AK47"/>
    <mergeCell ref="AF48:AG48"/>
    <mergeCell ref="AH48:AK48"/>
    <mergeCell ref="AD46:AF46"/>
    <mergeCell ref="AH46:AK46"/>
    <mergeCell ref="A46:C46"/>
    <mergeCell ref="D46:H46"/>
    <mergeCell ref="I46:N46"/>
    <mergeCell ref="S46:U46"/>
    <mergeCell ref="V46:X46"/>
    <mergeCell ref="AA46:AC46"/>
    <mergeCell ref="AF49:AG49"/>
    <mergeCell ref="AH49:AK49"/>
    <mergeCell ref="A50:AK50"/>
    <mergeCell ref="C52:E52"/>
    <mergeCell ref="F52:L52"/>
    <mergeCell ref="M52:Q52"/>
    <mergeCell ref="R52:AD52"/>
    <mergeCell ref="AE52:AF52"/>
    <mergeCell ref="AG52:AI52"/>
    <mergeCell ref="AB53:AD53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C53:E53"/>
    <mergeCell ref="F53:L53"/>
    <mergeCell ref="O53:Q53"/>
    <mergeCell ref="R53:S53"/>
    <mergeCell ref="T53:U53"/>
    <mergeCell ref="V53:AA53"/>
    <mergeCell ref="AE54:AF54"/>
    <mergeCell ref="AG54:AI54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C56:E56"/>
    <mergeCell ref="F56:L56"/>
    <mergeCell ref="O56:Q56"/>
    <mergeCell ref="R56:S56"/>
    <mergeCell ref="T56:U56"/>
    <mergeCell ref="V56:AA56"/>
    <mergeCell ref="AB56:AD56"/>
    <mergeCell ref="AE56:AF56"/>
    <mergeCell ref="AG56:AI56"/>
    <mergeCell ref="AB57:AD57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C57:E57"/>
    <mergeCell ref="F57:L57"/>
    <mergeCell ref="O57:Q57"/>
    <mergeCell ref="R57:S57"/>
    <mergeCell ref="T57:U57"/>
    <mergeCell ref="V57:AA57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C61:E61"/>
    <mergeCell ref="F61:L61"/>
    <mergeCell ref="O61:Q61"/>
    <mergeCell ref="R61:S61"/>
    <mergeCell ref="T61:U61"/>
    <mergeCell ref="V61:AA61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AB65:AD6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C65:E65"/>
    <mergeCell ref="F65:L65"/>
    <mergeCell ref="O65:Q65"/>
    <mergeCell ref="R65:S65"/>
    <mergeCell ref="T65:U65"/>
    <mergeCell ref="V65:AA65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AE68:AF68"/>
    <mergeCell ref="AG68:AI68"/>
    <mergeCell ref="AB69:AD69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C69:E69"/>
    <mergeCell ref="F69:L69"/>
    <mergeCell ref="O69:Q69"/>
    <mergeCell ref="R69:S69"/>
    <mergeCell ref="T69:U69"/>
    <mergeCell ref="V69:AA69"/>
    <mergeCell ref="AG71:AI71"/>
    <mergeCell ref="AD72:AF72"/>
    <mergeCell ref="AG72:AI72"/>
    <mergeCell ref="A76:AK76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</mergeCells>
  <phoneticPr fontId="3"/>
  <pageMargins left="0.19" right="0.16" top="0.48" bottom="0.16" header="0.5" footer="0.16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72B8D-8161-408A-8326-6A2492300864}">
  <dimension ref="A1:AK78"/>
  <sheetViews>
    <sheetView topLeftCell="A27" workbookViewId="0">
      <selection activeCell="AH49" sqref="AH49:AK4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7" t="s">
        <v>32</v>
      </c>
      <c r="AC1" s="47"/>
      <c r="AD1" s="47"/>
      <c r="AE1" s="48">
        <v>45858</v>
      </c>
      <c r="AF1" s="48"/>
      <c r="AG1" s="48"/>
      <c r="AH1" s="48"/>
      <c r="AI1" s="48"/>
      <c r="AJ1" s="48"/>
      <c r="AK1" s="48"/>
    </row>
    <row r="2" spans="1:37" ht="21" customHeight="1">
      <c r="A2" s="1"/>
      <c r="B2" s="1"/>
      <c r="C2" s="1"/>
      <c r="D2" s="1"/>
      <c r="E2" s="1"/>
      <c r="F2" s="1"/>
      <c r="AB2" s="49" t="s">
        <v>8</v>
      </c>
      <c r="AC2" s="49"/>
      <c r="AD2" s="49"/>
      <c r="AE2" s="49"/>
      <c r="AF2" s="49"/>
      <c r="AG2" s="49"/>
      <c r="AH2" s="49"/>
      <c r="AI2" s="49"/>
      <c r="AJ2" s="49"/>
      <c r="AK2" s="49"/>
    </row>
    <row r="3" spans="1:37" ht="21" customHeight="1">
      <c r="A3" s="1"/>
      <c r="B3" s="1"/>
      <c r="C3" s="1"/>
      <c r="D3" s="1"/>
      <c r="E3" s="1"/>
      <c r="F3" s="1"/>
      <c r="AB3" s="49"/>
      <c r="AC3" s="49"/>
      <c r="AD3" s="49"/>
      <c r="AE3" s="49"/>
      <c r="AF3" s="49"/>
      <c r="AG3" s="49"/>
      <c r="AH3" s="49"/>
      <c r="AI3" s="49"/>
      <c r="AJ3" s="49"/>
      <c r="AK3" s="49"/>
    </row>
    <row r="4" spans="1:37" ht="21" customHeight="1">
      <c r="A4" s="1"/>
      <c r="B4" s="1"/>
      <c r="C4" s="1"/>
      <c r="D4" s="1"/>
      <c r="E4" s="1"/>
      <c r="F4" s="1"/>
      <c r="AB4" s="49"/>
      <c r="AC4" s="49"/>
      <c r="AD4" s="49"/>
      <c r="AE4" s="49"/>
      <c r="AF4" s="49"/>
      <c r="AG4" s="49"/>
      <c r="AH4" s="49"/>
      <c r="AI4" s="49"/>
      <c r="AJ4" s="49"/>
      <c r="AK4" s="49"/>
    </row>
    <row r="5" spans="1:37" ht="21" customHeight="1">
      <c r="A5" s="1"/>
      <c r="B5" s="1"/>
      <c r="C5" s="1"/>
      <c r="D5" s="1"/>
      <c r="E5" s="1"/>
      <c r="F5" s="1"/>
      <c r="AB5" s="49"/>
      <c r="AC5" s="49"/>
      <c r="AD5" s="49"/>
      <c r="AE5" s="49"/>
      <c r="AF5" s="49"/>
      <c r="AG5" s="49"/>
      <c r="AH5" s="49"/>
      <c r="AI5" s="49"/>
      <c r="AJ5" s="49"/>
      <c r="AK5" s="4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0" t="s">
        <v>51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 t="s">
        <v>1</v>
      </c>
      <c r="M8" s="50"/>
      <c r="AC8" s="52" t="s">
        <v>3</v>
      </c>
      <c r="AD8" s="52"/>
      <c r="AE8" s="52"/>
      <c r="AF8" s="4"/>
      <c r="AG8" s="4"/>
      <c r="AH8" s="4"/>
      <c r="AI8" s="4"/>
      <c r="AJ8" s="4"/>
    </row>
    <row r="9" spans="1:37" ht="21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AC9" s="52" t="s">
        <v>4</v>
      </c>
      <c r="AD9" s="52"/>
      <c r="AE9" s="52"/>
      <c r="AF9" s="52"/>
      <c r="AG9" s="52"/>
      <c r="AH9" s="52"/>
      <c r="AI9" s="52"/>
      <c r="AJ9" s="52"/>
      <c r="AK9" s="52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8" t="s">
        <v>5</v>
      </c>
      <c r="AD10" s="38"/>
      <c r="AE10" s="38"/>
      <c r="AF10" s="38"/>
      <c r="AG10" s="38"/>
      <c r="AH10" s="38"/>
      <c r="AI10" s="38"/>
      <c r="AJ10" s="38"/>
      <c r="AK10" s="38"/>
    </row>
    <row r="11" spans="1:37" ht="21" customHeight="1">
      <c r="A11" s="39" t="s">
        <v>2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6"/>
      <c r="AC11" s="40" t="s">
        <v>6</v>
      </c>
      <c r="AD11" s="40"/>
      <c r="AE11" s="40"/>
      <c r="AF11" s="40"/>
      <c r="AG11" s="40"/>
      <c r="AH11" s="40"/>
      <c r="AI11" s="40"/>
      <c r="AJ11" s="40"/>
      <c r="AK11" s="40"/>
    </row>
    <row r="12" spans="1:37" ht="21" customHeight="1">
      <c r="A12" s="41" t="s">
        <v>11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AC12" s="42" t="s">
        <v>7</v>
      </c>
      <c r="AD12" s="42"/>
      <c r="AE12" s="42"/>
      <c r="AF12" s="42"/>
      <c r="AG12" s="42"/>
      <c r="AH12" s="42"/>
      <c r="AI12" s="42"/>
      <c r="AJ12" s="42"/>
      <c r="AK12" s="42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3" t="s">
        <v>12</v>
      </c>
      <c r="AA14" s="43"/>
      <c r="AB14" s="43"/>
      <c r="AC14" s="43"/>
      <c r="AD14" s="44" t="s">
        <v>12</v>
      </c>
      <c r="AE14" s="45"/>
      <c r="AF14" s="45"/>
      <c r="AG14" s="46"/>
      <c r="AH14" s="44" t="s">
        <v>13</v>
      </c>
      <c r="AI14" s="45"/>
      <c r="AJ14" s="45"/>
      <c r="AK14" s="46"/>
    </row>
    <row r="15" spans="1:37" ht="21" customHeight="1">
      <c r="C15" s="53" t="s">
        <v>9</v>
      </c>
      <c r="D15" s="53"/>
      <c r="E15" s="53"/>
      <c r="F15" s="54">
        <f>AH50</f>
        <v>578422.9</v>
      </c>
      <c r="G15" s="54"/>
      <c r="H15" s="54"/>
      <c r="I15" s="54"/>
      <c r="J15" s="54"/>
      <c r="K15" s="54"/>
      <c r="L15" s="54"/>
      <c r="M15" s="55"/>
      <c r="N15" s="56" t="s">
        <v>10</v>
      </c>
      <c r="O15" s="57"/>
      <c r="Z15" s="58" t="s">
        <v>14</v>
      </c>
      <c r="AA15" s="58"/>
      <c r="AB15" s="58"/>
      <c r="AC15" s="58"/>
      <c r="AD15" s="59">
        <f>AH48</f>
        <v>525839</v>
      </c>
      <c r="AE15" s="60"/>
      <c r="AF15" s="60"/>
      <c r="AG15" s="61"/>
      <c r="AH15" s="59">
        <f>AH49</f>
        <v>52583.9</v>
      </c>
      <c r="AI15" s="60"/>
      <c r="AJ15" s="60"/>
      <c r="AK15" s="61"/>
    </row>
    <row r="16" spans="1:37" ht="21" customHeight="1">
      <c r="C16" s="53"/>
      <c r="D16" s="53"/>
      <c r="E16" s="53"/>
      <c r="F16" s="54"/>
      <c r="G16" s="54"/>
      <c r="H16" s="54"/>
      <c r="I16" s="54"/>
      <c r="J16" s="54"/>
      <c r="K16" s="54"/>
      <c r="L16" s="54"/>
      <c r="M16" s="55"/>
      <c r="N16" s="56"/>
      <c r="O16" s="57"/>
      <c r="Z16" s="62" t="s">
        <v>15</v>
      </c>
      <c r="AA16" s="62"/>
      <c r="AB16" s="62"/>
      <c r="AC16" s="62"/>
      <c r="AD16" s="63">
        <v>0</v>
      </c>
      <c r="AE16" s="64"/>
      <c r="AF16" s="64"/>
      <c r="AG16" s="65"/>
      <c r="AH16" s="63">
        <v>0</v>
      </c>
      <c r="AI16" s="64"/>
      <c r="AJ16" s="64"/>
      <c r="AK16" s="65"/>
    </row>
    <row r="17" spans="1:37" ht="21" customHeight="1">
      <c r="Z17" s="58" t="s">
        <v>16</v>
      </c>
      <c r="AA17" s="58"/>
      <c r="AB17" s="58"/>
      <c r="AC17" s="58"/>
      <c r="AD17" s="59">
        <f>AG74</f>
        <v>0</v>
      </c>
      <c r="AE17" s="60"/>
      <c r="AF17" s="60"/>
      <c r="AG17" s="61"/>
      <c r="AH17" s="59">
        <v>0</v>
      </c>
      <c r="AI17" s="60"/>
      <c r="AJ17" s="60"/>
      <c r="AK17" s="61"/>
    </row>
    <row r="18" spans="1:37" ht="9.75" customHeight="1"/>
    <row r="19" spans="1:37" ht="23.25" customHeight="1">
      <c r="A19" s="66" t="s">
        <v>20</v>
      </c>
      <c r="B19" s="66"/>
      <c r="C19" s="66"/>
      <c r="D19" s="67" t="s">
        <v>21</v>
      </c>
      <c r="E19" s="68"/>
      <c r="F19" s="68"/>
      <c r="G19" s="68"/>
      <c r="H19" s="69"/>
      <c r="I19" s="66" t="s">
        <v>22</v>
      </c>
      <c r="J19" s="66"/>
      <c r="K19" s="66"/>
      <c r="L19" s="66"/>
      <c r="M19" s="66"/>
      <c r="N19" s="66"/>
      <c r="O19" s="66" t="s">
        <v>23</v>
      </c>
      <c r="P19" s="66"/>
      <c r="Q19" s="66" t="s">
        <v>17</v>
      </c>
      <c r="R19" s="66"/>
      <c r="S19" s="67" t="s">
        <v>26</v>
      </c>
      <c r="T19" s="68"/>
      <c r="U19" s="69"/>
      <c r="V19" s="67" t="s">
        <v>28</v>
      </c>
      <c r="W19" s="68"/>
      <c r="X19" s="69"/>
      <c r="Y19" s="66" t="s">
        <v>17</v>
      </c>
      <c r="Z19" s="66"/>
      <c r="AA19" s="67" t="s">
        <v>27</v>
      </c>
      <c r="AB19" s="68"/>
      <c r="AC19" s="69"/>
      <c r="AD19" s="67" t="s">
        <v>28</v>
      </c>
      <c r="AE19" s="68"/>
      <c r="AF19" s="69"/>
      <c r="AG19" s="11" t="s">
        <v>18</v>
      </c>
      <c r="AH19" s="70" t="s">
        <v>19</v>
      </c>
      <c r="AI19" s="71"/>
      <c r="AJ19" s="71"/>
      <c r="AK19" s="71"/>
    </row>
    <row r="20" spans="1:37" ht="23.25" customHeight="1">
      <c r="A20" s="72">
        <v>45829</v>
      </c>
      <c r="B20" s="73"/>
      <c r="C20" s="73"/>
      <c r="D20" s="74" t="s">
        <v>52</v>
      </c>
      <c r="E20" s="74"/>
      <c r="F20" s="74"/>
      <c r="G20" s="74"/>
      <c r="H20" s="74"/>
      <c r="I20" s="73" t="s">
        <v>70</v>
      </c>
      <c r="J20" s="73"/>
      <c r="K20" s="73"/>
      <c r="L20" s="73"/>
      <c r="M20" s="73"/>
      <c r="N20" s="73"/>
      <c r="O20" s="12">
        <v>1</v>
      </c>
      <c r="P20" s="13" t="s">
        <v>24</v>
      </c>
      <c r="Q20" s="12">
        <v>1</v>
      </c>
      <c r="R20" s="14" t="s">
        <v>25</v>
      </c>
      <c r="S20" s="75">
        <v>16000</v>
      </c>
      <c r="T20" s="75"/>
      <c r="U20" s="75"/>
      <c r="V20" s="75">
        <v>2500</v>
      </c>
      <c r="W20" s="75"/>
      <c r="X20" s="75"/>
      <c r="Y20" s="12"/>
      <c r="Z20" s="14" t="s">
        <v>25</v>
      </c>
      <c r="AA20" s="75">
        <v>21000</v>
      </c>
      <c r="AB20" s="75"/>
      <c r="AC20" s="75"/>
      <c r="AD20" s="75">
        <v>3281</v>
      </c>
      <c r="AE20" s="75"/>
      <c r="AF20" s="75"/>
      <c r="AG20" s="15">
        <v>0.1</v>
      </c>
      <c r="AH20" s="75">
        <f>Q20*S20+O20*V20+Y20*AA20+O20*AD20</f>
        <v>21781</v>
      </c>
      <c r="AI20" s="76"/>
      <c r="AJ20" s="76"/>
      <c r="AK20" s="76"/>
    </row>
    <row r="21" spans="1:37" ht="23.25" customHeight="1">
      <c r="A21" s="77">
        <v>45831</v>
      </c>
      <c r="B21" s="78"/>
      <c r="C21" s="78"/>
      <c r="D21" s="79" t="s">
        <v>52</v>
      </c>
      <c r="E21" s="79"/>
      <c r="F21" s="79"/>
      <c r="G21" s="79"/>
      <c r="H21" s="79"/>
      <c r="I21" s="78" t="s">
        <v>53</v>
      </c>
      <c r="J21" s="78"/>
      <c r="K21" s="78"/>
      <c r="L21" s="78"/>
      <c r="M21" s="78"/>
      <c r="N21" s="78"/>
      <c r="O21" s="29">
        <v>0.5</v>
      </c>
      <c r="P21" s="30" t="s">
        <v>24</v>
      </c>
      <c r="Q21" s="29">
        <v>1</v>
      </c>
      <c r="R21" s="31" t="s">
        <v>25</v>
      </c>
      <c r="S21" s="80">
        <v>16000</v>
      </c>
      <c r="T21" s="80"/>
      <c r="U21" s="80"/>
      <c r="V21" s="80">
        <v>2500</v>
      </c>
      <c r="W21" s="80"/>
      <c r="X21" s="80"/>
      <c r="Y21" s="29"/>
      <c r="Z21" s="31" t="s">
        <v>25</v>
      </c>
      <c r="AA21" s="80">
        <v>21000</v>
      </c>
      <c r="AB21" s="80"/>
      <c r="AC21" s="80"/>
      <c r="AD21" s="80">
        <v>3281</v>
      </c>
      <c r="AE21" s="80"/>
      <c r="AF21" s="80"/>
      <c r="AG21" s="32">
        <v>0.1</v>
      </c>
      <c r="AH21" s="80">
        <f t="shared" ref="AH21:AH27" si="0">Q21*S21+O21*V21+Y21*AA21+O21*AD21</f>
        <v>18890.5</v>
      </c>
      <c r="AI21" s="81"/>
      <c r="AJ21" s="81"/>
      <c r="AK21" s="81"/>
    </row>
    <row r="22" spans="1:37" ht="23.25" customHeight="1">
      <c r="A22" s="72">
        <v>45832</v>
      </c>
      <c r="B22" s="73"/>
      <c r="C22" s="73"/>
      <c r="D22" s="74" t="s">
        <v>52</v>
      </c>
      <c r="E22" s="74"/>
      <c r="F22" s="74"/>
      <c r="G22" s="74"/>
      <c r="H22" s="74"/>
      <c r="I22" s="73" t="s">
        <v>53</v>
      </c>
      <c r="J22" s="73"/>
      <c r="K22" s="73"/>
      <c r="L22" s="73"/>
      <c r="M22" s="73"/>
      <c r="N22" s="73"/>
      <c r="O22" s="12">
        <v>0.5</v>
      </c>
      <c r="P22" s="13" t="s">
        <v>24</v>
      </c>
      <c r="Q22" s="12">
        <v>1</v>
      </c>
      <c r="R22" s="14" t="s">
        <v>25</v>
      </c>
      <c r="S22" s="75">
        <v>16000</v>
      </c>
      <c r="T22" s="75"/>
      <c r="U22" s="75"/>
      <c r="V22" s="75">
        <v>2500</v>
      </c>
      <c r="W22" s="75"/>
      <c r="X22" s="75"/>
      <c r="Y22" s="12"/>
      <c r="Z22" s="14" t="s">
        <v>25</v>
      </c>
      <c r="AA22" s="75">
        <v>21000</v>
      </c>
      <c r="AB22" s="75"/>
      <c r="AC22" s="75"/>
      <c r="AD22" s="75">
        <v>3281</v>
      </c>
      <c r="AE22" s="75"/>
      <c r="AF22" s="75"/>
      <c r="AG22" s="15">
        <v>0.1</v>
      </c>
      <c r="AH22" s="75">
        <f t="shared" si="0"/>
        <v>18890.5</v>
      </c>
      <c r="AI22" s="76"/>
      <c r="AJ22" s="76"/>
      <c r="AK22" s="76"/>
    </row>
    <row r="23" spans="1:37" ht="23.25" customHeight="1">
      <c r="A23" s="77">
        <v>45833</v>
      </c>
      <c r="B23" s="78"/>
      <c r="C23" s="78"/>
      <c r="D23" s="79" t="s">
        <v>52</v>
      </c>
      <c r="E23" s="79"/>
      <c r="F23" s="79"/>
      <c r="G23" s="79"/>
      <c r="H23" s="79"/>
      <c r="I23" s="78" t="s">
        <v>53</v>
      </c>
      <c r="J23" s="78"/>
      <c r="K23" s="78"/>
      <c r="L23" s="78"/>
      <c r="M23" s="78"/>
      <c r="N23" s="78"/>
      <c r="O23" s="29">
        <v>0.5</v>
      </c>
      <c r="P23" s="30" t="s">
        <v>24</v>
      </c>
      <c r="Q23" s="29">
        <v>1</v>
      </c>
      <c r="R23" s="31" t="s">
        <v>25</v>
      </c>
      <c r="S23" s="80">
        <v>16000</v>
      </c>
      <c r="T23" s="80"/>
      <c r="U23" s="80"/>
      <c r="V23" s="80">
        <v>2500</v>
      </c>
      <c r="W23" s="80"/>
      <c r="X23" s="80"/>
      <c r="Y23" s="29"/>
      <c r="Z23" s="31" t="s">
        <v>25</v>
      </c>
      <c r="AA23" s="80">
        <v>21000</v>
      </c>
      <c r="AB23" s="80"/>
      <c r="AC23" s="80"/>
      <c r="AD23" s="80">
        <v>3281</v>
      </c>
      <c r="AE23" s="80"/>
      <c r="AF23" s="80"/>
      <c r="AG23" s="32">
        <v>0.1</v>
      </c>
      <c r="AH23" s="80">
        <f t="shared" si="0"/>
        <v>18890.5</v>
      </c>
      <c r="AI23" s="81"/>
      <c r="AJ23" s="81"/>
      <c r="AK23" s="81"/>
    </row>
    <row r="24" spans="1:37" ht="23.25" customHeight="1">
      <c r="A24" s="72">
        <v>45834</v>
      </c>
      <c r="B24" s="73"/>
      <c r="C24" s="73"/>
      <c r="D24" s="74" t="s">
        <v>52</v>
      </c>
      <c r="E24" s="74"/>
      <c r="F24" s="74"/>
      <c r="G24" s="74"/>
      <c r="H24" s="74"/>
      <c r="I24" s="73" t="s">
        <v>53</v>
      </c>
      <c r="J24" s="73"/>
      <c r="K24" s="73"/>
      <c r="L24" s="73"/>
      <c r="M24" s="73"/>
      <c r="N24" s="73"/>
      <c r="O24" s="12">
        <v>0.5</v>
      </c>
      <c r="P24" s="13" t="s">
        <v>24</v>
      </c>
      <c r="Q24" s="12">
        <v>1</v>
      </c>
      <c r="R24" s="14" t="s">
        <v>25</v>
      </c>
      <c r="S24" s="75">
        <v>16000</v>
      </c>
      <c r="T24" s="75"/>
      <c r="U24" s="75"/>
      <c r="V24" s="75">
        <v>2500</v>
      </c>
      <c r="W24" s="75"/>
      <c r="X24" s="75"/>
      <c r="Y24" s="12"/>
      <c r="Z24" s="14" t="s">
        <v>25</v>
      </c>
      <c r="AA24" s="75">
        <v>21000</v>
      </c>
      <c r="AB24" s="75"/>
      <c r="AC24" s="75"/>
      <c r="AD24" s="75">
        <v>3281</v>
      </c>
      <c r="AE24" s="75"/>
      <c r="AF24" s="75"/>
      <c r="AG24" s="15">
        <v>0.1</v>
      </c>
      <c r="AH24" s="75">
        <f t="shared" si="0"/>
        <v>18890.5</v>
      </c>
      <c r="AI24" s="76"/>
      <c r="AJ24" s="76"/>
      <c r="AK24" s="76"/>
    </row>
    <row r="25" spans="1:37" ht="23.25" customHeight="1">
      <c r="A25" s="77">
        <v>45835</v>
      </c>
      <c r="B25" s="78"/>
      <c r="C25" s="78"/>
      <c r="D25" s="79" t="s">
        <v>52</v>
      </c>
      <c r="E25" s="79"/>
      <c r="F25" s="79"/>
      <c r="G25" s="79"/>
      <c r="H25" s="79"/>
      <c r="I25" s="78" t="s">
        <v>53</v>
      </c>
      <c r="J25" s="78"/>
      <c r="K25" s="78"/>
      <c r="L25" s="78"/>
      <c r="M25" s="78"/>
      <c r="N25" s="78"/>
      <c r="O25" s="29">
        <v>0.5</v>
      </c>
      <c r="P25" s="30" t="s">
        <v>24</v>
      </c>
      <c r="Q25" s="29">
        <v>1</v>
      </c>
      <c r="R25" s="31" t="s">
        <v>25</v>
      </c>
      <c r="S25" s="80">
        <v>16000</v>
      </c>
      <c r="T25" s="80"/>
      <c r="U25" s="80"/>
      <c r="V25" s="80">
        <v>2500</v>
      </c>
      <c r="W25" s="80"/>
      <c r="X25" s="80"/>
      <c r="Y25" s="29"/>
      <c r="Z25" s="31" t="s">
        <v>25</v>
      </c>
      <c r="AA25" s="80">
        <v>21000</v>
      </c>
      <c r="AB25" s="80"/>
      <c r="AC25" s="80"/>
      <c r="AD25" s="80">
        <v>3281</v>
      </c>
      <c r="AE25" s="80"/>
      <c r="AF25" s="80"/>
      <c r="AG25" s="32">
        <v>0.1</v>
      </c>
      <c r="AH25" s="80">
        <f t="shared" si="0"/>
        <v>18890.5</v>
      </c>
      <c r="AI25" s="81"/>
      <c r="AJ25" s="81"/>
      <c r="AK25" s="81"/>
    </row>
    <row r="26" spans="1:37" ht="23.25" customHeight="1">
      <c r="A26" s="72">
        <v>45836</v>
      </c>
      <c r="B26" s="73"/>
      <c r="C26" s="73"/>
      <c r="D26" s="74" t="s">
        <v>52</v>
      </c>
      <c r="E26" s="74"/>
      <c r="F26" s="74"/>
      <c r="G26" s="74"/>
      <c r="H26" s="74"/>
      <c r="I26" s="73" t="s">
        <v>53</v>
      </c>
      <c r="J26" s="73"/>
      <c r="K26" s="73"/>
      <c r="L26" s="73"/>
      <c r="M26" s="73"/>
      <c r="N26" s="73"/>
      <c r="O26" s="12">
        <v>0.5</v>
      </c>
      <c r="P26" s="13" t="s">
        <v>24</v>
      </c>
      <c r="Q26" s="12">
        <v>1</v>
      </c>
      <c r="R26" s="14" t="s">
        <v>25</v>
      </c>
      <c r="S26" s="75">
        <v>16000</v>
      </c>
      <c r="T26" s="75"/>
      <c r="U26" s="75"/>
      <c r="V26" s="75">
        <v>2500</v>
      </c>
      <c r="W26" s="75"/>
      <c r="X26" s="75"/>
      <c r="Y26" s="12"/>
      <c r="Z26" s="14" t="s">
        <v>25</v>
      </c>
      <c r="AA26" s="75">
        <v>21000</v>
      </c>
      <c r="AB26" s="75"/>
      <c r="AC26" s="75"/>
      <c r="AD26" s="75">
        <v>3281</v>
      </c>
      <c r="AE26" s="75"/>
      <c r="AF26" s="75"/>
      <c r="AG26" s="15">
        <v>0.1</v>
      </c>
      <c r="AH26" s="75">
        <f t="shared" si="0"/>
        <v>18890.5</v>
      </c>
      <c r="AI26" s="76"/>
      <c r="AJ26" s="76"/>
      <c r="AK26" s="76"/>
    </row>
    <row r="27" spans="1:37" ht="23.25" customHeight="1">
      <c r="A27" s="84">
        <v>45838</v>
      </c>
      <c r="B27" s="85"/>
      <c r="C27" s="86"/>
      <c r="D27" s="79" t="s">
        <v>52</v>
      </c>
      <c r="E27" s="79"/>
      <c r="F27" s="79"/>
      <c r="G27" s="79"/>
      <c r="H27" s="79"/>
      <c r="I27" s="78" t="s">
        <v>53</v>
      </c>
      <c r="J27" s="78"/>
      <c r="K27" s="78"/>
      <c r="L27" s="78"/>
      <c r="M27" s="78"/>
      <c r="N27" s="78"/>
      <c r="O27" s="29">
        <v>0.5</v>
      </c>
      <c r="P27" s="30" t="s">
        <v>24</v>
      </c>
      <c r="Q27" s="29">
        <v>1</v>
      </c>
      <c r="R27" s="31" t="s">
        <v>25</v>
      </c>
      <c r="S27" s="90">
        <v>16000</v>
      </c>
      <c r="T27" s="91"/>
      <c r="U27" s="92"/>
      <c r="V27" s="90">
        <v>2500</v>
      </c>
      <c r="W27" s="91"/>
      <c r="X27" s="92"/>
      <c r="Y27" s="29"/>
      <c r="Z27" s="31" t="s">
        <v>25</v>
      </c>
      <c r="AA27" s="90">
        <v>21000</v>
      </c>
      <c r="AB27" s="91"/>
      <c r="AC27" s="92"/>
      <c r="AD27" s="90">
        <v>3281</v>
      </c>
      <c r="AE27" s="91"/>
      <c r="AF27" s="92"/>
      <c r="AG27" s="32">
        <v>0.1</v>
      </c>
      <c r="AH27" s="90">
        <f t="shared" si="0"/>
        <v>18890.5</v>
      </c>
      <c r="AI27" s="91"/>
      <c r="AJ27" s="91"/>
      <c r="AK27" s="92"/>
    </row>
    <row r="28" spans="1:37" ht="23.25" customHeight="1">
      <c r="A28" s="82">
        <v>1</v>
      </c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</row>
    <row r="30" spans="1:37" ht="24.75" customHeight="1">
      <c r="A30" s="66" t="s">
        <v>20</v>
      </c>
      <c r="B30" s="66"/>
      <c r="C30" s="66"/>
      <c r="D30" s="67" t="s">
        <v>21</v>
      </c>
      <c r="E30" s="68"/>
      <c r="F30" s="68"/>
      <c r="G30" s="68"/>
      <c r="H30" s="69"/>
      <c r="I30" s="66" t="s">
        <v>22</v>
      </c>
      <c r="J30" s="66"/>
      <c r="K30" s="66"/>
      <c r="L30" s="66"/>
      <c r="M30" s="66"/>
      <c r="N30" s="66"/>
      <c r="O30" s="66" t="s">
        <v>23</v>
      </c>
      <c r="P30" s="66"/>
      <c r="Q30" s="66" t="s">
        <v>17</v>
      </c>
      <c r="R30" s="66"/>
      <c r="S30" s="67" t="s">
        <v>26</v>
      </c>
      <c r="T30" s="68"/>
      <c r="U30" s="69"/>
      <c r="V30" s="67" t="s">
        <v>28</v>
      </c>
      <c r="W30" s="68"/>
      <c r="X30" s="69"/>
      <c r="Y30" s="66" t="s">
        <v>17</v>
      </c>
      <c r="Z30" s="66"/>
      <c r="AA30" s="67" t="s">
        <v>27</v>
      </c>
      <c r="AB30" s="68"/>
      <c r="AC30" s="69"/>
      <c r="AD30" s="67" t="s">
        <v>28</v>
      </c>
      <c r="AE30" s="68"/>
      <c r="AF30" s="69"/>
      <c r="AG30" s="11" t="s">
        <v>18</v>
      </c>
      <c r="AH30" s="70" t="s">
        <v>19</v>
      </c>
      <c r="AI30" s="71"/>
      <c r="AJ30" s="71"/>
      <c r="AK30" s="71"/>
    </row>
    <row r="31" spans="1:37" ht="24.75" customHeight="1">
      <c r="A31" s="72">
        <v>45839</v>
      </c>
      <c r="B31" s="73"/>
      <c r="C31" s="73"/>
      <c r="D31" s="74" t="s">
        <v>52</v>
      </c>
      <c r="E31" s="74"/>
      <c r="F31" s="74"/>
      <c r="G31" s="74"/>
      <c r="H31" s="74"/>
      <c r="I31" s="73" t="s">
        <v>53</v>
      </c>
      <c r="J31" s="73"/>
      <c r="K31" s="73"/>
      <c r="L31" s="73"/>
      <c r="M31" s="73"/>
      <c r="N31" s="73"/>
      <c r="O31" s="12">
        <v>0.5</v>
      </c>
      <c r="P31" s="13" t="s">
        <v>24</v>
      </c>
      <c r="Q31" s="12">
        <v>1</v>
      </c>
      <c r="R31" s="14" t="s">
        <v>25</v>
      </c>
      <c r="S31" s="75">
        <v>16000</v>
      </c>
      <c r="T31" s="75"/>
      <c r="U31" s="75"/>
      <c r="V31" s="75">
        <v>2500</v>
      </c>
      <c r="W31" s="75"/>
      <c r="X31" s="75"/>
      <c r="Y31" s="12"/>
      <c r="Z31" s="14" t="s">
        <v>25</v>
      </c>
      <c r="AA31" s="75">
        <v>21000</v>
      </c>
      <c r="AB31" s="75"/>
      <c r="AC31" s="75"/>
      <c r="AD31" s="75">
        <v>3281</v>
      </c>
      <c r="AE31" s="75"/>
      <c r="AF31" s="75"/>
      <c r="AG31" s="15">
        <v>0.1</v>
      </c>
      <c r="AH31" s="75">
        <f>Q31*S31+O31*V31+Y31*AA31+O31*AD31</f>
        <v>18890.5</v>
      </c>
      <c r="AI31" s="76"/>
      <c r="AJ31" s="76"/>
      <c r="AK31" s="76"/>
    </row>
    <row r="32" spans="1:37" ht="24.75" customHeight="1">
      <c r="A32" s="77">
        <v>45840</v>
      </c>
      <c r="B32" s="78"/>
      <c r="C32" s="78"/>
      <c r="D32" s="79" t="s">
        <v>52</v>
      </c>
      <c r="E32" s="79"/>
      <c r="F32" s="79"/>
      <c r="G32" s="79"/>
      <c r="H32" s="79"/>
      <c r="I32" s="78" t="s">
        <v>53</v>
      </c>
      <c r="J32" s="78"/>
      <c r="K32" s="78"/>
      <c r="L32" s="78"/>
      <c r="M32" s="78"/>
      <c r="N32" s="78"/>
      <c r="O32" s="29">
        <v>0.5</v>
      </c>
      <c r="P32" s="30" t="s">
        <v>24</v>
      </c>
      <c r="Q32" s="29">
        <v>1</v>
      </c>
      <c r="R32" s="31" t="s">
        <v>25</v>
      </c>
      <c r="S32" s="80">
        <v>16000</v>
      </c>
      <c r="T32" s="80"/>
      <c r="U32" s="80"/>
      <c r="V32" s="80">
        <v>2500</v>
      </c>
      <c r="W32" s="80"/>
      <c r="X32" s="80"/>
      <c r="Y32" s="29"/>
      <c r="Z32" s="31" t="s">
        <v>25</v>
      </c>
      <c r="AA32" s="80">
        <v>21000</v>
      </c>
      <c r="AB32" s="80"/>
      <c r="AC32" s="80"/>
      <c r="AD32" s="80">
        <v>3281</v>
      </c>
      <c r="AE32" s="80"/>
      <c r="AF32" s="80"/>
      <c r="AG32" s="32">
        <v>0.1</v>
      </c>
      <c r="AH32" s="80">
        <f t="shared" ref="AH32:AH38" si="1">Q32*S32+O32*V32+Y32*AA32+O32*AD32</f>
        <v>18890.5</v>
      </c>
      <c r="AI32" s="81"/>
      <c r="AJ32" s="81"/>
      <c r="AK32" s="81"/>
    </row>
    <row r="33" spans="1:37" ht="24.75" customHeight="1">
      <c r="A33" s="72">
        <v>45841</v>
      </c>
      <c r="B33" s="73"/>
      <c r="C33" s="73"/>
      <c r="D33" s="74" t="s">
        <v>52</v>
      </c>
      <c r="E33" s="74"/>
      <c r="F33" s="74"/>
      <c r="G33" s="74"/>
      <c r="H33" s="74"/>
      <c r="I33" s="73" t="s">
        <v>53</v>
      </c>
      <c r="J33" s="73"/>
      <c r="K33" s="73"/>
      <c r="L33" s="73"/>
      <c r="M33" s="73"/>
      <c r="N33" s="73"/>
      <c r="O33" s="12">
        <v>0.5</v>
      </c>
      <c r="P33" s="13" t="s">
        <v>24</v>
      </c>
      <c r="Q33" s="12">
        <v>1</v>
      </c>
      <c r="R33" s="14" t="s">
        <v>25</v>
      </c>
      <c r="S33" s="75">
        <v>16000</v>
      </c>
      <c r="T33" s="75"/>
      <c r="U33" s="75"/>
      <c r="V33" s="75">
        <v>2500</v>
      </c>
      <c r="W33" s="75"/>
      <c r="X33" s="75"/>
      <c r="Y33" s="12"/>
      <c r="Z33" s="14" t="s">
        <v>25</v>
      </c>
      <c r="AA33" s="75">
        <v>21000</v>
      </c>
      <c r="AB33" s="75"/>
      <c r="AC33" s="75"/>
      <c r="AD33" s="75">
        <v>3281</v>
      </c>
      <c r="AE33" s="75"/>
      <c r="AF33" s="75"/>
      <c r="AG33" s="15">
        <v>0.1</v>
      </c>
      <c r="AH33" s="75">
        <f t="shared" si="1"/>
        <v>18890.5</v>
      </c>
      <c r="AI33" s="76"/>
      <c r="AJ33" s="76"/>
      <c r="AK33" s="76"/>
    </row>
    <row r="34" spans="1:37" ht="24.75" customHeight="1">
      <c r="A34" s="77">
        <v>45842</v>
      </c>
      <c r="B34" s="78"/>
      <c r="C34" s="78"/>
      <c r="D34" s="79" t="s">
        <v>52</v>
      </c>
      <c r="E34" s="79"/>
      <c r="F34" s="79"/>
      <c r="G34" s="79"/>
      <c r="H34" s="79"/>
      <c r="I34" s="78" t="s">
        <v>53</v>
      </c>
      <c r="J34" s="78"/>
      <c r="K34" s="78"/>
      <c r="L34" s="78"/>
      <c r="M34" s="78"/>
      <c r="N34" s="78"/>
      <c r="O34" s="29">
        <v>1</v>
      </c>
      <c r="P34" s="30" t="s">
        <v>24</v>
      </c>
      <c r="Q34" s="29">
        <v>2</v>
      </c>
      <c r="R34" s="31" t="s">
        <v>25</v>
      </c>
      <c r="S34" s="80">
        <v>16000</v>
      </c>
      <c r="T34" s="80"/>
      <c r="U34" s="80"/>
      <c r="V34" s="80">
        <v>2500</v>
      </c>
      <c r="W34" s="80"/>
      <c r="X34" s="80"/>
      <c r="Y34" s="29"/>
      <c r="Z34" s="31" t="s">
        <v>25</v>
      </c>
      <c r="AA34" s="80">
        <v>21000</v>
      </c>
      <c r="AB34" s="80"/>
      <c r="AC34" s="80"/>
      <c r="AD34" s="80">
        <v>3281</v>
      </c>
      <c r="AE34" s="80"/>
      <c r="AF34" s="80"/>
      <c r="AG34" s="32">
        <v>0.1</v>
      </c>
      <c r="AH34" s="80">
        <f t="shared" si="1"/>
        <v>37781</v>
      </c>
      <c r="AI34" s="81"/>
      <c r="AJ34" s="81"/>
      <c r="AK34" s="81"/>
    </row>
    <row r="35" spans="1:37" ht="24.75" customHeight="1">
      <c r="A35" s="72">
        <v>45843</v>
      </c>
      <c r="B35" s="73"/>
      <c r="C35" s="73"/>
      <c r="D35" s="74" t="s">
        <v>52</v>
      </c>
      <c r="E35" s="74"/>
      <c r="F35" s="74"/>
      <c r="G35" s="74"/>
      <c r="H35" s="74"/>
      <c r="I35" s="73" t="s">
        <v>53</v>
      </c>
      <c r="J35" s="73"/>
      <c r="K35" s="73"/>
      <c r="L35" s="73"/>
      <c r="M35" s="73"/>
      <c r="N35" s="73"/>
      <c r="O35" s="12">
        <v>0.5</v>
      </c>
      <c r="P35" s="13" t="s">
        <v>24</v>
      </c>
      <c r="Q35" s="12">
        <v>1</v>
      </c>
      <c r="R35" s="14" t="s">
        <v>25</v>
      </c>
      <c r="S35" s="75">
        <v>16000</v>
      </c>
      <c r="T35" s="75"/>
      <c r="U35" s="75"/>
      <c r="V35" s="75">
        <v>2500</v>
      </c>
      <c r="W35" s="75"/>
      <c r="X35" s="75"/>
      <c r="Y35" s="12"/>
      <c r="Z35" s="14" t="s">
        <v>25</v>
      </c>
      <c r="AA35" s="75">
        <v>21000</v>
      </c>
      <c r="AB35" s="75"/>
      <c r="AC35" s="75"/>
      <c r="AD35" s="75">
        <v>3281</v>
      </c>
      <c r="AE35" s="75"/>
      <c r="AF35" s="75"/>
      <c r="AG35" s="15">
        <v>0.1</v>
      </c>
      <c r="AH35" s="75">
        <f t="shared" si="1"/>
        <v>18890.5</v>
      </c>
      <c r="AI35" s="76"/>
      <c r="AJ35" s="76"/>
      <c r="AK35" s="76"/>
    </row>
    <row r="36" spans="1:37" ht="24.75" customHeight="1">
      <c r="A36" s="77">
        <v>45845</v>
      </c>
      <c r="B36" s="78"/>
      <c r="C36" s="78"/>
      <c r="D36" s="79" t="s">
        <v>52</v>
      </c>
      <c r="E36" s="79"/>
      <c r="F36" s="79"/>
      <c r="G36" s="79"/>
      <c r="H36" s="79"/>
      <c r="I36" s="78" t="s">
        <v>53</v>
      </c>
      <c r="J36" s="78"/>
      <c r="K36" s="78"/>
      <c r="L36" s="78"/>
      <c r="M36" s="78"/>
      <c r="N36" s="78"/>
      <c r="O36" s="29">
        <v>0.5</v>
      </c>
      <c r="P36" s="30" t="s">
        <v>24</v>
      </c>
      <c r="Q36" s="29">
        <v>1</v>
      </c>
      <c r="R36" s="31" t="s">
        <v>25</v>
      </c>
      <c r="S36" s="80">
        <v>16000</v>
      </c>
      <c r="T36" s="80"/>
      <c r="U36" s="80"/>
      <c r="V36" s="80">
        <v>2500</v>
      </c>
      <c r="W36" s="80"/>
      <c r="X36" s="80"/>
      <c r="Y36" s="29"/>
      <c r="Z36" s="31" t="s">
        <v>25</v>
      </c>
      <c r="AA36" s="80">
        <v>21000</v>
      </c>
      <c r="AB36" s="80"/>
      <c r="AC36" s="80"/>
      <c r="AD36" s="80">
        <v>3281</v>
      </c>
      <c r="AE36" s="80"/>
      <c r="AF36" s="80"/>
      <c r="AG36" s="32">
        <v>0.1</v>
      </c>
      <c r="AH36" s="80">
        <f t="shared" si="1"/>
        <v>18890.5</v>
      </c>
      <c r="AI36" s="81"/>
      <c r="AJ36" s="81"/>
      <c r="AK36" s="81"/>
    </row>
    <row r="37" spans="1:37" ht="24.75" customHeight="1">
      <c r="A37" s="72">
        <v>45846</v>
      </c>
      <c r="B37" s="73"/>
      <c r="C37" s="73"/>
      <c r="D37" s="74" t="s">
        <v>52</v>
      </c>
      <c r="E37" s="74"/>
      <c r="F37" s="74"/>
      <c r="G37" s="74"/>
      <c r="H37" s="74"/>
      <c r="I37" s="73" t="s">
        <v>53</v>
      </c>
      <c r="J37" s="73"/>
      <c r="K37" s="73"/>
      <c r="L37" s="73"/>
      <c r="M37" s="73"/>
      <c r="N37" s="73"/>
      <c r="O37" s="12">
        <v>0.5</v>
      </c>
      <c r="P37" s="13" t="s">
        <v>24</v>
      </c>
      <c r="Q37" s="12">
        <v>1</v>
      </c>
      <c r="R37" s="14" t="s">
        <v>25</v>
      </c>
      <c r="S37" s="75">
        <v>16000</v>
      </c>
      <c r="T37" s="75"/>
      <c r="U37" s="75"/>
      <c r="V37" s="75">
        <v>2500</v>
      </c>
      <c r="W37" s="75"/>
      <c r="X37" s="75"/>
      <c r="Y37" s="12"/>
      <c r="Z37" s="14" t="s">
        <v>25</v>
      </c>
      <c r="AA37" s="75">
        <v>21000</v>
      </c>
      <c r="AB37" s="75"/>
      <c r="AC37" s="75"/>
      <c r="AD37" s="75">
        <v>3281</v>
      </c>
      <c r="AE37" s="75"/>
      <c r="AF37" s="75"/>
      <c r="AG37" s="15">
        <v>0.1</v>
      </c>
      <c r="AH37" s="75">
        <f t="shared" si="1"/>
        <v>18890.5</v>
      </c>
      <c r="AI37" s="76"/>
      <c r="AJ37" s="76"/>
      <c r="AK37" s="76"/>
    </row>
    <row r="38" spans="1:37" ht="24.75" customHeight="1">
      <c r="A38" s="77">
        <v>45847</v>
      </c>
      <c r="B38" s="78"/>
      <c r="C38" s="78"/>
      <c r="D38" s="79" t="s">
        <v>52</v>
      </c>
      <c r="E38" s="79"/>
      <c r="F38" s="79"/>
      <c r="G38" s="79"/>
      <c r="H38" s="79"/>
      <c r="I38" s="78" t="s">
        <v>54</v>
      </c>
      <c r="J38" s="78"/>
      <c r="K38" s="78"/>
      <c r="L38" s="78"/>
      <c r="M38" s="78"/>
      <c r="N38" s="78"/>
      <c r="O38" s="29">
        <v>1.5</v>
      </c>
      <c r="P38" s="30" t="s">
        <v>24</v>
      </c>
      <c r="Q38" s="29">
        <v>1</v>
      </c>
      <c r="R38" s="31" t="s">
        <v>25</v>
      </c>
      <c r="S38" s="80">
        <v>16000</v>
      </c>
      <c r="T38" s="80"/>
      <c r="U38" s="80"/>
      <c r="V38" s="80">
        <v>2500</v>
      </c>
      <c r="W38" s="80"/>
      <c r="X38" s="80"/>
      <c r="Y38" s="29"/>
      <c r="Z38" s="31" t="s">
        <v>25</v>
      </c>
      <c r="AA38" s="80">
        <v>21000</v>
      </c>
      <c r="AB38" s="80"/>
      <c r="AC38" s="80"/>
      <c r="AD38" s="80">
        <v>3281</v>
      </c>
      <c r="AE38" s="80"/>
      <c r="AF38" s="80"/>
      <c r="AG38" s="32">
        <v>0.1</v>
      </c>
      <c r="AH38" s="80">
        <f t="shared" si="1"/>
        <v>24671.5</v>
      </c>
      <c r="AI38" s="81"/>
      <c r="AJ38" s="81"/>
      <c r="AK38" s="81"/>
    </row>
    <row r="39" spans="1:37" ht="24.75" customHeight="1">
      <c r="A39" s="72">
        <v>45848</v>
      </c>
      <c r="B39" s="73"/>
      <c r="C39" s="73"/>
      <c r="D39" s="74" t="s">
        <v>52</v>
      </c>
      <c r="E39" s="74"/>
      <c r="F39" s="74"/>
      <c r="G39" s="74"/>
      <c r="H39" s="74"/>
      <c r="I39" s="73" t="s">
        <v>53</v>
      </c>
      <c r="J39" s="73"/>
      <c r="K39" s="73"/>
      <c r="L39" s="73"/>
      <c r="M39" s="73"/>
      <c r="N39" s="73"/>
      <c r="O39" s="12">
        <v>0.5</v>
      </c>
      <c r="P39" s="13" t="s">
        <v>24</v>
      </c>
      <c r="Q39" s="12">
        <v>1</v>
      </c>
      <c r="R39" s="14" t="s">
        <v>25</v>
      </c>
      <c r="S39" s="75">
        <v>16000</v>
      </c>
      <c r="T39" s="75"/>
      <c r="U39" s="75"/>
      <c r="V39" s="75">
        <v>2500</v>
      </c>
      <c r="W39" s="75"/>
      <c r="X39" s="75"/>
      <c r="Y39" s="12"/>
      <c r="Z39" s="14" t="s">
        <v>25</v>
      </c>
      <c r="AA39" s="75">
        <v>21000</v>
      </c>
      <c r="AB39" s="75"/>
      <c r="AC39" s="75"/>
      <c r="AD39" s="75">
        <v>3281</v>
      </c>
      <c r="AE39" s="75"/>
      <c r="AF39" s="75"/>
      <c r="AG39" s="15">
        <v>0.1</v>
      </c>
      <c r="AH39" s="75">
        <f>Q39*S39+O39*V39+Y39*AA39+O39*AD39</f>
        <v>18890.5</v>
      </c>
      <c r="AI39" s="76"/>
      <c r="AJ39" s="76"/>
      <c r="AK39" s="76"/>
    </row>
    <row r="40" spans="1:37" ht="24.75" customHeight="1">
      <c r="A40" s="77">
        <v>45849</v>
      </c>
      <c r="B40" s="78"/>
      <c r="C40" s="78"/>
      <c r="D40" s="79" t="s">
        <v>52</v>
      </c>
      <c r="E40" s="79"/>
      <c r="F40" s="79"/>
      <c r="G40" s="79"/>
      <c r="H40" s="79"/>
      <c r="I40" s="78" t="s">
        <v>54</v>
      </c>
      <c r="J40" s="78"/>
      <c r="K40" s="78"/>
      <c r="L40" s="78"/>
      <c r="M40" s="78"/>
      <c r="N40" s="78"/>
      <c r="O40" s="29">
        <v>1.5</v>
      </c>
      <c r="P40" s="30" t="s">
        <v>24</v>
      </c>
      <c r="Q40" s="29">
        <v>1</v>
      </c>
      <c r="R40" s="31" t="s">
        <v>25</v>
      </c>
      <c r="S40" s="80">
        <v>16000</v>
      </c>
      <c r="T40" s="80"/>
      <c r="U40" s="80"/>
      <c r="V40" s="80">
        <v>2500</v>
      </c>
      <c r="W40" s="80"/>
      <c r="X40" s="80"/>
      <c r="Y40" s="29"/>
      <c r="Z40" s="31" t="s">
        <v>25</v>
      </c>
      <c r="AA40" s="80">
        <v>21000</v>
      </c>
      <c r="AB40" s="80"/>
      <c r="AC40" s="80"/>
      <c r="AD40" s="80">
        <v>3281</v>
      </c>
      <c r="AE40" s="80"/>
      <c r="AF40" s="80"/>
      <c r="AG40" s="32">
        <v>0.1</v>
      </c>
      <c r="AH40" s="80">
        <f t="shared" ref="AH40:AH41" si="2">Q40*S40+O40*V40+Y40*AA40+O40*AD40</f>
        <v>24671.5</v>
      </c>
      <c r="AI40" s="81"/>
      <c r="AJ40" s="81"/>
      <c r="AK40" s="81"/>
    </row>
    <row r="41" spans="1:37" ht="24.75" customHeight="1">
      <c r="A41" s="72">
        <v>45850</v>
      </c>
      <c r="B41" s="73"/>
      <c r="C41" s="73"/>
      <c r="D41" s="74" t="s">
        <v>52</v>
      </c>
      <c r="E41" s="74"/>
      <c r="F41" s="74"/>
      <c r="G41" s="74"/>
      <c r="H41" s="74"/>
      <c r="I41" s="73" t="s">
        <v>54</v>
      </c>
      <c r="J41" s="73"/>
      <c r="K41" s="73"/>
      <c r="L41" s="73"/>
      <c r="M41" s="73"/>
      <c r="N41" s="73"/>
      <c r="O41" s="12">
        <v>1.5</v>
      </c>
      <c r="P41" s="13" t="s">
        <v>24</v>
      </c>
      <c r="Q41" s="12">
        <v>1</v>
      </c>
      <c r="R41" s="14" t="s">
        <v>25</v>
      </c>
      <c r="S41" s="75">
        <v>16000</v>
      </c>
      <c r="T41" s="75"/>
      <c r="U41" s="75"/>
      <c r="V41" s="75">
        <v>2500</v>
      </c>
      <c r="W41" s="75"/>
      <c r="X41" s="75"/>
      <c r="Y41" s="12"/>
      <c r="Z41" s="14" t="s">
        <v>25</v>
      </c>
      <c r="AA41" s="75">
        <v>21000</v>
      </c>
      <c r="AB41" s="75"/>
      <c r="AC41" s="75"/>
      <c r="AD41" s="75">
        <v>3281</v>
      </c>
      <c r="AE41" s="75"/>
      <c r="AF41" s="75"/>
      <c r="AG41" s="15">
        <v>0.1</v>
      </c>
      <c r="AH41" s="75">
        <f t="shared" si="2"/>
        <v>24671.5</v>
      </c>
      <c r="AI41" s="76"/>
      <c r="AJ41" s="76"/>
      <c r="AK41" s="76"/>
    </row>
    <row r="42" spans="1:37" ht="24.75" customHeight="1">
      <c r="A42" s="77">
        <v>45852</v>
      </c>
      <c r="B42" s="78"/>
      <c r="C42" s="78"/>
      <c r="D42" s="79" t="s">
        <v>52</v>
      </c>
      <c r="E42" s="79"/>
      <c r="F42" s="79"/>
      <c r="G42" s="79"/>
      <c r="H42" s="79"/>
      <c r="I42" s="78" t="s">
        <v>70</v>
      </c>
      <c r="J42" s="78"/>
      <c r="K42" s="78"/>
      <c r="L42" s="78"/>
      <c r="M42" s="78"/>
      <c r="N42" s="78"/>
      <c r="O42" s="29">
        <v>1</v>
      </c>
      <c r="P42" s="30" t="s">
        <v>24</v>
      </c>
      <c r="Q42" s="29">
        <v>1</v>
      </c>
      <c r="R42" s="31" t="s">
        <v>25</v>
      </c>
      <c r="S42" s="80">
        <v>16000</v>
      </c>
      <c r="T42" s="80"/>
      <c r="U42" s="80"/>
      <c r="V42" s="80">
        <v>2500</v>
      </c>
      <c r="W42" s="80"/>
      <c r="X42" s="80"/>
      <c r="Y42" s="29"/>
      <c r="Z42" s="31" t="s">
        <v>25</v>
      </c>
      <c r="AA42" s="80">
        <v>21000</v>
      </c>
      <c r="AB42" s="80"/>
      <c r="AC42" s="80"/>
      <c r="AD42" s="80">
        <v>3281</v>
      </c>
      <c r="AE42" s="80"/>
      <c r="AF42" s="80"/>
      <c r="AG42" s="32">
        <v>0.1</v>
      </c>
      <c r="AH42" s="80">
        <f>Q42*S42+O42*V42+Y42*AA42+O42*AD42</f>
        <v>21781</v>
      </c>
      <c r="AI42" s="81"/>
      <c r="AJ42" s="81"/>
      <c r="AK42" s="81"/>
    </row>
    <row r="43" spans="1:37" ht="24.75" customHeight="1">
      <c r="A43" s="72">
        <v>45853</v>
      </c>
      <c r="B43" s="73"/>
      <c r="C43" s="73"/>
      <c r="D43" s="74" t="s">
        <v>52</v>
      </c>
      <c r="E43" s="74"/>
      <c r="F43" s="74"/>
      <c r="G43" s="74"/>
      <c r="H43" s="74"/>
      <c r="I43" s="73" t="s">
        <v>70</v>
      </c>
      <c r="J43" s="73"/>
      <c r="K43" s="73"/>
      <c r="L43" s="73"/>
      <c r="M43" s="73"/>
      <c r="N43" s="73"/>
      <c r="O43" s="12">
        <v>1</v>
      </c>
      <c r="P43" s="13" t="s">
        <v>24</v>
      </c>
      <c r="Q43" s="12">
        <v>1</v>
      </c>
      <c r="R43" s="14" t="s">
        <v>25</v>
      </c>
      <c r="S43" s="75">
        <v>16000</v>
      </c>
      <c r="T43" s="75"/>
      <c r="U43" s="75"/>
      <c r="V43" s="75">
        <v>2500</v>
      </c>
      <c r="W43" s="75"/>
      <c r="X43" s="75"/>
      <c r="Y43" s="12"/>
      <c r="Z43" s="14" t="s">
        <v>25</v>
      </c>
      <c r="AA43" s="75">
        <v>21000</v>
      </c>
      <c r="AB43" s="75"/>
      <c r="AC43" s="75"/>
      <c r="AD43" s="75">
        <v>3281</v>
      </c>
      <c r="AE43" s="75"/>
      <c r="AF43" s="75"/>
      <c r="AG43" s="15">
        <v>0.1</v>
      </c>
      <c r="AH43" s="75">
        <f t="shared" ref="AH43:AH47" si="3">Q43*S43+O43*V43+Y43*AA43+O43*AD43</f>
        <v>21781</v>
      </c>
      <c r="AI43" s="76"/>
      <c r="AJ43" s="76"/>
      <c r="AK43" s="76"/>
    </row>
    <row r="44" spans="1:37" ht="24.75" customHeight="1">
      <c r="A44" s="77">
        <v>45854</v>
      </c>
      <c r="B44" s="78"/>
      <c r="C44" s="78"/>
      <c r="D44" s="79" t="s">
        <v>52</v>
      </c>
      <c r="E44" s="79"/>
      <c r="F44" s="79"/>
      <c r="G44" s="79"/>
      <c r="H44" s="79"/>
      <c r="I44" s="78" t="s">
        <v>70</v>
      </c>
      <c r="J44" s="78"/>
      <c r="K44" s="78"/>
      <c r="L44" s="78"/>
      <c r="M44" s="78"/>
      <c r="N44" s="78"/>
      <c r="O44" s="29">
        <v>1</v>
      </c>
      <c r="P44" s="30" t="s">
        <v>24</v>
      </c>
      <c r="Q44" s="29">
        <v>1</v>
      </c>
      <c r="R44" s="31" t="s">
        <v>25</v>
      </c>
      <c r="S44" s="80">
        <v>16000</v>
      </c>
      <c r="T44" s="80"/>
      <c r="U44" s="80"/>
      <c r="V44" s="80">
        <v>2500</v>
      </c>
      <c r="W44" s="80"/>
      <c r="X44" s="80"/>
      <c r="Y44" s="29"/>
      <c r="Z44" s="31" t="s">
        <v>25</v>
      </c>
      <c r="AA44" s="80">
        <v>21000</v>
      </c>
      <c r="AB44" s="80"/>
      <c r="AC44" s="80"/>
      <c r="AD44" s="80">
        <v>3281</v>
      </c>
      <c r="AE44" s="80"/>
      <c r="AF44" s="80"/>
      <c r="AG44" s="32">
        <v>0.1</v>
      </c>
      <c r="AH44" s="80">
        <f t="shared" si="3"/>
        <v>21781</v>
      </c>
      <c r="AI44" s="81"/>
      <c r="AJ44" s="81"/>
      <c r="AK44" s="81"/>
    </row>
    <row r="45" spans="1:37" ht="24.75" customHeight="1">
      <c r="A45" s="72">
        <v>45855</v>
      </c>
      <c r="B45" s="73"/>
      <c r="C45" s="73"/>
      <c r="D45" s="74" t="s">
        <v>52</v>
      </c>
      <c r="E45" s="74"/>
      <c r="F45" s="74"/>
      <c r="G45" s="74"/>
      <c r="H45" s="74"/>
      <c r="I45" s="73" t="s">
        <v>53</v>
      </c>
      <c r="J45" s="73"/>
      <c r="K45" s="73"/>
      <c r="L45" s="73"/>
      <c r="M45" s="73"/>
      <c r="N45" s="73"/>
      <c r="O45" s="12">
        <v>0.5</v>
      </c>
      <c r="P45" s="13" t="s">
        <v>24</v>
      </c>
      <c r="Q45" s="12">
        <v>1</v>
      </c>
      <c r="R45" s="14" t="s">
        <v>25</v>
      </c>
      <c r="S45" s="75">
        <v>16000</v>
      </c>
      <c r="T45" s="75"/>
      <c r="U45" s="75"/>
      <c r="V45" s="75">
        <v>2500</v>
      </c>
      <c r="W45" s="75"/>
      <c r="X45" s="75"/>
      <c r="Y45" s="12"/>
      <c r="Z45" s="14" t="s">
        <v>25</v>
      </c>
      <c r="AA45" s="75">
        <v>21000</v>
      </c>
      <c r="AB45" s="75"/>
      <c r="AC45" s="75"/>
      <c r="AD45" s="75">
        <v>3281</v>
      </c>
      <c r="AE45" s="75"/>
      <c r="AF45" s="75"/>
      <c r="AG45" s="15">
        <v>0.1</v>
      </c>
      <c r="AH45" s="75">
        <f t="shared" si="3"/>
        <v>18890.5</v>
      </c>
      <c r="AI45" s="76"/>
      <c r="AJ45" s="76"/>
      <c r="AK45" s="76"/>
    </row>
    <row r="46" spans="1:37" ht="24.75" customHeight="1">
      <c r="A46" s="77">
        <v>45856</v>
      </c>
      <c r="B46" s="78"/>
      <c r="C46" s="78"/>
      <c r="D46" s="79" t="s">
        <v>52</v>
      </c>
      <c r="E46" s="79"/>
      <c r="F46" s="79"/>
      <c r="G46" s="79"/>
      <c r="H46" s="79"/>
      <c r="I46" s="78" t="s">
        <v>53</v>
      </c>
      <c r="J46" s="78"/>
      <c r="K46" s="78"/>
      <c r="L46" s="78"/>
      <c r="M46" s="78"/>
      <c r="N46" s="78"/>
      <c r="O46" s="29">
        <v>0.5</v>
      </c>
      <c r="P46" s="30" t="s">
        <v>24</v>
      </c>
      <c r="Q46" s="29">
        <v>1</v>
      </c>
      <c r="R46" s="31" t="s">
        <v>25</v>
      </c>
      <c r="S46" s="80">
        <v>16000</v>
      </c>
      <c r="T46" s="80"/>
      <c r="U46" s="80"/>
      <c r="V46" s="80">
        <v>2500</v>
      </c>
      <c r="W46" s="80"/>
      <c r="X46" s="80"/>
      <c r="Y46" s="29"/>
      <c r="Z46" s="31" t="s">
        <v>25</v>
      </c>
      <c r="AA46" s="80">
        <v>21000</v>
      </c>
      <c r="AB46" s="80"/>
      <c r="AC46" s="80"/>
      <c r="AD46" s="80">
        <v>3281</v>
      </c>
      <c r="AE46" s="80"/>
      <c r="AF46" s="80"/>
      <c r="AG46" s="32">
        <v>0.1</v>
      </c>
      <c r="AH46" s="80">
        <f t="shared" si="3"/>
        <v>18890.5</v>
      </c>
      <c r="AI46" s="81"/>
      <c r="AJ46" s="81"/>
      <c r="AK46" s="81"/>
    </row>
    <row r="47" spans="1:37" ht="24.75" customHeight="1">
      <c r="A47" s="72">
        <v>45857</v>
      </c>
      <c r="B47" s="73"/>
      <c r="C47" s="73"/>
      <c r="D47" s="74" t="s">
        <v>52</v>
      </c>
      <c r="E47" s="74"/>
      <c r="F47" s="74"/>
      <c r="G47" s="74"/>
      <c r="H47" s="74"/>
      <c r="I47" s="73" t="s">
        <v>54</v>
      </c>
      <c r="J47" s="73"/>
      <c r="K47" s="73"/>
      <c r="L47" s="73"/>
      <c r="M47" s="73"/>
      <c r="N47" s="73"/>
      <c r="O47" s="12">
        <v>1.5</v>
      </c>
      <c r="P47" s="13" t="s">
        <v>24</v>
      </c>
      <c r="Q47" s="12">
        <v>1</v>
      </c>
      <c r="R47" s="14" t="s">
        <v>25</v>
      </c>
      <c r="S47" s="75">
        <v>16000</v>
      </c>
      <c r="T47" s="75"/>
      <c r="U47" s="75"/>
      <c r="V47" s="75">
        <v>2500</v>
      </c>
      <c r="W47" s="75"/>
      <c r="X47" s="75"/>
      <c r="Y47" s="12"/>
      <c r="Z47" s="14" t="s">
        <v>25</v>
      </c>
      <c r="AA47" s="75">
        <v>21000</v>
      </c>
      <c r="AB47" s="75"/>
      <c r="AC47" s="75"/>
      <c r="AD47" s="75">
        <v>3281</v>
      </c>
      <c r="AE47" s="75"/>
      <c r="AF47" s="75"/>
      <c r="AG47" s="15">
        <v>0.1</v>
      </c>
      <c r="AH47" s="75">
        <f t="shared" si="3"/>
        <v>24671.5</v>
      </c>
      <c r="AI47" s="76"/>
      <c r="AJ47" s="76"/>
      <c r="AK47" s="76"/>
    </row>
    <row r="48" spans="1:37" ht="24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95" t="s">
        <v>29</v>
      </c>
      <c r="AG48" s="96"/>
      <c r="AH48" s="97">
        <f>SUM(AH20:AH47)</f>
        <v>525839</v>
      </c>
      <c r="AI48" s="98"/>
      <c r="AJ48" s="98"/>
      <c r="AK48" s="98"/>
    </row>
    <row r="49" spans="1:37" ht="24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99" t="s">
        <v>30</v>
      </c>
      <c r="AG49" s="99"/>
      <c r="AH49" s="100">
        <f>AH48*0.1</f>
        <v>52583.9</v>
      </c>
      <c r="AI49" s="100"/>
      <c r="AJ49" s="100"/>
      <c r="AK49" s="100"/>
    </row>
    <row r="50" spans="1:37" ht="24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01" t="s">
        <v>31</v>
      </c>
      <c r="AG50" s="101"/>
      <c r="AH50" s="97">
        <f>SUM(AH48:AH49)</f>
        <v>578422.9</v>
      </c>
      <c r="AI50" s="98"/>
      <c r="AJ50" s="98"/>
      <c r="AK50" s="98"/>
    </row>
    <row r="51" spans="1:37" ht="24.75" customHeight="1">
      <c r="A51" s="83">
        <v>2</v>
      </c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</row>
    <row r="54" spans="1:37" ht="21" customHeight="1">
      <c r="C54" s="102" t="s">
        <v>33</v>
      </c>
      <c r="D54" s="102"/>
      <c r="E54" s="102"/>
      <c r="F54" s="102" t="s">
        <v>34</v>
      </c>
      <c r="G54" s="102"/>
      <c r="H54" s="102"/>
      <c r="I54" s="102"/>
      <c r="J54" s="102"/>
      <c r="K54" s="102"/>
      <c r="L54" s="102"/>
      <c r="M54" s="102" t="s">
        <v>35</v>
      </c>
      <c r="N54" s="102"/>
      <c r="O54" s="102"/>
      <c r="P54" s="102"/>
      <c r="Q54" s="102"/>
      <c r="R54" s="102" t="s">
        <v>36</v>
      </c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2"/>
      <c r="AE54" s="103" t="s">
        <v>37</v>
      </c>
      <c r="AF54" s="103"/>
      <c r="AG54" s="102" t="s">
        <v>38</v>
      </c>
      <c r="AH54" s="102"/>
      <c r="AI54" s="102"/>
    </row>
    <row r="55" spans="1:37" ht="21" customHeight="1">
      <c r="C55" s="123"/>
      <c r="D55" s="124"/>
      <c r="E55" s="125"/>
      <c r="F55" s="126"/>
      <c r="G55" s="126"/>
      <c r="H55" s="126"/>
      <c r="I55" s="126"/>
      <c r="J55" s="126"/>
      <c r="K55" s="126"/>
      <c r="L55" s="127"/>
      <c r="M55" s="16"/>
      <c r="N55" s="17" t="s">
        <v>39</v>
      </c>
      <c r="O55" s="104"/>
      <c r="P55" s="105"/>
      <c r="Q55" s="106"/>
      <c r="R55" s="104" t="s">
        <v>42</v>
      </c>
      <c r="S55" s="106"/>
      <c r="T55" s="104" t="s">
        <v>43</v>
      </c>
      <c r="U55" s="106"/>
      <c r="V55" s="128"/>
      <c r="W55" s="129"/>
      <c r="X55" s="129"/>
      <c r="Y55" s="129"/>
      <c r="Z55" s="129"/>
      <c r="AA55" s="130"/>
      <c r="AB55" s="104"/>
      <c r="AC55" s="105"/>
      <c r="AD55" s="106"/>
      <c r="AE55" s="107">
        <v>0</v>
      </c>
      <c r="AF55" s="108"/>
      <c r="AG55" s="109">
        <f t="shared" ref="AG55:AG73" si="4">AB55+O55</f>
        <v>0</v>
      </c>
      <c r="AH55" s="110"/>
      <c r="AI55" s="111"/>
    </row>
    <row r="56" spans="1:37" ht="21" customHeight="1">
      <c r="C56" s="112"/>
      <c r="D56" s="113"/>
      <c r="E56" s="114"/>
      <c r="F56" s="115"/>
      <c r="G56" s="115"/>
      <c r="H56" s="115"/>
      <c r="I56" s="115"/>
      <c r="J56" s="115"/>
      <c r="K56" s="115"/>
      <c r="L56" s="116"/>
      <c r="M56" s="27"/>
      <c r="N56" s="28" t="s">
        <v>39</v>
      </c>
      <c r="O56" s="117"/>
      <c r="P56" s="118"/>
      <c r="Q56" s="119"/>
      <c r="R56" s="117" t="s">
        <v>42</v>
      </c>
      <c r="S56" s="119"/>
      <c r="T56" s="117" t="s">
        <v>43</v>
      </c>
      <c r="U56" s="119"/>
      <c r="V56" s="120"/>
      <c r="W56" s="121"/>
      <c r="X56" s="121"/>
      <c r="Y56" s="121"/>
      <c r="Z56" s="121"/>
      <c r="AA56" s="122"/>
      <c r="AB56" s="117"/>
      <c r="AC56" s="118"/>
      <c r="AD56" s="119"/>
      <c r="AE56" s="131">
        <v>0</v>
      </c>
      <c r="AF56" s="132"/>
      <c r="AG56" s="133">
        <f t="shared" si="4"/>
        <v>0</v>
      </c>
      <c r="AH56" s="134"/>
      <c r="AI56" s="135"/>
    </row>
    <row r="57" spans="1:37" ht="21" customHeight="1">
      <c r="C57" s="136"/>
      <c r="D57" s="137"/>
      <c r="E57" s="138"/>
      <c r="F57" s="139"/>
      <c r="G57" s="139"/>
      <c r="H57" s="139"/>
      <c r="I57" s="139"/>
      <c r="J57" s="139"/>
      <c r="K57" s="139"/>
      <c r="L57" s="140"/>
      <c r="M57" s="18"/>
      <c r="N57" s="19" t="s">
        <v>39</v>
      </c>
      <c r="O57" s="141"/>
      <c r="P57" s="142"/>
      <c r="Q57" s="143"/>
      <c r="R57" s="141" t="s">
        <v>42</v>
      </c>
      <c r="S57" s="143"/>
      <c r="T57" s="141" t="s">
        <v>43</v>
      </c>
      <c r="U57" s="143"/>
      <c r="V57" s="144"/>
      <c r="W57" s="145"/>
      <c r="X57" s="145"/>
      <c r="Y57" s="145"/>
      <c r="Z57" s="145"/>
      <c r="AA57" s="146"/>
      <c r="AB57" s="141"/>
      <c r="AC57" s="142"/>
      <c r="AD57" s="143"/>
      <c r="AE57" s="147">
        <v>0</v>
      </c>
      <c r="AF57" s="148"/>
      <c r="AG57" s="149">
        <f t="shared" si="4"/>
        <v>0</v>
      </c>
      <c r="AH57" s="150"/>
      <c r="AI57" s="151"/>
    </row>
    <row r="58" spans="1:37" ht="21" customHeight="1">
      <c r="C58" s="112"/>
      <c r="D58" s="113"/>
      <c r="E58" s="114"/>
      <c r="F58" s="115"/>
      <c r="G58" s="115"/>
      <c r="H58" s="115"/>
      <c r="I58" s="115"/>
      <c r="J58" s="115"/>
      <c r="K58" s="115"/>
      <c r="L58" s="116"/>
      <c r="M58" s="27"/>
      <c r="N58" s="28" t="s">
        <v>40</v>
      </c>
      <c r="O58" s="117"/>
      <c r="P58" s="118"/>
      <c r="Q58" s="119"/>
      <c r="R58" s="117" t="s">
        <v>42</v>
      </c>
      <c r="S58" s="119"/>
      <c r="T58" s="117" t="s">
        <v>43</v>
      </c>
      <c r="U58" s="119"/>
      <c r="V58" s="120"/>
      <c r="W58" s="121"/>
      <c r="X58" s="121"/>
      <c r="Y58" s="121"/>
      <c r="Z58" s="121"/>
      <c r="AA58" s="122"/>
      <c r="AB58" s="117"/>
      <c r="AC58" s="118"/>
      <c r="AD58" s="119"/>
      <c r="AE58" s="131">
        <v>0</v>
      </c>
      <c r="AF58" s="132"/>
      <c r="AG58" s="133">
        <f t="shared" si="4"/>
        <v>0</v>
      </c>
      <c r="AH58" s="134"/>
      <c r="AI58" s="135"/>
    </row>
    <row r="59" spans="1:37" ht="21" customHeight="1">
      <c r="C59" s="136"/>
      <c r="D59" s="137"/>
      <c r="E59" s="138"/>
      <c r="F59" s="139"/>
      <c r="G59" s="139"/>
      <c r="H59" s="139"/>
      <c r="I59" s="139"/>
      <c r="J59" s="139"/>
      <c r="K59" s="139"/>
      <c r="L59" s="140"/>
      <c r="M59" s="18"/>
      <c r="N59" s="19" t="s">
        <v>39</v>
      </c>
      <c r="O59" s="141"/>
      <c r="P59" s="142"/>
      <c r="Q59" s="143"/>
      <c r="R59" s="141" t="s">
        <v>42</v>
      </c>
      <c r="S59" s="143"/>
      <c r="T59" s="141" t="s">
        <v>43</v>
      </c>
      <c r="U59" s="143"/>
      <c r="V59" s="144"/>
      <c r="W59" s="145"/>
      <c r="X59" s="145"/>
      <c r="Y59" s="145"/>
      <c r="Z59" s="145"/>
      <c r="AA59" s="146"/>
      <c r="AB59" s="141"/>
      <c r="AC59" s="142"/>
      <c r="AD59" s="143"/>
      <c r="AE59" s="147">
        <v>0</v>
      </c>
      <c r="AF59" s="148"/>
      <c r="AG59" s="149">
        <f t="shared" si="4"/>
        <v>0</v>
      </c>
      <c r="AH59" s="150"/>
      <c r="AI59" s="151"/>
    </row>
    <row r="60" spans="1:37" ht="21" customHeight="1">
      <c r="C60" s="112"/>
      <c r="D60" s="113"/>
      <c r="E60" s="114"/>
      <c r="F60" s="115"/>
      <c r="G60" s="115"/>
      <c r="H60" s="115"/>
      <c r="I60" s="115"/>
      <c r="J60" s="115"/>
      <c r="K60" s="115"/>
      <c r="L60" s="116"/>
      <c r="M60" s="27"/>
      <c r="N60" s="28" t="s">
        <v>39</v>
      </c>
      <c r="O60" s="117"/>
      <c r="P60" s="118"/>
      <c r="Q60" s="119"/>
      <c r="R60" s="117" t="s">
        <v>42</v>
      </c>
      <c r="S60" s="119"/>
      <c r="T60" s="117" t="s">
        <v>43</v>
      </c>
      <c r="U60" s="119"/>
      <c r="V60" s="120"/>
      <c r="W60" s="121"/>
      <c r="X60" s="121"/>
      <c r="Y60" s="121"/>
      <c r="Z60" s="121"/>
      <c r="AA60" s="122"/>
      <c r="AB60" s="117"/>
      <c r="AC60" s="118"/>
      <c r="AD60" s="119"/>
      <c r="AE60" s="131">
        <v>0</v>
      </c>
      <c r="AF60" s="132"/>
      <c r="AG60" s="133">
        <f t="shared" si="4"/>
        <v>0</v>
      </c>
      <c r="AH60" s="134"/>
      <c r="AI60" s="135"/>
    </row>
    <row r="61" spans="1:37" ht="21" customHeight="1">
      <c r="C61" s="136"/>
      <c r="D61" s="137"/>
      <c r="E61" s="138"/>
      <c r="F61" s="139"/>
      <c r="G61" s="139"/>
      <c r="H61" s="139"/>
      <c r="I61" s="139"/>
      <c r="J61" s="139"/>
      <c r="K61" s="139"/>
      <c r="L61" s="140"/>
      <c r="M61" s="18"/>
      <c r="N61" s="19" t="s">
        <v>39</v>
      </c>
      <c r="O61" s="141"/>
      <c r="P61" s="142"/>
      <c r="Q61" s="143"/>
      <c r="R61" s="141" t="s">
        <v>42</v>
      </c>
      <c r="S61" s="143"/>
      <c r="T61" s="141" t="s">
        <v>43</v>
      </c>
      <c r="U61" s="143"/>
      <c r="V61" s="144"/>
      <c r="W61" s="145"/>
      <c r="X61" s="145"/>
      <c r="Y61" s="145"/>
      <c r="Z61" s="145"/>
      <c r="AA61" s="146"/>
      <c r="AB61" s="141"/>
      <c r="AC61" s="142"/>
      <c r="AD61" s="143"/>
      <c r="AE61" s="147">
        <v>0</v>
      </c>
      <c r="AF61" s="148"/>
      <c r="AG61" s="149">
        <f t="shared" si="4"/>
        <v>0</v>
      </c>
      <c r="AH61" s="150"/>
      <c r="AI61" s="151"/>
    </row>
    <row r="62" spans="1:37" ht="21" customHeight="1">
      <c r="C62" s="112"/>
      <c r="D62" s="113"/>
      <c r="E62" s="114"/>
      <c r="F62" s="115"/>
      <c r="G62" s="115"/>
      <c r="H62" s="115"/>
      <c r="I62" s="115"/>
      <c r="J62" s="115"/>
      <c r="K62" s="115"/>
      <c r="L62" s="116"/>
      <c r="M62" s="27"/>
      <c r="N62" s="28" t="s">
        <v>39</v>
      </c>
      <c r="O62" s="117"/>
      <c r="P62" s="118"/>
      <c r="Q62" s="119"/>
      <c r="R62" s="117" t="s">
        <v>42</v>
      </c>
      <c r="S62" s="119"/>
      <c r="T62" s="117" t="s">
        <v>43</v>
      </c>
      <c r="U62" s="119"/>
      <c r="V62" s="120"/>
      <c r="W62" s="121"/>
      <c r="X62" s="121"/>
      <c r="Y62" s="121"/>
      <c r="Z62" s="121"/>
      <c r="AA62" s="122"/>
      <c r="AB62" s="117"/>
      <c r="AC62" s="118"/>
      <c r="AD62" s="119"/>
      <c r="AE62" s="131">
        <v>0</v>
      </c>
      <c r="AF62" s="132"/>
      <c r="AG62" s="133">
        <f t="shared" si="4"/>
        <v>0</v>
      </c>
      <c r="AH62" s="134"/>
      <c r="AI62" s="135"/>
    </row>
    <row r="63" spans="1:37" ht="21" customHeight="1">
      <c r="C63" s="136"/>
      <c r="D63" s="137"/>
      <c r="E63" s="138"/>
      <c r="F63" s="139"/>
      <c r="G63" s="139"/>
      <c r="H63" s="139"/>
      <c r="I63" s="139"/>
      <c r="J63" s="139"/>
      <c r="K63" s="139"/>
      <c r="L63" s="140"/>
      <c r="M63" s="18"/>
      <c r="N63" s="19" t="s">
        <v>39</v>
      </c>
      <c r="O63" s="141"/>
      <c r="P63" s="142"/>
      <c r="Q63" s="143"/>
      <c r="R63" s="141" t="s">
        <v>42</v>
      </c>
      <c r="S63" s="143"/>
      <c r="T63" s="141" t="s">
        <v>43</v>
      </c>
      <c r="U63" s="143"/>
      <c r="V63" s="144"/>
      <c r="W63" s="145"/>
      <c r="X63" s="145"/>
      <c r="Y63" s="145"/>
      <c r="Z63" s="145"/>
      <c r="AA63" s="146"/>
      <c r="AB63" s="141"/>
      <c r="AC63" s="142"/>
      <c r="AD63" s="143"/>
      <c r="AE63" s="147">
        <v>0</v>
      </c>
      <c r="AF63" s="148"/>
      <c r="AG63" s="149">
        <f t="shared" si="4"/>
        <v>0</v>
      </c>
      <c r="AH63" s="150"/>
      <c r="AI63" s="151"/>
    </row>
    <row r="64" spans="1:37" ht="21" customHeight="1">
      <c r="C64" s="112"/>
      <c r="D64" s="113"/>
      <c r="E64" s="114"/>
      <c r="F64" s="115"/>
      <c r="G64" s="115"/>
      <c r="H64" s="115"/>
      <c r="I64" s="115"/>
      <c r="J64" s="115"/>
      <c r="K64" s="115"/>
      <c r="L64" s="116"/>
      <c r="M64" s="27"/>
      <c r="N64" s="28" t="s">
        <v>40</v>
      </c>
      <c r="O64" s="117"/>
      <c r="P64" s="118"/>
      <c r="Q64" s="119"/>
      <c r="R64" s="117" t="s">
        <v>42</v>
      </c>
      <c r="S64" s="119"/>
      <c r="T64" s="117" t="s">
        <v>43</v>
      </c>
      <c r="U64" s="119"/>
      <c r="V64" s="120"/>
      <c r="W64" s="121"/>
      <c r="X64" s="121"/>
      <c r="Y64" s="121"/>
      <c r="Z64" s="121"/>
      <c r="AA64" s="122"/>
      <c r="AB64" s="117"/>
      <c r="AC64" s="118"/>
      <c r="AD64" s="119"/>
      <c r="AE64" s="131">
        <v>0</v>
      </c>
      <c r="AF64" s="132"/>
      <c r="AG64" s="133">
        <f t="shared" si="4"/>
        <v>0</v>
      </c>
      <c r="AH64" s="134"/>
      <c r="AI64" s="135"/>
    </row>
    <row r="65" spans="1:37" ht="21" customHeight="1">
      <c r="C65" s="136"/>
      <c r="D65" s="137"/>
      <c r="E65" s="138"/>
      <c r="F65" s="139"/>
      <c r="G65" s="139"/>
      <c r="H65" s="139"/>
      <c r="I65" s="139"/>
      <c r="J65" s="139"/>
      <c r="K65" s="139"/>
      <c r="L65" s="140"/>
      <c r="M65" s="18"/>
      <c r="N65" s="19" t="s">
        <v>39</v>
      </c>
      <c r="O65" s="141"/>
      <c r="P65" s="142"/>
      <c r="Q65" s="143"/>
      <c r="R65" s="141" t="s">
        <v>42</v>
      </c>
      <c r="S65" s="143"/>
      <c r="T65" s="141" t="s">
        <v>43</v>
      </c>
      <c r="U65" s="143"/>
      <c r="V65" s="144"/>
      <c r="W65" s="145"/>
      <c r="X65" s="145"/>
      <c r="Y65" s="145"/>
      <c r="Z65" s="145"/>
      <c r="AA65" s="146"/>
      <c r="AB65" s="141"/>
      <c r="AC65" s="142"/>
      <c r="AD65" s="143"/>
      <c r="AE65" s="147">
        <v>0</v>
      </c>
      <c r="AF65" s="148"/>
      <c r="AG65" s="149">
        <f t="shared" si="4"/>
        <v>0</v>
      </c>
      <c r="AH65" s="150"/>
      <c r="AI65" s="151"/>
    </row>
    <row r="66" spans="1:37" ht="21" customHeight="1">
      <c r="C66" s="112"/>
      <c r="D66" s="113"/>
      <c r="E66" s="114"/>
      <c r="F66" s="115"/>
      <c r="G66" s="115"/>
      <c r="H66" s="115"/>
      <c r="I66" s="115"/>
      <c r="J66" s="115"/>
      <c r="K66" s="115"/>
      <c r="L66" s="116"/>
      <c r="M66" s="27"/>
      <c r="N66" s="28" t="s">
        <v>39</v>
      </c>
      <c r="O66" s="117"/>
      <c r="P66" s="118"/>
      <c r="Q66" s="119"/>
      <c r="R66" s="117" t="s">
        <v>42</v>
      </c>
      <c r="S66" s="119"/>
      <c r="T66" s="117" t="s">
        <v>43</v>
      </c>
      <c r="U66" s="119"/>
      <c r="V66" s="120"/>
      <c r="W66" s="121"/>
      <c r="X66" s="121"/>
      <c r="Y66" s="121"/>
      <c r="Z66" s="121"/>
      <c r="AA66" s="122"/>
      <c r="AB66" s="117"/>
      <c r="AC66" s="118"/>
      <c r="AD66" s="119"/>
      <c r="AE66" s="131">
        <v>0</v>
      </c>
      <c r="AF66" s="132"/>
      <c r="AG66" s="133">
        <f t="shared" si="4"/>
        <v>0</v>
      </c>
      <c r="AH66" s="134"/>
      <c r="AI66" s="135"/>
    </row>
    <row r="67" spans="1:37" ht="21" customHeight="1">
      <c r="C67" s="136"/>
      <c r="D67" s="137"/>
      <c r="E67" s="138"/>
      <c r="F67" s="139"/>
      <c r="G67" s="139"/>
      <c r="H67" s="139"/>
      <c r="I67" s="139"/>
      <c r="J67" s="139"/>
      <c r="K67" s="139"/>
      <c r="L67" s="140"/>
      <c r="M67" s="18"/>
      <c r="N67" s="19" t="s">
        <v>39</v>
      </c>
      <c r="O67" s="141"/>
      <c r="P67" s="142"/>
      <c r="Q67" s="143"/>
      <c r="R67" s="141" t="s">
        <v>42</v>
      </c>
      <c r="S67" s="143"/>
      <c r="T67" s="141" t="s">
        <v>43</v>
      </c>
      <c r="U67" s="143"/>
      <c r="V67" s="144"/>
      <c r="W67" s="145"/>
      <c r="X67" s="145"/>
      <c r="Y67" s="145"/>
      <c r="Z67" s="145"/>
      <c r="AA67" s="146"/>
      <c r="AB67" s="141"/>
      <c r="AC67" s="142"/>
      <c r="AD67" s="143"/>
      <c r="AE67" s="147">
        <v>0</v>
      </c>
      <c r="AF67" s="148"/>
      <c r="AG67" s="149">
        <f t="shared" si="4"/>
        <v>0</v>
      </c>
      <c r="AH67" s="150"/>
      <c r="AI67" s="151"/>
    </row>
    <row r="68" spans="1:37" ht="21" customHeight="1">
      <c r="C68" s="112"/>
      <c r="D68" s="113"/>
      <c r="E68" s="114"/>
      <c r="F68" s="115"/>
      <c r="G68" s="115"/>
      <c r="H68" s="115"/>
      <c r="I68" s="115"/>
      <c r="J68" s="115"/>
      <c r="K68" s="115"/>
      <c r="L68" s="116"/>
      <c r="M68" s="27"/>
      <c r="N68" s="28" t="s">
        <v>39</v>
      </c>
      <c r="O68" s="117"/>
      <c r="P68" s="118"/>
      <c r="Q68" s="119"/>
      <c r="R68" s="117" t="s">
        <v>42</v>
      </c>
      <c r="S68" s="119"/>
      <c r="T68" s="117" t="s">
        <v>43</v>
      </c>
      <c r="U68" s="119"/>
      <c r="V68" s="120"/>
      <c r="W68" s="121"/>
      <c r="X68" s="121"/>
      <c r="Y68" s="121"/>
      <c r="Z68" s="121"/>
      <c r="AA68" s="122"/>
      <c r="AB68" s="117"/>
      <c r="AC68" s="118"/>
      <c r="AD68" s="119"/>
      <c r="AE68" s="131">
        <v>0</v>
      </c>
      <c r="AF68" s="132"/>
      <c r="AG68" s="133">
        <f t="shared" si="4"/>
        <v>0</v>
      </c>
      <c r="AH68" s="134"/>
      <c r="AI68" s="135"/>
    </row>
    <row r="69" spans="1:37" ht="21" customHeight="1">
      <c r="C69" s="136"/>
      <c r="D69" s="137"/>
      <c r="E69" s="138"/>
      <c r="F69" s="139"/>
      <c r="G69" s="139"/>
      <c r="H69" s="139"/>
      <c r="I69" s="139"/>
      <c r="J69" s="139"/>
      <c r="K69" s="139"/>
      <c r="L69" s="140"/>
      <c r="M69" s="18"/>
      <c r="N69" s="19" t="s">
        <v>39</v>
      </c>
      <c r="O69" s="141"/>
      <c r="P69" s="142"/>
      <c r="Q69" s="143"/>
      <c r="R69" s="141" t="s">
        <v>42</v>
      </c>
      <c r="S69" s="143"/>
      <c r="T69" s="141" t="s">
        <v>43</v>
      </c>
      <c r="U69" s="143"/>
      <c r="V69" s="144"/>
      <c r="W69" s="145"/>
      <c r="X69" s="145"/>
      <c r="Y69" s="145"/>
      <c r="Z69" s="145"/>
      <c r="AA69" s="146"/>
      <c r="AB69" s="141"/>
      <c r="AC69" s="142"/>
      <c r="AD69" s="143"/>
      <c r="AE69" s="147">
        <v>0</v>
      </c>
      <c r="AF69" s="148"/>
      <c r="AG69" s="149">
        <f t="shared" si="4"/>
        <v>0</v>
      </c>
      <c r="AH69" s="150"/>
      <c r="AI69" s="151"/>
    </row>
    <row r="70" spans="1:37" ht="21" customHeight="1">
      <c r="C70" s="112"/>
      <c r="D70" s="113"/>
      <c r="E70" s="114"/>
      <c r="F70" s="115"/>
      <c r="G70" s="115"/>
      <c r="H70" s="115"/>
      <c r="I70" s="115"/>
      <c r="J70" s="115"/>
      <c r="K70" s="115"/>
      <c r="L70" s="116"/>
      <c r="M70" s="27"/>
      <c r="N70" s="28" t="s">
        <v>40</v>
      </c>
      <c r="O70" s="117"/>
      <c r="P70" s="118"/>
      <c r="Q70" s="119"/>
      <c r="R70" s="117" t="s">
        <v>42</v>
      </c>
      <c r="S70" s="119"/>
      <c r="T70" s="117" t="s">
        <v>43</v>
      </c>
      <c r="U70" s="119"/>
      <c r="V70" s="120"/>
      <c r="W70" s="121"/>
      <c r="X70" s="121"/>
      <c r="Y70" s="121"/>
      <c r="Z70" s="121"/>
      <c r="AA70" s="122"/>
      <c r="AB70" s="117"/>
      <c r="AC70" s="118"/>
      <c r="AD70" s="119"/>
      <c r="AE70" s="131">
        <v>0</v>
      </c>
      <c r="AF70" s="132"/>
      <c r="AG70" s="133">
        <f t="shared" si="4"/>
        <v>0</v>
      </c>
      <c r="AH70" s="134"/>
      <c r="AI70" s="135"/>
    </row>
    <row r="71" spans="1:37" ht="21" customHeight="1">
      <c r="C71" s="136"/>
      <c r="D71" s="137"/>
      <c r="E71" s="138"/>
      <c r="F71" s="139"/>
      <c r="G71" s="139"/>
      <c r="H71" s="139"/>
      <c r="I71" s="139"/>
      <c r="J71" s="139"/>
      <c r="K71" s="139"/>
      <c r="L71" s="140"/>
      <c r="M71" s="18"/>
      <c r="N71" s="19" t="s">
        <v>39</v>
      </c>
      <c r="O71" s="141"/>
      <c r="P71" s="142"/>
      <c r="Q71" s="143"/>
      <c r="R71" s="141" t="s">
        <v>42</v>
      </c>
      <c r="S71" s="143"/>
      <c r="T71" s="141" t="s">
        <v>43</v>
      </c>
      <c r="U71" s="143"/>
      <c r="V71" s="144"/>
      <c r="W71" s="145"/>
      <c r="X71" s="145"/>
      <c r="Y71" s="145"/>
      <c r="Z71" s="145"/>
      <c r="AA71" s="146"/>
      <c r="AB71" s="141"/>
      <c r="AC71" s="142"/>
      <c r="AD71" s="143"/>
      <c r="AE71" s="147">
        <v>0</v>
      </c>
      <c r="AF71" s="148"/>
      <c r="AG71" s="149">
        <f t="shared" si="4"/>
        <v>0</v>
      </c>
      <c r="AH71" s="150"/>
      <c r="AI71" s="151"/>
    </row>
    <row r="72" spans="1:37" ht="21" customHeight="1">
      <c r="C72" s="112"/>
      <c r="D72" s="113"/>
      <c r="E72" s="114"/>
      <c r="F72" s="115"/>
      <c r="G72" s="115"/>
      <c r="H72" s="115"/>
      <c r="I72" s="115"/>
      <c r="J72" s="115"/>
      <c r="K72" s="115"/>
      <c r="L72" s="116"/>
      <c r="M72" s="27"/>
      <c r="N72" s="28" t="s">
        <v>39</v>
      </c>
      <c r="O72" s="117"/>
      <c r="P72" s="118"/>
      <c r="Q72" s="119"/>
      <c r="R72" s="117" t="s">
        <v>42</v>
      </c>
      <c r="S72" s="119"/>
      <c r="T72" s="117" t="s">
        <v>43</v>
      </c>
      <c r="U72" s="119"/>
      <c r="V72" s="120"/>
      <c r="W72" s="121"/>
      <c r="X72" s="121"/>
      <c r="Y72" s="121"/>
      <c r="Z72" s="121"/>
      <c r="AA72" s="122"/>
      <c r="AB72" s="117"/>
      <c r="AC72" s="118"/>
      <c r="AD72" s="119"/>
      <c r="AE72" s="131">
        <v>0</v>
      </c>
      <c r="AF72" s="132"/>
      <c r="AG72" s="133">
        <f t="shared" si="4"/>
        <v>0</v>
      </c>
      <c r="AH72" s="134"/>
      <c r="AI72" s="135"/>
    </row>
    <row r="73" spans="1:37" ht="21" customHeight="1">
      <c r="C73" s="161"/>
      <c r="D73" s="162"/>
      <c r="E73" s="163"/>
      <c r="F73" s="164"/>
      <c r="G73" s="164"/>
      <c r="H73" s="164"/>
      <c r="I73" s="164"/>
      <c r="J73" s="164"/>
      <c r="K73" s="164"/>
      <c r="L73" s="165"/>
      <c r="M73" s="20"/>
      <c r="N73" s="21" t="s">
        <v>39</v>
      </c>
      <c r="O73" s="166"/>
      <c r="P73" s="167"/>
      <c r="Q73" s="168"/>
      <c r="R73" s="166" t="s">
        <v>42</v>
      </c>
      <c r="S73" s="168"/>
      <c r="T73" s="166" t="s">
        <v>43</v>
      </c>
      <c r="U73" s="168"/>
      <c r="V73" s="169"/>
      <c r="W73" s="170"/>
      <c r="X73" s="170"/>
      <c r="Y73" s="170"/>
      <c r="Z73" s="170"/>
      <c r="AA73" s="171"/>
      <c r="AB73" s="166"/>
      <c r="AC73" s="167"/>
      <c r="AD73" s="168"/>
      <c r="AE73" s="172">
        <v>0</v>
      </c>
      <c r="AF73" s="173"/>
      <c r="AG73" s="152">
        <f t="shared" si="4"/>
        <v>0</v>
      </c>
      <c r="AH73" s="153"/>
      <c r="AI73" s="154"/>
    </row>
    <row r="74" spans="1:37" ht="21" customHeight="1" thickBot="1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155" t="s">
        <v>41</v>
      </c>
      <c r="AE74" s="156"/>
      <c r="AF74" s="157"/>
      <c r="AG74" s="158">
        <f>SUM(AG55:AG73)</f>
        <v>0</v>
      </c>
      <c r="AH74" s="159"/>
      <c r="AI74" s="160"/>
    </row>
    <row r="78" spans="1:37" ht="21" customHeight="1">
      <c r="A78" s="83">
        <v>3</v>
      </c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3"/>
      <c r="AI78" s="83"/>
      <c r="AJ78" s="83"/>
      <c r="AK78" s="83"/>
    </row>
  </sheetData>
  <mergeCells count="437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6:C26"/>
    <mergeCell ref="D26:H26"/>
    <mergeCell ref="I26:N26"/>
    <mergeCell ref="S26:U26"/>
    <mergeCell ref="V26:X26"/>
    <mergeCell ref="AA26:AC26"/>
    <mergeCell ref="A28:AK28"/>
    <mergeCell ref="A30:C30"/>
    <mergeCell ref="D30:H30"/>
    <mergeCell ref="I30:N30"/>
    <mergeCell ref="O30:P30"/>
    <mergeCell ref="Q30:R30"/>
    <mergeCell ref="S30:U30"/>
    <mergeCell ref="V30:X30"/>
    <mergeCell ref="Y30:Z30"/>
    <mergeCell ref="AA30:AC30"/>
    <mergeCell ref="AD30:AF30"/>
    <mergeCell ref="AH30:AK30"/>
    <mergeCell ref="A31:C31"/>
    <mergeCell ref="D31:H31"/>
    <mergeCell ref="I31:N31"/>
    <mergeCell ref="S31:U31"/>
    <mergeCell ref="V31:X31"/>
    <mergeCell ref="AA31:AC31"/>
    <mergeCell ref="AD31:AF31"/>
    <mergeCell ref="AH31:AK31"/>
    <mergeCell ref="A32:C32"/>
    <mergeCell ref="D32:H32"/>
    <mergeCell ref="I32:N32"/>
    <mergeCell ref="S32:U32"/>
    <mergeCell ref="V32:X32"/>
    <mergeCell ref="AA32:AC32"/>
    <mergeCell ref="AD32:AF32"/>
    <mergeCell ref="AH32:AK32"/>
    <mergeCell ref="AD33:AF33"/>
    <mergeCell ref="AH33:AK33"/>
    <mergeCell ref="A34:C34"/>
    <mergeCell ref="D34:H34"/>
    <mergeCell ref="I34:N34"/>
    <mergeCell ref="S34:U34"/>
    <mergeCell ref="V34:X34"/>
    <mergeCell ref="AA34:AC34"/>
    <mergeCell ref="AD34:AF34"/>
    <mergeCell ref="AH34:AK34"/>
    <mergeCell ref="A33:C33"/>
    <mergeCell ref="D33:H33"/>
    <mergeCell ref="I33:N33"/>
    <mergeCell ref="S33:U33"/>
    <mergeCell ref="V33:X33"/>
    <mergeCell ref="AA33:AC33"/>
    <mergeCell ref="AD35:AF35"/>
    <mergeCell ref="AH35:AK35"/>
    <mergeCell ref="A36:C36"/>
    <mergeCell ref="D36:H36"/>
    <mergeCell ref="I36:N36"/>
    <mergeCell ref="S36:U36"/>
    <mergeCell ref="V36:X36"/>
    <mergeCell ref="AA36:AC36"/>
    <mergeCell ref="AD36:AF36"/>
    <mergeCell ref="AH36:AK36"/>
    <mergeCell ref="A35:C35"/>
    <mergeCell ref="D35:H35"/>
    <mergeCell ref="I35:N35"/>
    <mergeCell ref="S35:U35"/>
    <mergeCell ref="V35:X35"/>
    <mergeCell ref="AA35:AC35"/>
    <mergeCell ref="AD37:AF37"/>
    <mergeCell ref="AH37:AK37"/>
    <mergeCell ref="A38:C38"/>
    <mergeCell ref="D38:H38"/>
    <mergeCell ref="I38:N38"/>
    <mergeCell ref="S38:U38"/>
    <mergeCell ref="V38:X38"/>
    <mergeCell ref="AA38:AC38"/>
    <mergeCell ref="AD38:AF38"/>
    <mergeCell ref="AH38:AK38"/>
    <mergeCell ref="A37:C37"/>
    <mergeCell ref="D37:H37"/>
    <mergeCell ref="I37:N37"/>
    <mergeCell ref="S37:U37"/>
    <mergeCell ref="V37:X37"/>
    <mergeCell ref="AA37:AC37"/>
    <mergeCell ref="AD39:AF39"/>
    <mergeCell ref="AH39:AK39"/>
    <mergeCell ref="A40:C40"/>
    <mergeCell ref="D40:H40"/>
    <mergeCell ref="I40:N40"/>
    <mergeCell ref="S40:U40"/>
    <mergeCell ref="V40:X40"/>
    <mergeCell ref="AA40:AC40"/>
    <mergeCell ref="AD40:AF40"/>
    <mergeCell ref="AH40:AK40"/>
    <mergeCell ref="A39:C39"/>
    <mergeCell ref="D39:H39"/>
    <mergeCell ref="I39:N39"/>
    <mergeCell ref="S39:U39"/>
    <mergeCell ref="V39:X39"/>
    <mergeCell ref="AA39:AC39"/>
    <mergeCell ref="AD41:AF41"/>
    <mergeCell ref="AH41:AK41"/>
    <mergeCell ref="A42:C42"/>
    <mergeCell ref="D42:H42"/>
    <mergeCell ref="I42:N42"/>
    <mergeCell ref="S42:U42"/>
    <mergeCell ref="V42:X42"/>
    <mergeCell ref="AA42:AC42"/>
    <mergeCell ref="AD42:AF42"/>
    <mergeCell ref="AH42:AK42"/>
    <mergeCell ref="A41:C41"/>
    <mergeCell ref="D41:H41"/>
    <mergeCell ref="I41:N41"/>
    <mergeCell ref="S41:U41"/>
    <mergeCell ref="V41:X41"/>
    <mergeCell ref="AA41:AC41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AH44:AK44"/>
    <mergeCell ref="A43:C43"/>
    <mergeCell ref="D43:H43"/>
    <mergeCell ref="I43:N43"/>
    <mergeCell ref="S43:U43"/>
    <mergeCell ref="V43:X43"/>
    <mergeCell ref="AA43:AC43"/>
    <mergeCell ref="AD45:AF45"/>
    <mergeCell ref="AH45:AK45"/>
    <mergeCell ref="A46:C46"/>
    <mergeCell ref="D46:H46"/>
    <mergeCell ref="I46:N46"/>
    <mergeCell ref="S46:U46"/>
    <mergeCell ref="V46:X46"/>
    <mergeCell ref="AA46:AC46"/>
    <mergeCell ref="AD46:AF46"/>
    <mergeCell ref="AH46:AK46"/>
    <mergeCell ref="A45:C45"/>
    <mergeCell ref="D45:H45"/>
    <mergeCell ref="I45:N45"/>
    <mergeCell ref="S45:U45"/>
    <mergeCell ref="V45:X45"/>
    <mergeCell ref="AA45:AC45"/>
    <mergeCell ref="AD47:AF47"/>
    <mergeCell ref="AH47:AK47"/>
    <mergeCell ref="A47:C47"/>
    <mergeCell ref="D47:H47"/>
    <mergeCell ref="I47:N47"/>
    <mergeCell ref="S47:U47"/>
    <mergeCell ref="V47:X47"/>
    <mergeCell ref="AA47:AC47"/>
    <mergeCell ref="AF48:AG48"/>
    <mergeCell ref="AH48:AK48"/>
    <mergeCell ref="AF49:AG49"/>
    <mergeCell ref="AH49:AK49"/>
    <mergeCell ref="AF50:AG50"/>
    <mergeCell ref="AH50:AK50"/>
    <mergeCell ref="A51:AK51"/>
    <mergeCell ref="C54:E54"/>
    <mergeCell ref="F54:L54"/>
    <mergeCell ref="M54:Q54"/>
    <mergeCell ref="R54:AD54"/>
    <mergeCell ref="AE54:AF54"/>
    <mergeCell ref="AG54:AI54"/>
    <mergeCell ref="AB55:AD55"/>
    <mergeCell ref="AE55:AF55"/>
    <mergeCell ref="AG55:AI55"/>
    <mergeCell ref="C56:E56"/>
    <mergeCell ref="F56:L56"/>
    <mergeCell ref="O56:Q56"/>
    <mergeCell ref="R56:S56"/>
    <mergeCell ref="T56:U56"/>
    <mergeCell ref="V56:AA56"/>
    <mergeCell ref="AB56:AD56"/>
    <mergeCell ref="C55:E55"/>
    <mergeCell ref="F55:L55"/>
    <mergeCell ref="O55:Q55"/>
    <mergeCell ref="R55:S55"/>
    <mergeCell ref="T55:U55"/>
    <mergeCell ref="V55:AA55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AB59:AD59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C59:E59"/>
    <mergeCell ref="F59:L59"/>
    <mergeCell ref="O59:Q59"/>
    <mergeCell ref="R59:S59"/>
    <mergeCell ref="T59:U59"/>
    <mergeCell ref="V59:AA59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3:AD63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C63:E63"/>
    <mergeCell ref="F63:L63"/>
    <mergeCell ref="O63:Q63"/>
    <mergeCell ref="R63:S63"/>
    <mergeCell ref="T63:U63"/>
    <mergeCell ref="V63:AA63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AB67:AD67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C67:E67"/>
    <mergeCell ref="F67:L67"/>
    <mergeCell ref="O67:Q67"/>
    <mergeCell ref="R67:S67"/>
    <mergeCell ref="T67:U67"/>
    <mergeCell ref="V67:AA67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AE69:AF69"/>
    <mergeCell ref="AG69:AI69"/>
    <mergeCell ref="AD74:AF74"/>
    <mergeCell ref="AG74:AI74"/>
    <mergeCell ref="A78:AK78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AE73:AF73"/>
    <mergeCell ref="AB72:AD72"/>
    <mergeCell ref="C72:E72"/>
    <mergeCell ref="F72:L72"/>
    <mergeCell ref="O72:Q72"/>
    <mergeCell ref="R72:S72"/>
    <mergeCell ref="T72:U72"/>
    <mergeCell ref="V72:AA72"/>
    <mergeCell ref="AG73:AI73"/>
    <mergeCell ref="AG71:AI71"/>
    <mergeCell ref="AG70:AI70"/>
    <mergeCell ref="C70:E70"/>
    <mergeCell ref="F70:L70"/>
    <mergeCell ref="O70:Q70"/>
    <mergeCell ref="R70:S70"/>
    <mergeCell ref="T70:U70"/>
    <mergeCell ref="V70:AA70"/>
    <mergeCell ref="AB70:AD70"/>
    <mergeCell ref="C71:E71"/>
    <mergeCell ref="F71:L71"/>
    <mergeCell ref="O71:Q71"/>
    <mergeCell ref="R71:S71"/>
    <mergeCell ref="T71:U71"/>
    <mergeCell ref="V71:AA71"/>
    <mergeCell ref="AB71:AD71"/>
    <mergeCell ref="AE70:AF70"/>
    <mergeCell ref="AE71:AF71"/>
  </mergeCells>
  <phoneticPr fontId="3"/>
  <pageMargins left="0.19" right="0.16" top="0.16" bottom="0.16" header="0.16" footer="0.16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68102-E476-4FAD-BFB5-ED3F97B259E2}">
  <dimension ref="A1:BH81"/>
  <sheetViews>
    <sheetView topLeftCell="A27" workbookViewId="0">
      <selection activeCell="AH52" sqref="AH52:AK52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7" t="s">
        <v>32</v>
      </c>
      <c r="AC1" s="47"/>
      <c r="AD1" s="47"/>
      <c r="AE1" s="48">
        <v>45858</v>
      </c>
      <c r="AF1" s="48"/>
      <c r="AG1" s="48"/>
      <c r="AH1" s="48"/>
      <c r="AI1" s="48"/>
      <c r="AJ1" s="48"/>
      <c r="AK1" s="48"/>
    </row>
    <row r="2" spans="1:37" ht="21" customHeight="1">
      <c r="A2" s="1"/>
      <c r="B2" s="1"/>
      <c r="C2" s="1"/>
      <c r="D2" s="1"/>
      <c r="E2" s="1"/>
      <c r="F2" s="1"/>
      <c r="AB2" s="49" t="s">
        <v>8</v>
      </c>
      <c r="AC2" s="49"/>
      <c r="AD2" s="49"/>
      <c r="AE2" s="49"/>
      <c r="AF2" s="49"/>
      <c r="AG2" s="49"/>
      <c r="AH2" s="49"/>
      <c r="AI2" s="49"/>
      <c r="AJ2" s="49"/>
      <c r="AK2" s="49"/>
    </row>
    <row r="3" spans="1:37" ht="21" customHeight="1">
      <c r="A3" s="1"/>
      <c r="B3" s="1"/>
      <c r="C3" s="1"/>
      <c r="D3" s="1"/>
      <c r="E3" s="1"/>
      <c r="F3" s="1"/>
      <c r="AB3" s="49"/>
      <c r="AC3" s="49"/>
      <c r="AD3" s="49"/>
      <c r="AE3" s="49"/>
      <c r="AF3" s="49"/>
      <c r="AG3" s="49"/>
      <c r="AH3" s="49"/>
      <c r="AI3" s="49"/>
      <c r="AJ3" s="49"/>
      <c r="AK3" s="49"/>
    </row>
    <row r="4" spans="1:37" ht="21" customHeight="1">
      <c r="A4" s="1"/>
      <c r="B4" s="1"/>
      <c r="C4" s="1"/>
      <c r="D4" s="1"/>
      <c r="E4" s="1"/>
      <c r="F4" s="1"/>
      <c r="AB4" s="49"/>
      <c r="AC4" s="49"/>
      <c r="AD4" s="49"/>
      <c r="AE4" s="49"/>
      <c r="AF4" s="49"/>
      <c r="AG4" s="49"/>
      <c r="AH4" s="49"/>
      <c r="AI4" s="49"/>
      <c r="AJ4" s="49"/>
      <c r="AK4" s="49"/>
    </row>
    <row r="5" spans="1:37" ht="21" customHeight="1">
      <c r="A5" s="1"/>
      <c r="B5" s="1"/>
      <c r="C5" s="1"/>
      <c r="D5" s="1"/>
      <c r="E5" s="1"/>
      <c r="F5" s="1"/>
      <c r="AB5" s="49"/>
      <c r="AC5" s="49"/>
      <c r="AD5" s="49"/>
      <c r="AE5" s="49"/>
      <c r="AF5" s="49"/>
      <c r="AG5" s="49"/>
      <c r="AH5" s="49"/>
      <c r="AI5" s="49"/>
      <c r="AJ5" s="49"/>
      <c r="AK5" s="4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0" t="s">
        <v>49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 t="s">
        <v>1</v>
      </c>
      <c r="M8" s="50"/>
      <c r="AC8" s="52" t="s">
        <v>3</v>
      </c>
      <c r="AD8" s="52"/>
      <c r="AE8" s="52"/>
      <c r="AF8" s="4"/>
      <c r="AG8" s="4"/>
      <c r="AH8" s="4"/>
      <c r="AI8" s="4"/>
      <c r="AJ8" s="4"/>
    </row>
    <row r="9" spans="1:37" ht="21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AC9" s="52" t="s">
        <v>4</v>
      </c>
      <c r="AD9" s="52"/>
      <c r="AE9" s="52"/>
      <c r="AF9" s="52"/>
      <c r="AG9" s="52"/>
      <c r="AH9" s="52"/>
      <c r="AI9" s="52"/>
      <c r="AJ9" s="52"/>
      <c r="AK9" s="52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8" t="s">
        <v>5</v>
      </c>
      <c r="AD10" s="38"/>
      <c r="AE10" s="38"/>
      <c r="AF10" s="38"/>
      <c r="AG10" s="38"/>
      <c r="AH10" s="38"/>
      <c r="AI10" s="38"/>
      <c r="AJ10" s="38"/>
      <c r="AK10" s="38"/>
    </row>
    <row r="11" spans="1:37" ht="21" customHeight="1">
      <c r="A11" s="39" t="s">
        <v>2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6"/>
      <c r="AC11" s="40" t="s">
        <v>6</v>
      </c>
      <c r="AD11" s="40"/>
      <c r="AE11" s="40"/>
      <c r="AF11" s="40"/>
      <c r="AG11" s="40"/>
      <c r="AH11" s="40"/>
      <c r="AI11" s="40"/>
      <c r="AJ11" s="40"/>
      <c r="AK11" s="40"/>
    </row>
    <row r="12" spans="1:37" ht="21" customHeight="1">
      <c r="A12" s="41" t="s">
        <v>11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AC12" s="42" t="s">
        <v>7</v>
      </c>
      <c r="AD12" s="42"/>
      <c r="AE12" s="42"/>
      <c r="AF12" s="42"/>
      <c r="AG12" s="42"/>
      <c r="AH12" s="42"/>
      <c r="AI12" s="42"/>
      <c r="AJ12" s="42"/>
      <c r="AK12" s="42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3" t="s">
        <v>12</v>
      </c>
      <c r="AA14" s="43"/>
      <c r="AB14" s="43"/>
      <c r="AC14" s="43"/>
      <c r="AD14" s="44" t="s">
        <v>12</v>
      </c>
      <c r="AE14" s="45"/>
      <c r="AF14" s="45"/>
      <c r="AG14" s="46"/>
      <c r="AH14" s="44" t="s">
        <v>13</v>
      </c>
      <c r="AI14" s="45"/>
      <c r="AJ14" s="45"/>
      <c r="AK14" s="46"/>
    </row>
    <row r="15" spans="1:37" ht="21" customHeight="1">
      <c r="C15" s="53" t="s">
        <v>9</v>
      </c>
      <c r="D15" s="53"/>
      <c r="E15" s="53"/>
      <c r="F15" s="54">
        <f>AH53</f>
        <v>207400.6</v>
      </c>
      <c r="G15" s="54"/>
      <c r="H15" s="54"/>
      <c r="I15" s="54"/>
      <c r="J15" s="54"/>
      <c r="K15" s="54"/>
      <c r="L15" s="54"/>
      <c r="M15" s="55"/>
      <c r="N15" s="56" t="s">
        <v>10</v>
      </c>
      <c r="O15" s="57"/>
      <c r="Z15" s="58" t="s">
        <v>14</v>
      </c>
      <c r="AA15" s="58"/>
      <c r="AB15" s="58"/>
      <c r="AC15" s="58"/>
      <c r="AD15" s="59">
        <f>AH51</f>
        <v>188546</v>
      </c>
      <c r="AE15" s="60"/>
      <c r="AF15" s="60"/>
      <c r="AG15" s="61"/>
      <c r="AH15" s="59">
        <f>AH52</f>
        <v>18854.600000000002</v>
      </c>
      <c r="AI15" s="60"/>
      <c r="AJ15" s="60"/>
      <c r="AK15" s="61"/>
    </row>
    <row r="16" spans="1:37" ht="21" customHeight="1">
      <c r="C16" s="53"/>
      <c r="D16" s="53"/>
      <c r="E16" s="53"/>
      <c r="F16" s="54"/>
      <c r="G16" s="54"/>
      <c r="H16" s="54"/>
      <c r="I16" s="54"/>
      <c r="J16" s="54"/>
      <c r="K16" s="54"/>
      <c r="L16" s="54"/>
      <c r="M16" s="55"/>
      <c r="N16" s="56"/>
      <c r="O16" s="57"/>
      <c r="Z16" s="62" t="s">
        <v>15</v>
      </c>
      <c r="AA16" s="62"/>
      <c r="AB16" s="62"/>
      <c r="AC16" s="62"/>
      <c r="AD16" s="63">
        <v>0</v>
      </c>
      <c r="AE16" s="64"/>
      <c r="AF16" s="64"/>
      <c r="AG16" s="65"/>
      <c r="AH16" s="63">
        <v>0</v>
      </c>
      <c r="AI16" s="64"/>
      <c r="AJ16" s="64"/>
      <c r="AK16" s="65"/>
    </row>
    <row r="17" spans="1:60" ht="21" customHeight="1">
      <c r="Z17" s="58" t="s">
        <v>16</v>
      </c>
      <c r="AA17" s="58"/>
      <c r="AB17" s="58"/>
      <c r="AC17" s="58"/>
      <c r="AD17" s="59">
        <f>AG77</f>
        <v>0</v>
      </c>
      <c r="AE17" s="60"/>
      <c r="AF17" s="60"/>
      <c r="AG17" s="61"/>
      <c r="AH17" s="59">
        <v>0</v>
      </c>
      <c r="AI17" s="60"/>
      <c r="AJ17" s="60"/>
      <c r="AK17" s="61"/>
    </row>
    <row r="18" spans="1:60" ht="9.75" customHeight="1"/>
    <row r="19" spans="1:60" ht="21" customHeight="1">
      <c r="A19" s="66" t="s">
        <v>20</v>
      </c>
      <c r="B19" s="66"/>
      <c r="C19" s="66"/>
      <c r="D19" s="67" t="s">
        <v>21</v>
      </c>
      <c r="E19" s="68"/>
      <c r="F19" s="68"/>
      <c r="G19" s="68"/>
      <c r="H19" s="69"/>
      <c r="I19" s="66" t="s">
        <v>22</v>
      </c>
      <c r="J19" s="66"/>
      <c r="K19" s="66"/>
      <c r="L19" s="66"/>
      <c r="M19" s="66"/>
      <c r="N19" s="66"/>
      <c r="O19" s="66" t="s">
        <v>23</v>
      </c>
      <c r="P19" s="66"/>
      <c r="Q19" s="66" t="s">
        <v>17</v>
      </c>
      <c r="R19" s="66"/>
      <c r="S19" s="67" t="s">
        <v>26</v>
      </c>
      <c r="T19" s="68"/>
      <c r="U19" s="69"/>
      <c r="V19" s="67" t="s">
        <v>28</v>
      </c>
      <c r="W19" s="68"/>
      <c r="X19" s="69"/>
      <c r="Y19" s="66" t="s">
        <v>17</v>
      </c>
      <c r="Z19" s="66"/>
      <c r="AA19" s="67" t="s">
        <v>27</v>
      </c>
      <c r="AB19" s="68"/>
      <c r="AC19" s="69"/>
      <c r="AD19" s="67" t="s">
        <v>28</v>
      </c>
      <c r="AE19" s="68"/>
      <c r="AF19" s="69"/>
      <c r="AG19" s="11" t="s">
        <v>18</v>
      </c>
      <c r="AH19" s="70" t="s">
        <v>19</v>
      </c>
      <c r="AI19" s="71"/>
      <c r="AJ19" s="71"/>
      <c r="AK19" s="71"/>
    </row>
    <row r="20" spans="1:60" ht="21" customHeight="1">
      <c r="A20" s="72">
        <v>45831</v>
      </c>
      <c r="B20" s="73"/>
      <c r="C20" s="73"/>
      <c r="D20" s="183" t="s">
        <v>57</v>
      </c>
      <c r="E20" s="184"/>
      <c r="F20" s="184"/>
      <c r="G20" s="184"/>
      <c r="H20" s="185"/>
      <c r="I20" s="73" t="s">
        <v>58</v>
      </c>
      <c r="J20" s="73"/>
      <c r="K20" s="73"/>
      <c r="L20" s="73"/>
      <c r="M20" s="73"/>
      <c r="N20" s="73"/>
      <c r="O20" s="12"/>
      <c r="P20" s="13" t="s">
        <v>24</v>
      </c>
      <c r="Q20" s="12">
        <v>1</v>
      </c>
      <c r="R20" s="14" t="s">
        <v>25</v>
      </c>
      <c r="S20" s="75">
        <v>15250</v>
      </c>
      <c r="T20" s="75"/>
      <c r="U20" s="75"/>
      <c r="V20" s="75">
        <v>2382</v>
      </c>
      <c r="W20" s="75"/>
      <c r="X20" s="75"/>
      <c r="Y20" s="12"/>
      <c r="Z20" s="14" t="s">
        <v>25</v>
      </c>
      <c r="AA20" s="75">
        <v>20250</v>
      </c>
      <c r="AB20" s="75"/>
      <c r="AC20" s="75"/>
      <c r="AD20" s="75">
        <v>3164</v>
      </c>
      <c r="AE20" s="75"/>
      <c r="AF20" s="75"/>
      <c r="AG20" s="15">
        <v>0.1</v>
      </c>
      <c r="AH20" s="75">
        <f>Q20*S20+O20*V20+Y20*AA20+O20*AD20</f>
        <v>15250</v>
      </c>
      <c r="AI20" s="76"/>
      <c r="AJ20" s="76"/>
      <c r="AK20" s="76"/>
    </row>
    <row r="21" spans="1:60" ht="21" customHeight="1">
      <c r="A21" s="77">
        <v>45833</v>
      </c>
      <c r="B21" s="78"/>
      <c r="C21" s="78"/>
      <c r="D21" s="186" t="s">
        <v>59</v>
      </c>
      <c r="E21" s="187"/>
      <c r="F21" s="187"/>
      <c r="G21" s="187"/>
      <c r="H21" s="188"/>
      <c r="I21" s="78" t="s">
        <v>46</v>
      </c>
      <c r="J21" s="78"/>
      <c r="K21" s="78"/>
      <c r="L21" s="78"/>
      <c r="M21" s="78"/>
      <c r="N21" s="78"/>
      <c r="O21" s="29"/>
      <c r="P21" s="30" t="s">
        <v>24</v>
      </c>
      <c r="Q21" s="29">
        <v>1</v>
      </c>
      <c r="R21" s="31" t="s">
        <v>25</v>
      </c>
      <c r="S21" s="80">
        <v>15250</v>
      </c>
      <c r="T21" s="80"/>
      <c r="U21" s="80"/>
      <c r="V21" s="80">
        <v>2382</v>
      </c>
      <c r="W21" s="80"/>
      <c r="X21" s="80"/>
      <c r="Y21" s="29"/>
      <c r="Z21" s="31" t="s">
        <v>25</v>
      </c>
      <c r="AA21" s="80">
        <v>20250</v>
      </c>
      <c r="AB21" s="80"/>
      <c r="AC21" s="80"/>
      <c r="AD21" s="80">
        <v>3164</v>
      </c>
      <c r="AE21" s="80"/>
      <c r="AF21" s="80"/>
      <c r="AG21" s="32">
        <v>0.1</v>
      </c>
      <c r="AH21" s="80">
        <f t="shared" ref="AH21:AH25" si="0">Q21*S21+O21*V21+Y21*AA21+O21*AD21</f>
        <v>15250</v>
      </c>
      <c r="AI21" s="81"/>
      <c r="AJ21" s="81"/>
      <c r="AK21" s="81"/>
    </row>
    <row r="22" spans="1:60" ht="21" customHeight="1">
      <c r="A22" s="72">
        <v>45834</v>
      </c>
      <c r="B22" s="73"/>
      <c r="C22" s="73"/>
      <c r="D22" s="183" t="s">
        <v>57</v>
      </c>
      <c r="E22" s="184"/>
      <c r="F22" s="184"/>
      <c r="G22" s="184"/>
      <c r="H22" s="185"/>
      <c r="I22" s="73" t="s">
        <v>45</v>
      </c>
      <c r="J22" s="73"/>
      <c r="K22" s="73"/>
      <c r="L22" s="73"/>
      <c r="M22" s="73"/>
      <c r="N22" s="73"/>
      <c r="O22" s="12"/>
      <c r="P22" s="13" t="s">
        <v>24</v>
      </c>
      <c r="Q22" s="12">
        <v>1</v>
      </c>
      <c r="R22" s="14" t="s">
        <v>25</v>
      </c>
      <c r="S22" s="75">
        <v>15250</v>
      </c>
      <c r="T22" s="75"/>
      <c r="U22" s="75"/>
      <c r="V22" s="75">
        <v>2382</v>
      </c>
      <c r="W22" s="75"/>
      <c r="X22" s="75"/>
      <c r="Y22" s="12"/>
      <c r="Z22" s="14" t="s">
        <v>25</v>
      </c>
      <c r="AA22" s="75">
        <v>20250</v>
      </c>
      <c r="AB22" s="75"/>
      <c r="AC22" s="75"/>
      <c r="AD22" s="75">
        <v>3164</v>
      </c>
      <c r="AE22" s="75"/>
      <c r="AF22" s="75"/>
      <c r="AG22" s="15">
        <v>0.1</v>
      </c>
      <c r="AH22" s="75">
        <f t="shared" si="0"/>
        <v>15250</v>
      </c>
      <c r="AI22" s="76"/>
      <c r="AJ22" s="76"/>
      <c r="AK22" s="76"/>
    </row>
    <row r="23" spans="1:60" ht="21" customHeight="1">
      <c r="A23" s="77">
        <v>45835</v>
      </c>
      <c r="B23" s="78"/>
      <c r="C23" s="78"/>
      <c r="D23" s="186" t="s">
        <v>59</v>
      </c>
      <c r="E23" s="187"/>
      <c r="F23" s="187"/>
      <c r="G23" s="187"/>
      <c r="H23" s="188"/>
      <c r="I23" s="78" t="s">
        <v>60</v>
      </c>
      <c r="J23" s="78"/>
      <c r="K23" s="78"/>
      <c r="L23" s="78"/>
      <c r="M23" s="78"/>
      <c r="N23" s="78"/>
      <c r="O23" s="29">
        <v>1</v>
      </c>
      <c r="P23" s="30" t="s">
        <v>24</v>
      </c>
      <c r="Q23" s="29">
        <v>1</v>
      </c>
      <c r="R23" s="31" t="s">
        <v>25</v>
      </c>
      <c r="S23" s="80">
        <v>15250</v>
      </c>
      <c r="T23" s="80"/>
      <c r="U23" s="80"/>
      <c r="V23" s="80">
        <v>2382</v>
      </c>
      <c r="W23" s="80"/>
      <c r="X23" s="80"/>
      <c r="Y23" s="29"/>
      <c r="Z23" s="31" t="s">
        <v>25</v>
      </c>
      <c r="AA23" s="80">
        <v>20250</v>
      </c>
      <c r="AB23" s="80"/>
      <c r="AC23" s="80"/>
      <c r="AD23" s="80">
        <v>3164</v>
      </c>
      <c r="AE23" s="80"/>
      <c r="AF23" s="80"/>
      <c r="AG23" s="32">
        <v>0.1</v>
      </c>
      <c r="AH23" s="80">
        <f t="shared" si="0"/>
        <v>20796</v>
      </c>
      <c r="AI23" s="81"/>
      <c r="AJ23" s="81"/>
      <c r="AK23" s="81"/>
    </row>
    <row r="24" spans="1:60" ht="21" customHeight="1">
      <c r="A24" s="191">
        <v>45838</v>
      </c>
      <c r="B24" s="192"/>
      <c r="C24" s="192"/>
      <c r="D24" s="183" t="s">
        <v>57</v>
      </c>
      <c r="E24" s="184"/>
      <c r="F24" s="184"/>
      <c r="G24" s="184"/>
      <c r="H24" s="185"/>
      <c r="I24" s="192" t="s">
        <v>45</v>
      </c>
      <c r="J24" s="192"/>
      <c r="K24" s="192"/>
      <c r="L24" s="192"/>
      <c r="M24" s="192"/>
      <c r="N24" s="192"/>
      <c r="O24" s="34"/>
      <c r="P24" s="35" t="s">
        <v>24</v>
      </c>
      <c r="Q24" s="34">
        <v>1</v>
      </c>
      <c r="R24" s="36" t="s">
        <v>25</v>
      </c>
      <c r="S24" s="189">
        <v>15250</v>
      </c>
      <c r="T24" s="189"/>
      <c r="U24" s="189"/>
      <c r="V24" s="189">
        <v>2382</v>
      </c>
      <c r="W24" s="189"/>
      <c r="X24" s="189"/>
      <c r="Y24" s="34"/>
      <c r="Z24" s="36" t="s">
        <v>25</v>
      </c>
      <c r="AA24" s="189">
        <v>20250</v>
      </c>
      <c r="AB24" s="189"/>
      <c r="AC24" s="189"/>
      <c r="AD24" s="189">
        <v>3164</v>
      </c>
      <c r="AE24" s="189"/>
      <c r="AF24" s="189"/>
      <c r="AG24" s="37">
        <v>0.1</v>
      </c>
      <c r="AH24" s="189">
        <f t="shared" si="0"/>
        <v>15250</v>
      </c>
      <c r="AI24" s="190"/>
      <c r="AJ24" s="190"/>
      <c r="AK24" s="190"/>
    </row>
    <row r="25" spans="1:60" ht="21" customHeight="1">
      <c r="A25" s="77">
        <v>45839</v>
      </c>
      <c r="B25" s="78"/>
      <c r="C25" s="78"/>
      <c r="D25" s="186" t="s">
        <v>59</v>
      </c>
      <c r="E25" s="187"/>
      <c r="F25" s="187"/>
      <c r="G25" s="187"/>
      <c r="H25" s="188"/>
      <c r="I25" s="78" t="s">
        <v>45</v>
      </c>
      <c r="J25" s="78"/>
      <c r="K25" s="78"/>
      <c r="L25" s="78"/>
      <c r="M25" s="78"/>
      <c r="N25" s="78"/>
      <c r="O25" s="29"/>
      <c r="P25" s="30" t="s">
        <v>24</v>
      </c>
      <c r="Q25" s="29">
        <v>1</v>
      </c>
      <c r="R25" s="31" t="s">
        <v>25</v>
      </c>
      <c r="S25" s="80">
        <v>15250</v>
      </c>
      <c r="T25" s="80"/>
      <c r="U25" s="80"/>
      <c r="V25" s="80">
        <v>2382</v>
      </c>
      <c r="W25" s="80"/>
      <c r="X25" s="80"/>
      <c r="Y25" s="29"/>
      <c r="Z25" s="31" t="s">
        <v>25</v>
      </c>
      <c r="AA25" s="80">
        <v>20250</v>
      </c>
      <c r="AB25" s="80"/>
      <c r="AC25" s="80"/>
      <c r="AD25" s="80">
        <v>3164</v>
      </c>
      <c r="AE25" s="80"/>
      <c r="AF25" s="80"/>
      <c r="AG25" s="32">
        <v>0.1</v>
      </c>
      <c r="AH25" s="80">
        <f t="shared" si="0"/>
        <v>15250</v>
      </c>
      <c r="AI25" s="81"/>
      <c r="AJ25" s="81"/>
      <c r="AK25" s="81"/>
    </row>
    <row r="26" spans="1:60" ht="21" customHeight="1">
      <c r="A26" s="72">
        <v>45840</v>
      </c>
      <c r="B26" s="73"/>
      <c r="C26" s="73"/>
      <c r="D26" s="183" t="s">
        <v>57</v>
      </c>
      <c r="E26" s="184"/>
      <c r="F26" s="184"/>
      <c r="G26" s="184"/>
      <c r="H26" s="185"/>
      <c r="I26" s="73" t="s">
        <v>45</v>
      </c>
      <c r="J26" s="73"/>
      <c r="K26" s="73"/>
      <c r="L26" s="73"/>
      <c r="M26" s="73"/>
      <c r="N26" s="73"/>
      <c r="O26" s="12"/>
      <c r="P26" s="13" t="s">
        <v>24</v>
      </c>
      <c r="Q26" s="12">
        <v>1</v>
      </c>
      <c r="R26" s="14" t="s">
        <v>25</v>
      </c>
      <c r="S26" s="75">
        <v>15250</v>
      </c>
      <c r="T26" s="75"/>
      <c r="U26" s="75"/>
      <c r="V26" s="75">
        <v>2382</v>
      </c>
      <c r="W26" s="75"/>
      <c r="X26" s="75"/>
      <c r="Y26" s="12"/>
      <c r="Z26" s="14" t="s">
        <v>25</v>
      </c>
      <c r="AA26" s="75">
        <v>20250</v>
      </c>
      <c r="AB26" s="75"/>
      <c r="AC26" s="75"/>
      <c r="AD26" s="75">
        <v>3164</v>
      </c>
      <c r="AE26" s="75"/>
      <c r="AF26" s="75"/>
      <c r="AG26" s="15">
        <v>0.1</v>
      </c>
      <c r="AH26" s="75">
        <f>Q26*S26+O26*V26+Y26*AA26+O26*AD26</f>
        <v>15250</v>
      </c>
      <c r="AI26" s="76"/>
      <c r="AJ26" s="76"/>
      <c r="AK26" s="76"/>
    </row>
    <row r="27" spans="1:60" ht="21" customHeight="1">
      <c r="A27" s="77">
        <v>45841</v>
      </c>
      <c r="B27" s="78"/>
      <c r="C27" s="78"/>
      <c r="D27" s="186" t="s">
        <v>59</v>
      </c>
      <c r="E27" s="187"/>
      <c r="F27" s="187"/>
      <c r="G27" s="187"/>
      <c r="H27" s="188"/>
      <c r="I27" s="78" t="s">
        <v>45</v>
      </c>
      <c r="J27" s="78"/>
      <c r="K27" s="78"/>
      <c r="L27" s="78"/>
      <c r="M27" s="78"/>
      <c r="N27" s="78"/>
      <c r="O27" s="29"/>
      <c r="P27" s="30" t="s">
        <v>24</v>
      </c>
      <c r="Q27" s="29">
        <v>1</v>
      </c>
      <c r="R27" s="31" t="s">
        <v>25</v>
      </c>
      <c r="S27" s="80">
        <v>15250</v>
      </c>
      <c r="T27" s="80"/>
      <c r="U27" s="80"/>
      <c r="V27" s="80">
        <v>2382</v>
      </c>
      <c r="W27" s="80"/>
      <c r="X27" s="80"/>
      <c r="Y27" s="29"/>
      <c r="Z27" s="31" t="s">
        <v>25</v>
      </c>
      <c r="AA27" s="80">
        <v>20250</v>
      </c>
      <c r="AB27" s="80"/>
      <c r="AC27" s="80"/>
      <c r="AD27" s="80">
        <v>3164</v>
      </c>
      <c r="AE27" s="80"/>
      <c r="AF27" s="80"/>
      <c r="AG27" s="32">
        <v>0.1</v>
      </c>
      <c r="AH27" s="80">
        <f>Q27*S27+O27*V27+Y27*AA27+O27*AD27</f>
        <v>15250</v>
      </c>
      <c r="AI27" s="81"/>
      <c r="AJ27" s="81"/>
      <c r="AK27" s="81"/>
      <c r="BH27" s="2">
        <v>0</v>
      </c>
    </row>
    <row r="28" spans="1:60" ht="21" customHeight="1">
      <c r="A28" s="82">
        <v>1</v>
      </c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</row>
    <row r="29" spans="1:60" ht="21" customHeight="1">
      <c r="AM29" s="33"/>
    </row>
    <row r="30" spans="1:60" ht="21" customHeight="1">
      <c r="A30" s="66" t="s">
        <v>20</v>
      </c>
      <c r="B30" s="66"/>
      <c r="C30" s="66"/>
      <c r="D30" s="67" t="s">
        <v>21</v>
      </c>
      <c r="E30" s="68"/>
      <c r="F30" s="68"/>
      <c r="G30" s="68"/>
      <c r="H30" s="69"/>
      <c r="I30" s="66" t="s">
        <v>22</v>
      </c>
      <c r="J30" s="66"/>
      <c r="K30" s="66"/>
      <c r="L30" s="66"/>
      <c r="M30" s="66"/>
      <c r="N30" s="66"/>
      <c r="O30" s="66" t="s">
        <v>23</v>
      </c>
      <c r="P30" s="66"/>
      <c r="Q30" s="66" t="s">
        <v>17</v>
      </c>
      <c r="R30" s="66"/>
      <c r="S30" s="67" t="s">
        <v>26</v>
      </c>
      <c r="T30" s="68"/>
      <c r="U30" s="69"/>
      <c r="V30" s="67" t="s">
        <v>28</v>
      </c>
      <c r="W30" s="68"/>
      <c r="X30" s="69"/>
      <c r="Y30" s="66" t="s">
        <v>17</v>
      </c>
      <c r="Z30" s="66"/>
      <c r="AA30" s="67" t="s">
        <v>27</v>
      </c>
      <c r="AB30" s="68"/>
      <c r="AC30" s="69"/>
      <c r="AD30" s="67" t="s">
        <v>28</v>
      </c>
      <c r="AE30" s="68"/>
      <c r="AF30" s="69"/>
      <c r="AG30" s="11" t="s">
        <v>18</v>
      </c>
      <c r="AH30" s="70" t="s">
        <v>19</v>
      </c>
      <c r="AI30" s="71"/>
      <c r="AJ30" s="71"/>
      <c r="AK30" s="71"/>
    </row>
    <row r="31" spans="1:60" ht="21" customHeight="1">
      <c r="A31" s="77">
        <v>45842</v>
      </c>
      <c r="B31" s="78"/>
      <c r="C31" s="78"/>
      <c r="D31" s="186" t="s">
        <v>59</v>
      </c>
      <c r="E31" s="187"/>
      <c r="F31" s="187"/>
      <c r="G31" s="187"/>
      <c r="H31" s="188"/>
      <c r="I31" s="78" t="s">
        <v>45</v>
      </c>
      <c r="J31" s="78"/>
      <c r="K31" s="78"/>
      <c r="L31" s="78"/>
      <c r="M31" s="78"/>
      <c r="N31" s="78"/>
      <c r="O31" s="29"/>
      <c r="P31" s="30" t="s">
        <v>24</v>
      </c>
      <c r="Q31" s="29">
        <v>1</v>
      </c>
      <c r="R31" s="31" t="s">
        <v>25</v>
      </c>
      <c r="S31" s="80">
        <v>15250</v>
      </c>
      <c r="T31" s="80"/>
      <c r="U31" s="80"/>
      <c r="V31" s="80">
        <v>2382</v>
      </c>
      <c r="W31" s="80"/>
      <c r="X31" s="80"/>
      <c r="Y31" s="29"/>
      <c r="Z31" s="31" t="s">
        <v>25</v>
      </c>
      <c r="AA31" s="80">
        <v>20250</v>
      </c>
      <c r="AB31" s="80"/>
      <c r="AC31" s="80"/>
      <c r="AD31" s="80">
        <v>3164</v>
      </c>
      <c r="AE31" s="80"/>
      <c r="AF31" s="80"/>
      <c r="AG31" s="32">
        <v>0.1</v>
      </c>
      <c r="AH31" s="80">
        <f t="shared" ref="AH31:AH36" si="1">Q31*S31+O31*V31+Y31*AA31+O31*AD31</f>
        <v>15250</v>
      </c>
      <c r="AI31" s="81"/>
      <c r="AJ31" s="81"/>
      <c r="AK31" s="81"/>
    </row>
    <row r="32" spans="1:60" ht="21" customHeight="1">
      <c r="A32" s="72">
        <v>45845</v>
      </c>
      <c r="B32" s="73"/>
      <c r="C32" s="73"/>
      <c r="D32" s="183" t="s">
        <v>57</v>
      </c>
      <c r="E32" s="184"/>
      <c r="F32" s="184"/>
      <c r="G32" s="184"/>
      <c r="H32" s="185"/>
      <c r="I32" s="73" t="s">
        <v>46</v>
      </c>
      <c r="J32" s="73"/>
      <c r="K32" s="73"/>
      <c r="L32" s="73"/>
      <c r="M32" s="73"/>
      <c r="N32" s="73"/>
      <c r="O32" s="12"/>
      <c r="P32" s="13" t="s">
        <v>24</v>
      </c>
      <c r="Q32" s="12">
        <v>1</v>
      </c>
      <c r="R32" s="14" t="s">
        <v>25</v>
      </c>
      <c r="S32" s="75">
        <v>15250</v>
      </c>
      <c r="T32" s="75"/>
      <c r="U32" s="75"/>
      <c r="V32" s="75">
        <v>2382</v>
      </c>
      <c r="W32" s="75"/>
      <c r="X32" s="75"/>
      <c r="Y32" s="12"/>
      <c r="Z32" s="14" t="s">
        <v>25</v>
      </c>
      <c r="AA32" s="75">
        <v>20250</v>
      </c>
      <c r="AB32" s="75"/>
      <c r="AC32" s="75"/>
      <c r="AD32" s="75">
        <v>3164</v>
      </c>
      <c r="AE32" s="75"/>
      <c r="AF32" s="75"/>
      <c r="AG32" s="15">
        <v>0.1</v>
      </c>
      <c r="AH32" s="75">
        <f t="shared" si="1"/>
        <v>15250</v>
      </c>
      <c r="AI32" s="76"/>
      <c r="AJ32" s="76"/>
      <c r="AK32" s="76"/>
    </row>
    <row r="33" spans="1:37" ht="21" customHeight="1">
      <c r="A33" s="77">
        <v>45853</v>
      </c>
      <c r="B33" s="78"/>
      <c r="C33" s="78"/>
      <c r="D33" s="186" t="s">
        <v>71</v>
      </c>
      <c r="E33" s="187"/>
      <c r="F33" s="187"/>
      <c r="G33" s="187"/>
      <c r="H33" s="188"/>
      <c r="I33" s="78" t="s">
        <v>72</v>
      </c>
      <c r="J33" s="78"/>
      <c r="K33" s="78"/>
      <c r="L33" s="78"/>
      <c r="M33" s="78"/>
      <c r="N33" s="78"/>
      <c r="O33" s="29"/>
      <c r="P33" s="30" t="s">
        <v>24</v>
      </c>
      <c r="Q33" s="29">
        <v>2</v>
      </c>
      <c r="R33" s="31" t="s">
        <v>25</v>
      </c>
      <c r="S33" s="80">
        <v>15250</v>
      </c>
      <c r="T33" s="80"/>
      <c r="U33" s="80"/>
      <c r="V33" s="80">
        <v>2382</v>
      </c>
      <c r="W33" s="80"/>
      <c r="X33" s="80"/>
      <c r="Y33" s="29"/>
      <c r="Z33" s="31" t="s">
        <v>25</v>
      </c>
      <c r="AA33" s="80">
        <v>20250</v>
      </c>
      <c r="AB33" s="80"/>
      <c r="AC33" s="80"/>
      <c r="AD33" s="80">
        <v>3164</v>
      </c>
      <c r="AE33" s="80"/>
      <c r="AF33" s="80"/>
      <c r="AG33" s="32">
        <v>0.1</v>
      </c>
      <c r="AH33" s="80">
        <f t="shared" si="1"/>
        <v>30500</v>
      </c>
      <c r="AI33" s="81"/>
      <c r="AJ33" s="81"/>
      <c r="AK33" s="81"/>
    </row>
    <row r="34" spans="1:37" ht="21" customHeight="1">
      <c r="A34" s="72"/>
      <c r="B34" s="73"/>
      <c r="C34" s="73"/>
      <c r="D34" s="193"/>
      <c r="E34" s="194"/>
      <c r="F34" s="194"/>
      <c r="G34" s="194"/>
      <c r="H34" s="195"/>
      <c r="I34" s="73"/>
      <c r="J34" s="73"/>
      <c r="K34" s="73"/>
      <c r="L34" s="73"/>
      <c r="M34" s="73"/>
      <c r="N34" s="73"/>
      <c r="O34" s="12"/>
      <c r="P34" s="13" t="s">
        <v>24</v>
      </c>
      <c r="Q34" s="12"/>
      <c r="R34" s="14" t="s">
        <v>25</v>
      </c>
      <c r="S34" s="75"/>
      <c r="T34" s="75"/>
      <c r="U34" s="75"/>
      <c r="V34" s="75"/>
      <c r="W34" s="75"/>
      <c r="X34" s="75"/>
      <c r="Y34" s="12"/>
      <c r="Z34" s="14" t="s">
        <v>25</v>
      </c>
      <c r="AA34" s="75"/>
      <c r="AB34" s="75"/>
      <c r="AC34" s="75"/>
      <c r="AD34" s="75"/>
      <c r="AE34" s="75"/>
      <c r="AF34" s="75"/>
      <c r="AG34" s="15">
        <v>0.1</v>
      </c>
      <c r="AH34" s="75">
        <f t="shared" si="1"/>
        <v>0</v>
      </c>
      <c r="AI34" s="76"/>
      <c r="AJ34" s="76"/>
      <c r="AK34" s="76"/>
    </row>
    <row r="35" spans="1:37" ht="21" customHeight="1">
      <c r="A35" s="77"/>
      <c r="B35" s="78"/>
      <c r="C35" s="78"/>
      <c r="D35" s="87"/>
      <c r="E35" s="88"/>
      <c r="F35" s="88"/>
      <c r="G35" s="88"/>
      <c r="H35" s="89"/>
      <c r="I35" s="78"/>
      <c r="J35" s="78"/>
      <c r="K35" s="78"/>
      <c r="L35" s="78"/>
      <c r="M35" s="78"/>
      <c r="N35" s="78"/>
      <c r="O35" s="29"/>
      <c r="P35" s="30" t="s">
        <v>24</v>
      </c>
      <c r="Q35" s="29"/>
      <c r="R35" s="31" t="s">
        <v>25</v>
      </c>
      <c r="S35" s="90"/>
      <c r="T35" s="91"/>
      <c r="U35" s="92"/>
      <c r="V35" s="80"/>
      <c r="W35" s="80"/>
      <c r="X35" s="80"/>
      <c r="Y35" s="29"/>
      <c r="Z35" s="31" t="s">
        <v>25</v>
      </c>
      <c r="AA35" s="80"/>
      <c r="AB35" s="80"/>
      <c r="AC35" s="80"/>
      <c r="AD35" s="80"/>
      <c r="AE35" s="80"/>
      <c r="AF35" s="80"/>
      <c r="AG35" s="32">
        <v>0.1</v>
      </c>
      <c r="AH35" s="80">
        <f t="shared" si="1"/>
        <v>0</v>
      </c>
      <c r="AI35" s="81"/>
      <c r="AJ35" s="81"/>
      <c r="AK35" s="81"/>
    </row>
    <row r="36" spans="1:37" ht="21" customHeight="1">
      <c r="A36" s="72"/>
      <c r="B36" s="73"/>
      <c r="C36" s="73"/>
      <c r="D36" s="74"/>
      <c r="E36" s="74"/>
      <c r="F36" s="74"/>
      <c r="G36" s="74"/>
      <c r="H36" s="74"/>
      <c r="I36" s="73"/>
      <c r="J36" s="73"/>
      <c r="K36" s="73"/>
      <c r="L36" s="73"/>
      <c r="M36" s="73"/>
      <c r="N36" s="73"/>
      <c r="O36" s="12"/>
      <c r="P36" s="13" t="s">
        <v>24</v>
      </c>
      <c r="Q36" s="12"/>
      <c r="R36" s="14" t="s">
        <v>25</v>
      </c>
      <c r="S36" s="180"/>
      <c r="T36" s="181"/>
      <c r="U36" s="182"/>
      <c r="V36" s="75"/>
      <c r="W36" s="75"/>
      <c r="X36" s="75"/>
      <c r="Y36" s="12"/>
      <c r="Z36" s="14" t="s">
        <v>25</v>
      </c>
      <c r="AA36" s="75"/>
      <c r="AB36" s="75"/>
      <c r="AC36" s="75"/>
      <c r="AD36" s="75"/>
      <c r="AE36" s="75"/>
      <c r="AF36" s="75"/>
      <c r="AG36" s="15">
        <v>0.1</v>
      </c>
      <c r="AH36" s="75">
        <f t="shared" si="1"/>
        <v>0</v>
      </c>
      <c r="AI36" s="76"/>
      <c r="AJ36" s="76"/>
      <c r="AK36" s="76"/>
    </row>
    <row r="37" spans="1:37" ht="21" customHeight="1">
      <c r="A37" s="77"/>
      <c r="B37" s="78"/>
      <c r="C37" s="78"/>
      <c r="D37" s="87"/>
      <c r="E37" s="88"/>
      <c r="F37" s="88"/>
      <c r="G37" s="88"/>
      <c r="H37" s="89"/>
      <c r="I37" s="78"/>
      <c r="J37" s="78"/>
      <c r="K37" s="78"/>
      <c r="L37" s="78"/>
      <c r="M37" s="78"/>
      <c r="N37" s="78"/>
      <c r="O37" s="29"/>
      <c r="P37" s="30" t="s">
        <v>24</v>
      </c>
      <c r="Q37" s="29"/>
      <c r="R37" s="31" t="s">
        <v>25</v>
      </c>
      <c r="S37" s="90"/>
      <c r="T37" s="91"/>
      <c r="U37" s="92"/>
      <c r="V37" s="80"/>
      <c r="W37" s="80"/>
      <c r="X37" s="80"/>
      <c r="Y37" s="29"/>
      <c r="Z37" s="31" t="s">
        <v>25</v>
      </c>
      <c r="AA37" s="80"/>
      <c r="AB37" s="80"/>
      <c r="AC37" s="80"/>
      <c r="AD37" s="80"/>
      <c r="AE37" s="80"/>
      <c r="AF37" s="80"/>
      <c r="AG37" s="32">
        <v>0.1</v>
      </c>
      <c r="AH37" s="80">
        <f>Q37*S37+O37*V37+Y37*AA37+O37*AD37</f>
        <v>0</v>
      </c>
      <c r="AI37" s="81"/>
      <c r="AJ37" s="81"/>
      <c r="AK37" s="81"/>
    </row>
    <row r="38" spans="1:37" ht="21" customHeight="1">
      <c r="A38" s="191"/>
      <c r="B38" s="192"/>
      <c r="C38" s="192"/>
      <c r="D38" s="196"/>
      <c r="E38" s="197"/>
      <c r="F38" s="197"/>
      <c r="G38" s="197"/>
      <c r="H38" s="198"/>
      <c r="I38" s="192"/>
      <c r="J38" s="192"/>
      <c r="K38" s="192"/>
      <c r="L38" s="192"/>
      <c r="M38" s="192"/>
      <c r="N38" s="192"/>
      <c r="O38" s="34"/>
      <c r="P38" s="35" t="s">
        <v>24</v>
      </c>
      <c r="Q38" s="34"/>
      <c r="R38" s="36" t="s">
        <v>25</v>
      </c>
      <c r="S38" s="199"/>
      <c r="T38" s="200"/>
      <c r="U38" s="201"/>
      <c r="V38" s="189"/>
      <c r="W38" s="189"/>
      <c r="X38" s="189"/>
      <c r="Y38" s="34"/>
      <c r="Z38" s="36" t="s">
        <v>25</v>
      </c>
      <c r="AA38" s="189"/>
      <c r="AB38" s="189"/>
      <c r="AC38" s="189"/>
      <c r="AD38" s="189"/>
      <c r="AE38" s="189"/>
      <c r="AF38" s="189"/>
      <c r="AG38" s="37">
        <v>0.1</v>
      </c>
      <c r="AH38" s="189">
        <f t="shared" ref="AH38:AH39" si="2">Q38*S38+O38*V38+Y38*AA38+O38*AD38</f>
        <v>0</v>
      </c>
      <c r="AI38" s="190"/>
      <c r="AJ38" s="190"/>
      <c r="AK38" s="190"/>
    </row>
    <row r="39" spans="1:37" ht="21" customHeight="1">
      <c r="A39" s="77"/>
      <c r="B39" s="78"/>
      <c r="C39" s="78"/>
      <c r="D39" s="87"/>
      <c r="E39" s="88"/>
      <c r="F39" s="88"/>
      <c r="G39" s="88"/>
      <c r="H39" s="89"/>
      <c r="I39" s="78"/>
      <c r="J39" s="78"/>
      <c r="K39" s="78"/>
      <c r="L39" s="78"/>
      <c r="M39" s="78"/>
      <c r="N39" s="78"/>
      <c r="O39" s="29"/>
      <c r="P39" s="30" t="s">
        <v>24</v>
      </c>
      <c r="Q39" s="29"/>
      <c r="R39" s="31" t="s">
        <v>25</v>
      </c>
      <c r="S39" s="80"/>
      <c r="T39" s="80"/>
      <c r="U39" s="80"/>
      <c r="V39" s="80"/>
      <c r="W39" s="80"/>
      <c r="X39" s="80"/>
      <c r="Y39" s="29"/>
      <c r="Z39" s="31" t="s">
        <v>25</v>
      </c>
      <c r="AA39" s="80"/>
      <c r="AB39" s="80"/>
      <c r="AC39" s="80"/>
      <c r="AD39" s="80"/>
      <c r="AE39" s="80"/>
      <c r="AF39" s="80"/>
      <c r="AG39" s="32">
        <v>0.1</v>
      </c>
      <c r="AH39" s="80">
        <f t="shared" si="2"/>
        <v>0</v>
      </c>
      <c r="AI39" s="81"/>
      <c r="AJ39" s="81"/>
      <c r="AK39" s="81"/>
    </row>
    <row r="40" spans="1:37" ht="21" customHeight="1">
      <c r="A40" s="72"/>
      <c r="B40" s="73"/>
      <c r="C40" s="73"/>
      <c r="D40" s="196"/>
      <c r="E40" s="197"/>
      <c r="F40" s="197"/>
      <c r="G40" s="197"/>
      <c r="H40" s="198"/>
      <c r="I40" s="73"/>
      <c r="J40" s="73"/>
      <c r="K40" s="73"/>
      <c r="L40" s="73"/>
      <c r="M40" s="73"/>
      <c r="N40" s="73"/>
      <c r="O40" s="12"/>
      <c r="P40" s="13" t="s">
        <v>24</v>
      </c>
      <c r="Q40" s="12"/>
      <c r="R40" s="14" t="s">
        <v>25</v>
      </c>
      <c r="S40" s="199"/>
      <c r="T40" s="200"/>
      <c r="U40" s="201"/>
      <c r="V40" s="189"/>
      <c r="W40" s="189"/>
      <c r="X40" s="189"/>
      <c r="Y40" s="12"/>
      <c r="Z40" s="14" t="s">
        <v>25</v>
      </c>
      <c r="AA40" s="189"/>
      <c r="AB40" s="189"/>
      <c r="AC40" s="189"/>
      <c r="AD40" s="189"/>
      <c r="AE40" s="189"/>
      <c r="AF40" s="189"/>
      <c r="AG40" s="15">
        <v>0.1</v>
      </c>
      <c r="AH40" s="75">
        <f t="shared" ref="AH40:AH48" si="3">Q40*S40+O40*V40+Y40*AA40+O40*AD40</f>
        <v>0</v>
      </c>
      <c r="AI40" s="76"/>
      <c r="AJ40" s="76"/>
      <c r="AK40" s="76"/>
    </row>
    <row r="41" spans="1:37" ht="21" customHeight="1">
      <c r="A41" s="77"/>
      <c r="B41" s="78"/>
      <c r="C41" s="78"/>
      <c r="D41" s="79"/>
      <c r="E41" s="79"/>
      <c r="F41" s="79"/>
      <c r="G41" s="79"/>
      <c r="H41" s="79"/>
      <c r="I41" s="78"/>
      <c r="J41" s="78"/>
      <c r="K41" s="78"/>
      <c r="L41" s="78"/>
      <c r="M41" s="78"/>
      <c r="N41" s="78"/>
      <c r="O41" s="29"/>
      <c r="P41" s="30" t="s">
        <v>24</v>
      </c>
      <c r="Q41" s="29"/>
      <c r="R41" s="31" t="s">
        <v>25</v>
      </c>
      <c r="S41" s="80"/>
      <c r="T41" s="80"/>
      <c r="U41" s="80"/>
      <c r="V41" s="80"/>
      <c r="W41" s="80"/>
      <c r="X41" s="80"/>
      <c r="Y41" s="29"/>
      <c r="Z41" s="31" t="s">
        <v>25</v>
      </c>
      <c r="AA41" s="80"/>
      <c r="AB41" s="80"/>
      <c r="AC41" s="80"/>
      <c r="AD41" s="80"/>
      <c r="AE41" s="80"/>
      <c r="AF41" s="80"/>
      <c r="AG41" s="32">
        <v>0.1</v>
      </c>
      <c r="AH41" s="80">
        <f t="shared" si="3"/>
        <v>0</v>
      </c>
      <c r="AI41" s="81"/>
      <c r="AJ41" s="81"/>
      <c r="AK41" s="81"/>
    </row>
    <row r="42" spans="1:37" ht="21" customHeight="1">
      <c r="A42" s="72"/>
      <c r="B42" s="73"/>
      <c r="C42" s="73"/>
      <c r="D42" s="74"/>
      <c r="E42" s="74"/>
      <c r="F42" s="74"/>
      <c r="G42" s="74"/>
      <c r="H42" s="74"/>
      <c r="I42" s="73"/>
      <c r="J42" s="73"/>
      <c r="K42" s="73"/>
      <c r="L42" s="73"/>
      <c r="M42" s="73"/>
      <c r="N42" s="73"/>
      <c r="O42" s="12"/>
      <c r="P42" s="13" t="s">
        <v>24</v>
      </c>
      <c r="Q42" s="12"/>
      <c r="R42" s="14" t="s">
        <v>25</v>
      </c>
      <c r="S42" s="75"/>
      <c r="T42" s="75"/>
      <c r="U42" s="75"/>
      <c r="V42" s="75"/>
      <c r="W42" s="75"/>
      <c r="X42" s="75"/>
      <c r="Y42" s="12"/>
      <c r="Z42" s="14" t="s">
        <v>25</v>
      </c>
      <c r="AA42" s="75"/>
      <c r="AB42" s="75"/>
      <c r="AC42" s="75"/>
      <c r="AD42" s="75"/>
      <c r="AE42" s="75"/>
      <c r="AF42" s="75"/>
      <c r="AG42" s="15">
        <v>0.1</v>
      </c>
      <c r="AH42" s="75">
        <f t="shared" si="3"/>
        <v>0</v>
      </c>
      <c r="AI42" s="76"/>
      <c r="AJ42" s="76"/>
      <c r="AK42" s="76"/>
    </row>
    <row r="43" spans="1:37" ht="21" customHeight="1">
      <c r="A43" s="78"/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29"/>
      <c r="P43" s="30" t="s">
        <v>24</v>
      </c>
      <c r="Q43" s="29"/>
      <c r="R43" s="31" t="s">
        <v>25</v>
      </c>
      <c r="S43" s="80"/>
      <c r="T43" s="80"/>
      <c r="U43" s="80"/>
      <c r="V43" s="80"/>
      <c r="W43" s="80"/>
      <c r="X43" s="80"/>
      <c r="Y43" s="29"/>
      <c r="Z43" s="31" t="s">
        <v>25</v>
      </c>
      <c r="AA43" s="80"/>
      <c r="AB43" s="80"/>
      <c r="AC43" s="80"/>
      <c r="AD43" s="80"/>
      <c r="AE43" s="80"/>
      <c r="AF43" s="80"/>
      <c r="AG43" s="32">
        <v>0.1</v>
      </c>
      <c r="AH43" s="80">
        <f t="shared" si="3"/>
        <v>0</v>
      </c>
      <c r="AI43" s="81"/>
      <c r="AJ43" s="81"/>
      <c r="AK43" s="81"/>
    </row>
    <row r="44" spans="1:37" ht="21" customHeight="1">
      <c r="A44" s="73"/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12"/>
      <c r="P44" s="13" t="s">
        <v>24</v>
      </c>
      <c r="Q44" s="12"/>
      <c r="R44" s="14" t="s">
        <v>25</v>
      </c>
      <c r="S44" s="75"/>
      <c r="T44" s="75"/>
      <c r="U44" s="75"/>
      <c r="V44" s="75"/>
      <c r="W44" s="75"/>
      <c r="X44" s="75"/>
      <c r="Y44" s="12"/>
      <c r="Z44" s="14" t="s">
        <v>25</v>
      </c>
      <c r="AA44" s="75"/>
      <c r="AB44" s="75"/>
      <c r="AC44" s="75"/>
      <c r="AD44" s="75"/>
      <c r="AE44" s="75"/>
      <c r="AF44" s="75"/>
      <c r="AG44" s="15">
        <v>0.1</v>
      </c>
      <c r="AH44" s="75">
        <f t="shared" si="3"/>
        <v>0</v>
      </c>
      <c r="AI44" s="76"/>
      <c r="AJ44" s="76"/>
      <c r="AK44" s="76"/>
    </row>
    <row r="45" spans="1:37" ht="21" customHeight="1">
      <c r="A45" s="78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29"/>
      <c r="P45" s="30" t="s">
        <v>24</v>
      </c>
      <c r="Q45" s="29"/>
      <c r="R45" s="31" t="s">
        <v>25</v>
      </c>
      <c r="S45" s="90"/>
      <c r="T45" s="91"/>
      <c r="U45" s="92"/>
      <c r="V45" s="80"/>
      <c r="W45" s="80"/>
      <c r="X45" s="80"/>
      <c r="Y45" s="29"/>
      <c r="Z45" s="31" t="s">
        <v>25</v>
      </c>
      <c r="AA45" s="80"/>
      <c r="AB45" s="80"/>
      <c r="AC45" s="80"/>
      <c r="AD45" s="80"/>
      <c r="AE45" s="80"/>
      <c r="AF45" s="80"/>
      <c r="AG45" s="32">
        <v>0.1</v>
      </c>
      <c r="AH45" s="80">
        <f t="shared" si="3"/>
        <v>0</v>
      </c>
      <c r="AI45" s="81"/>
      <c r="AJ45" s="81"/>
      <c r="AK45" s="81"/>
    </row>
    <row r="46" spans="1:37" ht="21" customHeight="1">
      <c r="A46" s="73"/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12"/>
      <c r="P46" s="13" t="s">
        <v>24</v>
      </c>
      <c r="Q46" s="12"/>
      <c r="R46" s="14" t="s">
        <v>25</v>
      </c>
      <c r="S46" s="180"/>
      <c r="T46" s="181"/>
      <c r="U46" s="182"/>
      <c r="V46" s="75"/>
      <c r="W46" s="75"/>
      <c r="X46" s="75"/>
      <c r="Y46" s="12"/>
      <c r="Z46" s="14" t="s">
        <v>25</v>
      </c>
      <c r="AA46" s="75"/>
      <c r="AB46" s="75"/>
      <c r="AC46" s="75"/>
      <c r="AD46" s="75"/>
      <c r="AE46" s="75"/>
      <c r="AF46" s="75"/>
      <c r="AG46" s="15">
        <v>0.1</v>
      </c>
      <c r="AH46" s="75">
        <f t="shared" si="3"/>
        <v>0</v>
      </c>
      <c r="AI46" s="76"/>
      <c r="AJ46" s="76"/>
      <c r="AK46" s="76"/>
    </row>
    <row r="47" spans="1:37" ht="21" customHeight="1">
      <c r="A47" s="78"/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29"/>
      <c r="P47" s="30" t="s">
        <v>24</v>
      </c>
      <c r="Q47" s="29"/>
      <c r="R47" s="31" t="s">
        <v>25</v>
      </c>
      <c r="S47" s="90"/>
      <c r="T47" s="91"/>
      <c r="U47" s="92"/>
      <c r="V47" s="80"/>
      <c r="W47" s="80"/>
      <c r="X47" s="80"/>
      <c r="Y47" s="29"/>
      <c r="Z47" s="31" t="s">
        <v>25</v>
      </c>
      <c r="AA47" s="80"/>
      <c r="AB47" s="80"/>
      <c r="AC47" s="80"/>
      <c r="AD47" s="80"/>
      <c r="AE47" s="80"/>
      <c r="AF47" s="80"/>
      <c r="AG47" s="32">
        <v>0.1</v>
      </c>
      <c r="AH47" s="80">
        <f t="shared" si="3"/>
        <v>0</v>
      </c>
      <c r="AI47" s="81"/>
      <c r="AJ47" s="81"/>
      <c r="AK47" s="81"/>
    </row>
    <row r="48" spans="1:37" ht="21" customHeight="1">
      <c r="A48" s="73"/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12"/>
      <c r="P48" s="13" t="s">
        <v>24</v>
      </c>
      <c r="Q48" s="12"/>
      <c r="R48" s="14" t="s">
        <v>25</v>
      </c>
      <c r="S48" s="75"/>
      <c r="T48" s="75"/>
      <c r="U48" s="75"/>
      <c r="V48" s="75"/>
      <c r="W48" s="75"/>
      <c r="X48" s="75"/>
      <c r="Y48" s="12"/>
      <c r="Z48" s="14" t="s">
        <v>25</v>
      </c>
      <c r="AA48" s="75"/>
      <c r="AB48" s="75"/>
      <c r="AC48" s="75"/>
      <c r="AD48" s="75"/>
      <c r="AE48" s="75"/>
      <c r="AF48" s="75"/>
      <c r="AG48" s="15">
        <v>0.1</v>
      </c>
      <c r="AH48" s="75">
        <f t="shared" si="3"/>
        <v>0</v>
      </c>
      <c r="AI48" s="76"/>
      <c r="AJ48" s="76"/>
      <c r="AK48" s="76"/>
    </row>
    <row r="49" spans="1:37" ht="21" customHeight="1">
      <c r="A49" s="78"/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29"/>
      <c r="P49" s="30" t="s">
        <v>24</v>
      </c>
      <c r="Q49" s="29"/>
      <c r="R49" s="31" t="s">
        <v>25</v>
      </c>
      <c r="S49" s="90"/>
      <c r="T49" s="91"/>
      <c r="U49" s="92"/>
      <c r="V49" s="80"/>
      <c r="W49" s="80"/>
      <c r="X49" s="80"/>
      <c r="Y49" s="29"/>
      <c r="Z49" s="31" t="s">
        <v>25</v>
      </c>
      <c r="AA49" s="80"/>
      <c r="AB49" s="80"/>
      <c r="AC49" s="80"/>
      <c r="AD49" s="80"/>
      <c r="AE49" s="80"/>
      <c r="AF49" s="80"/>
      <c r="AG49" s="32">
        <v>0.1</v>
      </c>
      <c r="AH49" s="80">
        <f t="shared" ref="AH49:AH50" si="4">Q49*S49+O49*V49+Y49*AA49+O49*AD49</f>
        <v>0</v>
      </c>
      <c r="AI49" s="81"/>
      <c r="AJ49" s="81"/>
      <c r="AK49" s="81"/>
    </row>
    <row r="50" spans="1:37" ht="21" customHeight="1">
      <c r="A50" s="73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12"/>
      <c r="P50" s="13" t="s">
        <v>24</v>
      </c>
      <c r="Q50" s="12"/>
      <c r="R50" s="14" t="s">
        <v>25</v>
      </c>
      <c r="S50" s="180"/>
      <c r="T50" s="181"/>
      <c r="U50" s="182"/>
      <c r="V50" s="75"/>
      <c r="W50" s="75"/>
      <c r="X50" s="75"/>
      <c r="Y50" s="12"/>
      <c r="Z50" s="14" t="s">
        <v>25</v>
      </c>
      <c r="AA50" s="75"/>
      <c r="AB50" s="75"/>
      <c r="AC50" s="75"/>
      <c r="AD50" s="75"/>
      <c r="AE50" s="75"/>
      <c r="AF50" s="75"/>
      <c r="AG50" s="15">
        <v>0.1</v>
      </c>
      <c r="AH50" s="75">
        <f t="shared" si="4"/>
        <v>0</v>
      </c>
      <c r="AI50" s="76"/>
      <c r="AJ50" s="76"/>
      <c r="AK50" s="76"/>
    </row>
    <row r="51" spans="1:37" ht="21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95" t="s">
        <v>29</v>
      </c>
      <c r="AG51" s="96"/>
      <c r="AH51" s="97">
        <f>SUM(AH20:AH48)</f>
        <v>188546</v>
      </c>
      <c r="AI51" s="98"/>
      <c r="AJ51" s="98"/>
      <c r="AK51" s="98"/>
    </row>
    <row r="52" spans="1:37" ht="21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99" t="s">
        <v>30</v>
      </c>
      <c r="AG52" s="99"/>
      <c r="AH52" s="100">
        <f>AH51*0.1</f>
        <v>18854.600000000002</v>
      </c>
      <c r="AI52" s="100"/>
      <c r="AJ52" s="100"/>
      <c r="AK52" s="100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01" t="s">
        <v>31</v>
      </c>
      <c r="AG53" s="101"/>
      <c r="AH53" s="97">
        <f>SUM(AH51:AH52)</f>
        <v>207400.6</v>
      </c>
      <c r="AI53" s="98"/>
      <c r="AJ53" s="98"/>
      <c r="AK53" s="98"/>
    </row>
    <row r="54" spans="1:37" ht="21" customHeight="1">
      <c r="A54" s="83">
        <v>2</v>
      </c>
      <c r="B54" s="83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</row>
    <row r="57" spans="1:37" ht="21" customHeight="1">
      <c r="C57" s="102" t="s">
        <v>33</v>
      </c>
      <c r="D57" s="102"/>
      <c r="E57" s="102"/>
      <c r="F57" s="102" t="s">
        <v>34</v>
      </c>
      <c r="G57" s="102"/>
      <c r="H57" s="102"/>
      <c r="I57" s="102"/>
      <c r="J57" s="102"/>
      <c r="K57" s="102"/>
      <c r="L57" s="102"/>
      <c r="M57" s="102" t="s">
        <v>35</v>
      </c>
      <c r="N57" s="102"/>
      <c r="O57" s="102"/>
      <c r="P57" s="102"/>
      <c r="Q57" s="102"/>
      <c r="R57" s="102" t="s">
        <v>36</v>
      </c>
      <c r="S57" s="102"/>
      <c r="T57" s="102"/>
      <c r="U57" s="102"/>
      <c r="V57" s="102"/>
      <c r="W57" s="102"/>
      <c r="X57" s="102"/>
      <c r="Y57" s="102"/>
      <c r="Z57" s="102"/>
      <c r="AA57" s="102"/>
      <c r="AB57" s="102"/>
      <c r="AC57" s="102"/>
      <c r="AD57" s="102"/>
      <c r="AE57" s="103" t="s">
        <v>37</v>
      </c>
      <c r="AF57" s="103"/>
      <c r="AG57" s="102" t="s">
        <v>38</v>
      </c>
      <c r="AH57" s="102"/>
      <c r="AI57" s="102"/>
    </row>
    <row r="58" spans="1:37" ht="21" customHeight="1">
      <c r="C58" s="123"/>
      <c r="D58" s="124"/>
      <c r="E58" s="125"/>
      <c r="F58" s="126"/>
      <c r="G58" s="126"/>
      <c r="H58" s="126"/>
      <c r="I58" s="126"/>
      <c r="J58" s="126"/>
      <c r="K58" s="126"/>
      <c r="L58" s="127"/>
      <c r="M58" s="16"/>
      <c r="N58" s="17" t="s">
        <v>39</v>
      </c>
      <c r="O58" s="104"/>
      <c r="P58" s="105"/>
      <c r="Q58" s="106"/>
      <c r="R58" s="104" t="s">
        <v>42</v>
      </c>
      <c r="S58" s="106"/>
      <c r="T58" s="104" t="s">
        <v>43</v>
      </c>
      <c r="U58" s="106"/>
      <c r="V58" s="128"/>
      <c r="W58" s="129"/>
      <c r="X58" s="129"/>
      <c r="Y58" s="129"/>
      <c r="Z58" s="129"/>
      <c r="AA58" s="130"/>
      <c r="AB58" s="104"/>
      <c r="AC58" s="105"/>
      <c r="AD58" s="106"/>
      <c r="AE58" s="107">
        <v>0</v>
      </c>
      <c r="AF58" s="108"/>
      <c r="AG58" s="109">
        <f t="shared" ref="AG58:AG76" si="5">AB58+O58</f>
        <v>0</v>
      </c>
      <c r="AH58" s="110"/>
      <c r="AI58" s="111"/>
    </row>
    <row r="59" spans="1:37" ht="21" customHeight="1">
      <c r="C59" s="112"/>
      <c r="D59" s="113"/>
      <c r="E59" s="114"/>
      <c r="F59" s="115"/>
      <c r="G59" s="115"/>
      <c r="H59" s="115"/>
      <c r="I59" s="115"/>
      <c r="J59" s="115"/>
      <c r="K59" s="115"/>
      <c r="L59" s="116"/>
      <c r="M59" s="27"/>
      <c r="N59" s="28" t="s">
        <v>39</v>
      </c>
      <c r="O59" s="117"/>
      <c r="P59" s="118"/>
      <c r="Q59" s="119"/>
      <c r="R59" s="117" t="s">
        <v>42</v>
      </c>
      <c r="S59" s="119"/>
      <c r="T59" s="117" t="s">
        <v>43</v>
      </c>
      <c r="U59" s="119"/>
      <c r="V59" s="120"/>
      <c r="W59" s="121"/>
      <c r="X59" s="121"/>
      <c r="Y59" s="121"/>
      <c r="Z59" s="121"/>
      <c r="AA59" s="122"/>
      <c r="AB59" s="117"/>
      <c r="AC59" s="118"/>
      <c r="AD59" s="119"/>
      <c r="AE59" s="131">
        <v>0</v>
      </c>
      <c r="AF59" s="132"/>
      <c r="AG59" s="133">
        <f t="shared" si="5"/>
        <v>0</v>
      </c>
      <c r="AH59" s="134"/>
      <c r="AI59" s="135"/>
    </row>
    <row r="60" spans="1:37" ht="21" customHeight="1">
      <c r="C60" s="136"/>
      <c r="D60" s="137"/>
      <c r="E60" s="138"/>
      <c r="F60" s="139"/>
      <c r="G60" s="139"/>
      <c r="H60" s="139"/>
      <c r="I60" s="139"/>
      <c r="J60" s="139"/>
      <c r="K60" s="139"/>
      <c r="L60" s="140"/>
      <c r="M60" s="18"/>
      <c r="N60" s="19" t="s">
        <v>39</v>
      </c>
      <c r="O60" s="141"/>
      <c r="P60" s="142"/>
      <c r="Q60" s="143"/>
      <c r="R60" s="141" t="s">
        <v>42</v>
      </c>
      <c r="S60" s="143"/>
      <c r="T60" s="141" t="s">
        <v>43</v>
      </c>
      <c r="U60" s="143"/>
      <c r="V60" s="144"/>
      <c r="W60" s="145"/>
      <c r="X60" s="145"/>
      <c r="Y60" s="145"/>
      <c r="Z60" s="145"/>
      <c r="AA60" s="146"/>
      <c r="AB60" s="141"/>
      <c r="AC60" s="142"/>
      <c r="AD60" s="143"/>
      <c r="AE60" s="147">
        <v>0</v>
      </c>
      <c r="AF60" s="148"/>
      <c r="AG60" s="149">
        <f t="shared" si="5"/>
        <v>0</v>
      </c>
      <c r="AH60" s="150"/>
      <c r="AI60" s="151"/>
    </row>
    <row r="61" spans="1:37" ht="21" customHeight="1">
      <c r="C61" s="112"/>
      <c r="D61" s="113"/>
      <c r="E61" s="114"/>
      <c r="F61" s="115"/>
      <c r="G61" s="115"/>
      <c r="H61" s="115"/>
      <c r="I61" s="115"/>
      <c r="J61" s="115"/>
      <c r="K61" s="115"/>
      <c r="L61" s="116"/>
      <c r="M61" s="27"/>
      <c r="N61" s="28" t="s">
        <v>40</v>
      </c>
      <c r="O61" s="117"/>
      <c r="P61" s="118"/>
      <c r="Q61" s="119"/>
      <c r="R61" s="117" t="s">
        <v>42</v>
      </c>
      <c r="S61" s="119"/>
      <c r="T61" s="117" t="s">
        <v>43</v>
      </c>
      <c r="U61" s="119"/>
      <c r="V61" s="120"/>
      <c r="W61" s="121"/>
      <c r="X61" s="121"/>
      <c r="Y61" s="121"/>
      <c r="Z61" s="121"/>
      <c r="AA61" s="122"/>
      <c r="AB61" s="117"/>
      <c r="AC61" s="118"/>
      <c r="AD61" s="119"/>
      <c r="AE61" s="131">
        <v>0</v>
      </c>
      <c r="AF61" s="132"/>
      <c r="AG61" s="133">
        <f t="shared" si="5"/>
        <v>0</v>
      </c>
      <c r="AH61" s="134"/>
      <c r="AI61" s="135"/>
    </row>
    <row r="62" spans="1:37" ht="21" customHeight="1">
      <c r="C62" s="136"/>
      <c r="D62" s="137"/>
      <c r="E62" s="138"/>
      <c r="F62" s="139"/>
      <c r="G62" s="139"/>
      <c r="H62" s="139"/>
      <c r="I62" s="139"/>
      <c r="J62" s="139"/>
      <c r="K62" s="139"/>
      <c r="L62" s="140"/>
      <c r="M62" s="18"/>
      <c r="N62" s="19" t="s">
        <v>39</v>
      </c>
      <c r="O62" s="141"/>
      <c r="P62" s="142"/>
      <c r="Q62" s="143"/>
      <c r="R62" s="141" t="s">
        <v>42</v>
      </c>
      <c r="S62" s="143"/>
      <c r="T62" s="141" t="s">
        <v>43</v>
      </c>
      <c r="U62" s="143"/>
      <c r="V62" s="144"/>
      <c r="W62" s="145"/>
      <c r="X62" s="145"/>
      <c r="Y62" s="145"/>
      <c r="Z62" s="145"/>
      <c r="AA62" s="146"/>
      <c r="AB62" s="141"/>
      <c r="AC62" s="142"/>
      <c r="AD62" s="143"/>
      <c r="AE62" s="147">
        <v>0</v>
      </c>
      <c r="AF62" s="148"/>
      <c r="AG62" s="149">
        <f t="shared" si="5"/>
        <v>0</v>
      </c>
      <c r="AH62" s="150"/>
      <c r="AI62" s="151"/>
    </row>
    <row r="63" spans="1:37" ht="21" customHeight="1">
      <c r="C63" s="112"/>
      <c r="D63" s="113"/>
      <c r="E63" s="114"/>
      <c r="F63" s="115"/>
      <c r="G63" s="115"/>
      <c r="H63" s="115"/>
      <c r="I63" s="115"/>
      <c r="J63" s="115"/>
      <c r="K63" s="115"/>
      <c r="L63" s="116"/>
      <c r="M63" s="27"/>
      <c r="N63" s="28" t="s">
        <v>39</v>
      </c>
      <c r="O63" s="117"/>
      <c r="P63" s="118"/>
      <c r="Q63" s="119"/>
      <c r="R63" s="117" t="s">
        <v>42</v>
      </c>
      <c r="S63" s="119"/>
      <c r="T63" s="117" t="s">
        <v>43</v>
      </c>
      <c r="U63" s="119"/>
      <c r="V63" s="120"/>
      <c r="W63" s="121"/>
      <c r="X63" s="121"/>
      <c r="Y63" s="121"/>
      <c r="Z63" s="121"/>
      <c r="AA63" s="122"/>
      <c r="AB63" s="117"/>
      <c r="AC63" s="118"/>
      <c r="AD63" s="119"/>
      <c r="AE63" s="131">
        <v>0</v>
      </c>
      <c r="AF63" s="132"/>
      <c r="AG63" s="133">
        <f t="shared" si="5"/>
        <v>0</v>
      </c>
      <c r="AH63" s="134"/>
      <c r="AI63" s="135"/>
    </row>
    <row r="64" spans="1:37" ht="21" customHeight="1">
      <c r="C64" s="136"/>
      <c r="D64" s="137"/>
      <c r="E64" s="138"/>
      <c r="F64" s="139"/>
      <c r="G64" s="139"/>
      <c r="H64" s="139"/>
      <c r="I64" s="139"/>
      <c r="J64" s="139"/>
      <c r="K64" s="139"/>
      <c r="L64" s="140"/>
      <c r="M64" s="18"/>
      <c r="N64" s="19" t="s">
        <v>39</v>
      </c>
      <c r="O64" s="141"/>
      <c r="P64" s="142"/>
      <c r="Q64" s="143"/>
      <c r="R64" s="141" t="s">
        <v>42</v>
      </c>
      <c r="S64" s="143"/>
      <c r="T64" s="141" t="s">
        <v>43</v>
      </c>
      <c r="U64" s="143"/>
      <c r="V64" s="144"/>
      <c r="W64" s="145"/>
      <c r="X64" s="145"/>
      <c r="Y64" s="145"/>
      <c r="Z64" s="145"/>
      <c r="AA64" s="146"/>
      <c r="AB64" s="141"/>
      <c r="AC64" s="142"/>
      <c r="AD64" s="143"/>
      <c r="AE64" s="147">
        <v>0</v>
      </c>
      <c r="AF64" s="148"/>
      <c r="AG64" s="149">
        <f t="shared" si="5"/>
        <v>0</v>
      </c>
      <c r="AH64" s="150"/>
      <c r="AI64" s="151"/>
    </row>
    <row r="65" spans="3:35" ht="21" customHeight="1">
      <c r="C65" s="112"/>
      <c r="D65" s="113"/>
      <c r="E65" s="114"/>
      <c r="F65" s="115"/>
      <c r="G65" s="115"/>
      <c r="H65" s="115"/>
      <c r="I65" s="115"/>
      <c r="J65" s="115"/>
      <c r="K65" s="115"/>
      <c r="L65" s="116"/>
      <c r="M65" s="27"/>
      <c r="N65" s="28" t="s">
        <v>39</v>
      </c>
      <c r="O65" s="117"/>
      <c r="P65" s="118"/>
      <c r="Q65" s="119"/>
      <c r="R65" s="117" t="s">
        <v>42</v>
      </c>
      <c r="S65" s="119"/>
      <c r="T65" s="117" t="s">
        <v>43</v>
      </c>
      <c r="U65" s="119"/>
      <c r="V65" s="120"/>
      <c r="W65" s="121"/>
      <c r="X65" s="121"/>
      <c r="Y65" s="121"/>
      <c r="Z65" s="121"/>
      <c r="AA65" s="122"/>
      <c r="AB65" s="117"/>
      <c r="AC65" s="118"/>
      <c r="AD65" s="119"/>
      <c r="AE65" s="131">
        <v>0</v>
      </c>
      <c r="AF65" s="132"/>
      <c r="AG65" s="133">
        <f t="shared" si="5"/>
        <v>0</v>
      </c>
      <c r="AH65" s="134"/>
      <c r="AI65" s="135"/>
    </row>
    <row r="66" spans="3:35" ht="21" customHeight="1">
      <c r="C66" s="136"/>
      <c r="D66" s="137"/>
      <c r="E66" s="138"/>
      <c r="F66" s="139"/>
      <c r="G66" s="139"/>
      <c r="H66" s="139"/>
      <c r="I66" s="139"/>
      <c r="J66" s="139"/>
      <c r="K66" s="139"/>
      <c r="L66" s="140"/>
      <c r="M66" s="18"/>
      <c r="N66" s="19" t="s">
        <v>39</v>
      </c>
      <c r="O66" s="141"/>
      <c r="P66" s="142"/>
      <c r="Q66" s="143"/>
      <c r="R66" s="141" t="s">
        <v>42</v>
      </c>
      <c r="S66" s="143"/>
      <c r="T66" s="141" t="s">
        <v>43</v>
      </c>
      <c r="U66" s="143"/>
      <c r="V66" s="144"/>
      <c r="W66" s="145"/>
      <c r="X66" s="145"/>
      <c r="Y66" s="145"/>
      <c r="Z66" s="145"/>
      <c r="AA66" s="146"/>
      <c r="AB66" s="141"/>
      <c r="AC66" s="142"/>
      <c r="AD66" s="143"/>
      <c r="AE66" s="147">
        <v>0</v>
      </c>
      <c r="AF66" s="148"/>
      <c r="AG66" s="149">
        <f t="shared" si="5"/>
        <v>0</v>
      </c>
      <c r="AH66" s="150"/>
      <c r="AI66" s="151"/>
    </row>
    <row r="67" spans="3:35" ht="21" customHeight="1">
      <c r="C67" s="112"/>
      <c r="D67" s="113"/>
      <c r="E67" s="114"/>
      <c r="F67" s="115"/>
      <c r="G67" s="115"/>
      <c r="H67" s="115"/>
      <c r="I67" s="115"/>
      <c r="J67" s="115"/>
      <c r="K67" s="115"/>
      <c r="L67" s="116"/>
      <c r="M67" s="27"/>
      <c r="N67" s="28" t="s">
        <v>40</v>
      </c>
      <c r="O67" s="117"/>
      <c r="P67" s="118"/>
      <c r="Q67" s="119"/>
      <c r="R67" s="117" t="s">
        <v>42</v>
      </c>
      <c r="S67" s="119"/>
      <c r="T67" s="117" t="s">
        <v>43</v>
      </c>
      <c r="U67" s="119"/>
      <c r="V67" s="120"/>
      <c r="W67" s="121"/>
      <c r="X67" s="121"/>
      <c r="Y67" s="121"/>
      <c r="Z67" s="121"/>
      <c r="AA67" s="122"/>
      <c r="AB67" s="117"/>
      <c r="AC67" s="118"/>
      <c r="AD67" s="119"/>
      <c r="AE67" s="131">
        <v>0</v>
      </c>
      <c r="AF67" s="132"/>
      <c r="AG67" s="133">
        <f t="shared" si="5"/>
        <v>0</v>
      </c>
      <c r="AH67" s="134"/>
      <c r="AI67" s="135"/>
    </row>
    <row r="68" spans="3:35" ht="21" customHeight="1">
      <c r="C68" s="136"/>
      <c r="D68" s="137"/>
      <c r="E68" s="138"/>
      <c r="F68" s="139"/>
      <c r="G68" s="139"/>
      <c r="H68" s="139"/>
      <c r="I68" s="139"/>
      <c r="J68" s="139"/>
      <c r="K68" s="139"/>
      <c r="L68" s="140"/>
      <c r="M68" s="18"/>
      <c r="N68" s="19" t="s">
        <v>39</v>
      </c>
      <c r="O68" s="141"/>
      <c r="P68" s="142"/>
      <c r="Q68" s="143"/>
      <c r="R68" s="141" t="s">
        <v>42</v>
      </c>
      <c r="S68" s="143"/>
      <c r="T68" s="141" t="s">
        <v>43</v>
      </c>
      <c r="U68" s="143"/>
      <c r="V68" s="144"/>
      <c r="W68" s="145"/>
      <c r="X68" s="145"/>
      <c r="Y68" s="145"/>
      <c r="Z68" s="145"/>
      <c r="AA68" s="146"/>
      <c r="AB68" s="141"/>
      <c r="AC68" s="142"/>
      <c r="AD68" s="143"/>
      <c r="AE68" s="147">
        <v>0</v>
      </c>
      <c r="AF68" s="148"/>
      <c r="AG68" s="149">
        <f t="shared" si="5"/>
        <v>0</v>
      </c>
      <c r="AH68" s="150"/>
      <c r="AI68" s="151"/>
    </row>
    <row r="69" spans="3:35" ht="21" customHeight="1">
      <c r="C69" s="112"/>
      <c r="D69" s="113"/>
      <c r="E69" s="114"/>
      <c r="F69" s="115"/>
      <c r="G69" s="115"/>
      <c r="H69" s="115"/>
      <c r="I69" s="115"/>
      <c r="J69" s="115"/>
      <c r="K69" s="115"/>
      <c r="L69" s="116"/>
      <c r="M69" s="27"/>
      <c r="N69" s="28" t="s">
        <v>39</v>
      </c>
      <c r="O69" s="117"/>
      <c r="P69" s="118"/>
      <c r="Q69" s="119"/>
      <c r="R69" s="117" t="s">
        <v>42</v>
      </c>
      <c r="S69" s="119"/>
      <c r="T69" s="117" t="s">
        <v>43</v>
      </c>
      <c r="U69" s="119"/>
      <c r="V69" s="120"/>
      <c r="W69" s="121"/>
      <c r="X69" s="121"/>
      <c r="Y69" s="121"/>
      <c r="Z69" s="121"/>
      <c r="AA69" s="122"/>
      <c r="AB69" s="117"/>
      <c r="AC69" s="118"/>
      <c r="AD69" s="119"/>
      <c r="AE69" s="131">
        <v>0</v>
      </c>
      <c r="AF69" s="132"/>
      <c r="AG69" s="133">
        <f t="shared" si="5"/>
        <v>0</v>
      </c>
      <c r="AH69" s="134"/>
      <c r="AI69" s="135"/>
    </row>
    <row r="70" spans="3:35" ht="21" customHeight="1">
      <c r="C70" s="136"/>
      <c r="D70" s="137"/>
      <c r="E70" s="138"/>
      <c r="F70" s="139"/>
      <c r="G70" s="139"/>
      <c r="H70" s="139"/>
      <c r="I70" s="139"/>
      <c r="J70" s="139"/>
      <c r="K70" s="139"/>
      <c r="L70" s="140"/>
      <c r="M70" s="18"/>
      <c r="N70" s="19" t="s">
        <v>39</v>
      </c>
      <c r="O70" s="141"/>
      <c r="P70" s="142"/>
      <c r="Q70" s="143"/>
      <c r="R70" s="141" t="s">
        <v>42</v>
      </c>
      <c r="S70" s="143"/>
      <c r="T70" s="141" t="s">
        <v>43</v>
      </c>
      <c r="U70" s="143"/>
      <c r="V70" s="144"/>
      <c r="W70" s="145"/>
      <c r="X70" s="145"/>
      <c r="Y70" s="145"/>
      <c r="Z70" s="145"/>
      <c r="AA70" s="146"/>
      <c r="AB70" s="141"/>
      <c r="AC70" s="142"/>
      <c r="AD70" s="143"/>
      <c r="AE70" s="147">
        <v>0</v>
      </c>
      <c r="AF70" s="148"/>
      <c r="AG70" s="149">
        <f t="shared" si="5"/>
        <v>0</v>
      </c>
      <c r="AH70" s="150"/>
      <c r="AI70" s="151"/>
    </row>
    <row r="71" spans="3:35" ht="21" customHeight="1">
      <c r="C71" s="112"/>
      <c r="D71" s="113"/>
      <c r="E71" s="114"/>
      <c r="F71" s="115"/>
      <c r="G71" s="115"/>
      <c r="H71" s="115"/>
      <c r="I71" s="115"/>
      <c r="J71" s="115"/>
      <c r="K71" s="115"/>
      <c r="L71" s="116"/>
      <c r="M71" s="27"/>
      <c r="N71" s="28" t="s">
        <v>39</v>
      </c>
      <c r="O71" s="117"/>
      <c r="P71" s="118"/>
      <c r="Q71" s="119"/>
      <c r="R71" s="117" t="s">
        <v>42</v>
      </c>
      <c r="S71" s="119"/>
      <c r="T71" s="117" t="s">
        <v>43</v>
      </c>
      <c r="U71" s="119"/>
      <c r="V71" s="120"/>
      <c r="W71" s="121"/>
      <c r="X71" s="121"/>
      <c r="Y71" s="121"/>
      <c r="Z71" s="121"/>
      <c r="AA71" s="122"/>
      <c r="AB71" s="117"/>
      <c r="AC71" s="118"/>
      <c r="AD71" s="119"/>
      <c r="AE71" s="131">
        <v>0</v>
      </c>
      <c r="AF71" s="132"/>
      <c r="AG71" s="133">
        <f t="shared" si="5"/>
        <v>0</v>
      </c>
      <c r="AH71" s="134"/>
      <c r="AI71" s="135"/>
    </row>
    <row r="72" spans="3:35" ht="21" customHeight="1">
      <c r="C72" s="136"/>
      <c r="D72" s="137"/>
      <c r="E72" s="138"/>
      <c r="F72" s="139"/>
      <c r="G72" s="139"/>
      <c r="H72" s="139"/>
      <c r="I72" s="139"/>
      <c r="J72" s="139"/>
      <c r="K72" s="139"/>
      <c r="L72" s="140"/>
      <c r="M72" s="18"/>
      <c r="N72" s="19" t="s">
        <v>39</v>
      </c>
      <c r="O72" s="141"/>
      <c r="P72" s="142"/>
      <c r="Q72" s="143"/>
      <c r="R72" s="141" t="s">
        <v>42</v>
      </c>
      <c r="S72" s="143"/>
      <c r="T72" s="141" t="s">
        <v>43</v>
      </c>
      <c r="U72" s="143"/>
      <c r="V72" s="144"/>
      <c r="W72" s="145"/>
      <c r="X72" s="145"/>
      <c r="Y72" s="145"/>
      <c r="Z72" s="145"/>
      <c r="AA72" s="146"/>
      <c r="AB72" s="141"/>
      <c r="AC72" s="142"/>
      <c r="AD72" s="143"/>
      <c r="AE72" s="147">
        <v>0</v>
      </c>
      <c r="AF72" s="148"/>
      <c r="AG72" s="149">
        <f t="shared" si="5"/>
        <v>0</v>
      </c>
      <c r="AH72" s="150"/>
      <c r="AI72" s="151"/>
    </row>
    <row r="73" spans="3:35" ht="21" customHeight="1">
      <c r="C73" s="112"/>
      <c r="D73" s="113"/>
      <c r="E73" s="114"/>
      <c r="F73" s="115"/>
      <c r="G73" s="115"/>
      <c r="H73" s="115"/>
      <c r="I73" s="115"/>
      <c r="J73" s="115"/>
      <c r="K73" s="115"/>
      <c r="L73" s="116"/>
      <c r="M73" s="27"/>
      <c r="N73" s="28" t="s">
        <v>40</v>
      </c>
      <c r="O73" s="117"/>
      <c r="P73" s="118"/>
      <c r="Q73" s="119"/>
      <c r="R73" s="117" t="s">
        <v>42</v>
      </c>
      <c r="S73" s="119"/>
      <c r="T73" s="117" t="s">
        <v>43</v>
      </c>
      <c r="U73" s="119"/>
      <c r="V73" s="120"/>
      <c r="W73" s="121"/>
      <c r="X73" s="121"/>
      <c r="Y73" s="121"/>
      <c r="Z73" s="121"/>
      <c r="AA73" s="122"/>
      <c r="AB73" s="117"/>
      <c r="AC73" s="118"/>
      <c r="AD73" s="119"/>
      <c r="AE73" s="131">
        <v>0</v>
      </c>
      <c r="AF73" s="132"/>
      <c r="AG73" s="133">
        <f t="shared" si="5"/>
        <v>0</v>
      </c>
      <c r="AH73" s="134"/>
      <c r="AI73" s="135"/>
    </row>
    <row r="74" spans="3:35" ht="21" customHeight="1">
      <c r="C74" s="136"/>
      <c r="D74" s="137"/>
      <c r="E74" s="138"/>
      <c r="F74" s="139"/>
      <c r="G74" s="139"/>
      <c r="H74" s="139"/>
      <c r="I74" s="139"/>
      <c r="J74" s="139"/>
      <c r="K74" s="139"/>
      <c r="L74" s="140"/>
      <c r="M74" s="18"/>
      <c r="N74" s="19" t="s">
        <v>39</v>
      </c>
      <c r="O74" s="141"/>
      <c r="P74" s="142"/>
      <c r="Q74" s="143"/>
      <c r="R74" s="141" t="s">
        <v>42</v>
      </c>
      <c r="S74" s="143"/>
      <c r="T74" s="141" t="s">
        <v>43</v>
      </c>
      <c r="U74" s="143"/>
      <c r="V74" s="144"/>
      <c r="W74" s="145"/>
      <c r="X74" s="145"/>
      <c r="Y74" s="145"/>
      <c r="Z74" s="145"/>
      <c r="AA74" s="146"/>
      <c r="AB74" s="141"/>
      <c r="AC74" s="142"/>
      <c r="AD74" s="143"/>
      <c r="AE74" s="147">
        <v>0</v>
      </c>
      <c r="AF74" s="148"/>
      <c r="AG74" s="149">
        <f t="shared" si="5"/>
        <v>0</v>
      </c>
      <c r="AH74" s="150"/>
      <c r="AI74" s="151"/>
    </row>
    <row r="75" spans="3:35" ht="21" customHeight="1">
      <c r="C75" s="112"/>
      <c r="D75" s="113"/>
      <c r="E75" s="114"/>
      <c r="F75" s="115"/>
      <c r="G75" s="115"/>
      <c r="H75" s="115"/>
      <c r="I75" s="115"/>
      <c r="J75" s="115"/>
      <c r="K75" s="115"/>
      <c r="L75" s="116"/>
      <c r="M75" s="27"/>
      <c r="N75" s="28" t="s">
        <v>39</v>
      </c>
      <c r="O75" s="117"/>
      <c r="P75" s="118"/>
      <c r="Q75" s="119"/>
      <c r="R75" s="117" t="s">
        <v>42</v>
      </c>
      <c r="S75" s="119"/>
      <c r="T75" s="117" t="s">
        <v>43</v>
      </c>
      <c r="U75" s="119"/>
      <c r="V75" s="120"/>
      <c r="W75" s="121"/>
      <c r="X75" s="121"/>
      <c r="Y75" s="121"/>
      <c r="Z75" s="121"/>
      <c r="AA75" s="122"/>
      <c r="AB75" s="117"/>
      <c r="AC75" s="118"/>
      <c r="AD75" s="119"/>
      <c r="AE75" s="131">
        <v>0</v>
      </c>
      <c r="AF75" s="132"/>
      <c r="AG75" s="133">
        <f t="shared" si="5"/>
        <v>0</v>
      </c>
      <c r="AH75" s="134"/>
      <c r="AI75" s="135"/>
    </row>
    <row r="76" spans="3:35" ht="21" customHeight="1">
      <c r="C76" s="161"/>
      <c r="D76" s="162"/>
      <c r="E76" s="163"/>
      <c r="F76" s="164"/>
      <c r="G76" s="164"/>
      <c r="H76" s="164"/>
      <c r="I76" s="164"/>
      <c r="J76" s="164"/>
      <c r="K76" s="164"/>
      <c r="L76" s="165"/>
      <c r="M76" s="20"/>
      <c r="N76" s="21" t="s">
        <v>39</v>
      </c>
      <c r="O76" s="166"/>
      <c r="P76" s="167"/>
      <c r="Q76" s="168"/>
      <c r="R76" s="166" t="s">
        <v>42</v>
      </c>
      <c r="S76" s="168"/>
      <c r="T76" s="166" t="s">
        <v>43</v>
      </c>
      <c r="U76" s="168"/>
      <c r="V76" s="169"/>
      <c r="W76" s="170"/>
      <c r="X76" s="170"/>
      <c r="Y76" s="170"/>
      <c r="Z76" s="170"/>
      <c r="AA76" s="171"/>
      <c r="AB76" s="166"/>
      <c r="AC76" s="167"/>
      <c r="AD76" s="168"/>
      <c r="AE76" s="172">
        <v>0</v>
      </c>
      <c r="AF76" s="173"/>
      <c r="AG76" s="152">
        <f t="shared" si="5"/>
        <v>0</v>
      </c>
      <c r="AH76" s="153"/>
      <c r="AI76" s="154"/>
    </row>
    <row r="77" spans="3:35" ht="21" customHeight="1" thickBot="1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155" t="s">
        <v>41</v>
      </c>
      <c r="AE77" s="156"/>
      <c r="AF77" s="157"/>
      <c r="AG77" s="158">
        <f>SUM(AG58:AG76)</f>
        <v>0</v>
      </c>
      <c r="AH77" s="159"/>
      <c r="AI77" s="160"/>
    </row>
    <row r="81" spans="1:37" ht="21" customHeight="1">
      <c r="A81" s="83">
        <v>3</v>
      </c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3"/>
      <c r="AI81" s="83"/>
      <c r="AJ81" s="83"/>
      <c r="AK81" s="83"/>
    </row>
  </sheetData>
  <mergeCells count="461">
    <mergeCell ref="V50:X50"/>
    <mergeCell ref="AA50:AC50"/>
    <mergeCell ref="AD50:AF50"/>
    <mergeCell ref="AH50:AK50"/>
    <mergeCell ref="AG76:AI76"/>
    <mergeCell ref="AD77:AF77"/>
    <mergeCell ref="AG77:AI77"/>
    <mergeCell ref="A81:AK81"/>
    <mergeCell ref="AE75:AF75"/>
    <mergeCell ref="AG75:AI75"/>
    <mergeCell ref="C76:E76"/>
    <mergeCell ref="F76:L76"/>
    <mergeCell ref="O76:Q76"/>
    <mergeCell ref="R76:S76"/>
    <mergeCell ref="T76:U76"/>
    <mergeCell ref="V76:AA76"/>
    <mergeCell ref="AB76:AD76"/>
    <mergeCell ref="AE76:AF76"/>
    <mergeCell ref="AB74:AD74"/>
    <mergeCell ref="AE74:AF74"/>
    <mergeCell ref="AG74:AI74"/>
    <mergeCell ref="C75:E75"/>
    <mergeCell ref="F75:L75"/>
    <mergeCell ref="O75:Q75"/>
    <mergeCell ref="R75:S75"/>
    <mergeCell ref="T75:U75"/>
    <mergeCell ref="V75:AA75"/>
    <mergeCell ref="AB75:AD75"/>
    <mergeCell ref="C74:E74"/>
    <mergeCell ref="F74:L74"/>
    <mergeCell ref="O74:Q74"/>
    <mergeCell ref="R74:S74"/>
    <mergeCell ref="T74:U74"/>
    <mergeCell ref="V74:AA74"/>
    <mergeCell ref="C73:E73"/>
    <mergeCell ref="F73:L73"/>
    <mergeCell ref="O73:Q73"/>
    <mergeCell ref="R73:S73"/>
    <mergeCell ref="T73:U73"/>
    <mergeCell ref="V73:AA73"/>
    <mergeCell ref="AB73:AD73"/>
    <mergeCell ref="AE73:AF73"/>
    <mergeCell ref="AG73:AI73"/>
    <mergeCell ref="C72:E72"/>
    <mergeCell ref="F72:L72"/>
    <mergeCell ref="O72:Q72"/>
    <mergeCell ref="R72:S72"/>
    <mergeCell ref="T72:U72"/>
    <mergeCell ref="V72:AA72"/>
    <mergeCell ref="AB72:AD72"/>
    <mergeCell ref="AE72:AF72"/>
    <mergeCell ref="AG72:AI72"/>
    <mergeCell ref="AB70:AD70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C70:E70"/>
    <mergeCell ref="F70:L70"/>
    <mergeCell ref="O70:Q70"/>
    <mergeCell ref="R70:S70"/>
    <mergeCell ref="T70:U70"/>
    <mergeCell ref="V70:AA70"/>
    <mergeCell ref="AE71:AF71"/>
    <mergeCell ref="AG71:AI71"/>
    <mergeCell ref="C69:E69"/>
    <mergeCell ref="F69:L69"/>
    <mergeCell ref="O69:Q69"/>
    <mergeCell ref="R69:S69"/>
    <mergeCell ref="T69:U69"/>
    <mergeCell ref="V69:AA69"/>
    <mergeCell ref="AB69:AD69"/>
    <mergeCell ref="AE69:AF69"/>
    <mergeCell ref="AG69:AI69"/>
    <mergeCell ref="C68:E68"/>
    <mergeCell ref="F68:L68"/>
    <mergeCell ref="O68:Q68"/>
    <mergeCell ref="R68:S68"/>
    <mergeCell ref="T68:U68"/>
    <mergeCell ref="V68:AA68"/>
    <mergeCell ref="AB68:AD68"/>
    <mergeCell ref="AE68:AF68"/>
    <mergeCell ref="AG68:AI68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C66:E66"/>
    <mergeCell ref="F66:L66"/>
    <mergeCell ref="O66:Q66"/>
    <mergeCell ref="R66:S66"/>
    <mergeCell ref="T66:U66"/>
    <mergeCell ref="V66:AA66"/>
    <mergeCell ref="AE67:AF67"/>
    <mergeCell ref="AG67:AI67"/>
    <mergeCell ref="C65:E65"/>
    <mergeCell ref="F65:L65"/>
    <mergeCell ref="O65:Q65"/>
    <mergeCell ref="R65:S65"/>
    <mergeCell ref="T65:U65"/>
    <mergeCell ref="V65:AA65"/>
    <mergeCell ref="AB65:AD65"/>
    <mergeCell ref="AE65:AF65"/>
    <mergeCell ref="AG65:AI65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C62:E62"/>
    <mergeCell ref="F62:L62"/>
    <mergeCell ref="O62:Q62"/>
    <mergeCell ref="R62:S62"/>
    <mergeCell ref="T62:U62"/>
    <mergeCell ref="V62:AA62"/>
    <mergeCell ref="AE63:AF63"/>
    <mergeCell ref="AG63:AI63"/>
    <mergeCell ref="C61:E61"/>
    <mergeCell ref="F61:L61"/>
    <mergeCell ref="O61:Q61"/>
    <mergeCell ref="R61:S61"/>
    <mergeCell ref="T61:U61"/>
    <mergeCell ref="V61:AA61"/>
    <mergeCell ref="AB61:AD61"/>
    <mergeCell ref="AE61:AF61"/>
    <mergeCell ref="AG61:AI61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AB58:AD58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C58:E58"/>
    <mergeCell ref="F58:L58"/>
    <mergeCell ref="O58:Q58"/>
    <mergeCell ref="R58:S58"/>
    <mergeCell ref="T58:U58"/>
    <mergeCell ref="V58:AA58"/>
    <mergeCell ref="AE59:AF59"/>
    <mergeCell ref="AG59:AI59"/>
    <mergeCell ref="AF53:AG53"/>
    <mergeCell ref="AH53:AK53"/>
    <mergeCell ref="A54:AK54"/>
    <mergeCell ref="C57:E57"/>
    <mergeCell ref="F57:L57"/>
    <mergeCell ref="M57:Q57"/>
    <mergeCell ref="R57:AD57"/>
    <mergeCell ref="AE57:AF57"/>
    <mergeCell ref="AG57:AI57"/>
    <mergeCell ref="AD48:AF48"/>
    <mergeCell ref="AH48:AK48"/>
    <mergeCell ref="AF51:AG51"/>
    <mergeCell ref="AH51:AK51"/>
    <mergeCell ref="AF52:AG52"/>
    <mergeCell ref="AH52:AK52"/>
    <mergeCell ref="A48:C48"/>
    <mergeCell ref="D48:H48"/>
    <mergeCell ref="I48:N48"/>
    <mergeCell ref="S48:U48"/>
    <mergeCell ref="V48:X48"/>
    <mergeCell ref="AA48:AC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50:C50"/>
    <mergeCell ref="D50:H50"/>
    <mergeCell ref="I50:N50"/>
    <mergeCell ref="S50:U50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9:AF39"/>
    <mergeCell ref="AH39:AK39"/>
    <mergeCell ref="A39:C39"/>
    <mergeCell ref="D39:H39"/>
    <mergeCell ref="I39:N39"/>
    <mergeCell ref="S39:U39"/>
    <mergeCell ref="V39:X39"/>
    <mergeCell ref="AA39:AC39"/>
    <mergeCell ref="AD40:AF40"/>
    <mergeCell ref="AH40:AK40"/>
    <mergeCell ref="AD37:AF37"/>
    <mergeCell ref="AH37:AK37"/>
    <mergeCell ref="A38:C38"/>
    <mergeCell ref="D38:H38"/>
    <mergeCell ref="I38:N38"/>
    <mergeCell ref="S38:U38"/>
    <mergeCell ref="V38:X38"/>
    <mergeCell ref="AA38:AC38"/>
    <mergeCell ref="AD38:AF38"/>
    <mergeCell ref="AH38:AK38"/>
    <mergeCell ref="A37:C37"/>
    <mergeCell ref="D37:H37"/>
    <mergeCell ref="I37:N37"/>
    <mergeCell ref="S37:U37"/>
    <mergeCell ref="V37:X37"/>
    <mergeCell ref="AA37:AC37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V32:X32"/>
    <mergeCell ref="AA32:AC32"/>
    <mergeCell ref="A31:C31"/>
    <mergeCell ref="D31:H31"/>
    <mergeCell ref="I31:N31"/>
    <mergeCell ref="S31:U31"/>
    <mergeCell ref="V31:X31"/>
    <mergeCell ref="AA31:AC31"/>
    <mergeCell ref="AD31:AF31"/>
    <mergeCell ref="AH31:AK31"/>
    <mergeCell ref="A26:C26"/>
    <mergeCell ref="D26:H26"/>
    <mergeCell ref="I26:N26"/>
    <mergeCell ref="S26:U26"/>
    <mergeCell ref="V26:X26"/>
    <mergeCell ref="AA26:AC26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8:AK28"/>
    <mergeCell ref="A30:C30"/>
    <mergeCell ref="D30:H30"/>
    <mergeCell ref="I30:N30"/>
    <mergeCell ref="O30:P30"/>
    <mergeCell ref="Q30:R30"/>
    <mergeCell ref="S30:U30"/>
    <mergeCell ref="V30:X30"/>
    <mergeCell ref="Y30:Z30"/>
    <mergeCell ref="AA30:AC30"/>
    <mergeCell ref="AD30:AF30"/>
    <mergeCell ref="AH30:AK30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36:C36"/>
    <mergeCell ref="D36:H36"/>
    <mergeCell ref="I36:N36"/>
    <mergeCell ref="S36:U36"/>
    <mergeCell ref="V36:X36"/>
    <mergeCell ref="AA36:AC36"/>
    <mergeCell ref="AD36:AF36"/>
    <mergeCell ref="AH36:AK3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Z17:AC17"/>
    <mergeCell ref="AD17:AG17"/>
    <mergeCell ref="AH17:AK17"/>
    <mergeCell ref="A19:C19"/>
    <mergeCell ref="D19:H19"/>
    <mergeCell ref="I19:N19"/>
    <mergeCell ref="O19:P19"/>
    <mergeCell ref="Q19:R19"/>
  </mergeCells>
  <phoneticPr fontId="3"/>
  <pageMargins left="0.19" right="0.16" top="0.45" bottom="0.16" header="0.52" footer="0.16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topLeftCell="A13" workbookViewId="0">
      <selection activeCell="AF29" sqref="AF29:AK2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7" t="s">
        <v>32</v>
      </c>
      <c r="AC1" s="47"/>
      <c r="AD1" s="47"/>
      <c r="AE1" s="48">
        <v>45777</v>
      </c>
      <c r="AF1" s="48"/>
      <c r="AG1" s="48"/>
      <c r="AH1" s="48"/>
      <c r="AI1" s="48"/>
      <c r="AJ1" s="48"/>
      <c r="AK1" s="48"/>
    </row>
    <row r="2" spans="1:37" ht="21" customHeight="1">
      <c r="A2" s="1"/>
      <c r="B2" s="1"/>
      <c r="C2" s="1"/>
      <c r="D2" s="1"/>
      <c r="E2" s="1"/>
      <c r="F2" s="1"/>
      <c r="AB2" s="49" t="s">
        <v>8</v>
      </c>
      <c r="AC2" s="49"/>
      <c r="AD2" s="49"/>
      <c r="AE2" s="49"/>
      <c r="AF2" s="49"/>
      <c r="AG2" s="49"/>
      <c r="AH2" s="49"/>
      <c r="AI2" s="49"/>
      <c r="AJ2" s="49"/>
      <c r="AK2" s="49"/>
    </row>
    <row r="3" spans="1:37" ht="21" customHeight="1">
      <c r="A3" s="1"/>
      <c r="B3" s="1"/>
      <c r="C3" s="1"/>
      <c r="D3" s="1"/>
      <c r="E3" s="1"/>
      <c r="F3" s="1"/>
      <c r="AB3" s="49"/>
      <c r="AC3" s="49"/>
      <c r="AD3" s="49"/>
      <c r="AE3" s="49"/>
      <c r="AF3" s="49"/>
      <c r="AG3" s="49"/>
      <c r="AH3" s="49"/>
      <c r="AI3" s="49"/>
      <c r="AJ3" s="49"/>
      <c r="AK3" s="49"/>
    </row>
    <row r="4" spans="1:37" ht="21" customHeight="1">
      <c r="A4" s="1"/>
      <c r="B4" s="1"/>
      <c r="C4" s="1"/>
      <c r="D4" s="1"/>
      <c r="E4" s="1"/>
      <c r="F4" s="1"/>
      <c r="AB4" s="49"/>
      <c r="AC4" s="49"/>
      <c r="AD4" s="49"/>
      <c r="AE4" s="49"/>
      <c r="AF4" s="49"/>
      <c r="AG4" s="49"/>
      <c r="AH4" s="49"/>
      <c r="AI4" s="49"/>
      <c r="AJ4" s="49"/>
      <c r="AK4" s="49"/>
    </row>
    <row r="5" spans="1:37" ht="21" customHeight="1">
      <c r="A5" s="1"/>
      <c r="B5" s="1"/>
      <c r="C5" s="1"/>
      <c r="D5" s="1"/>
      <c r="E5" s="1"/>
      <c r="F5" s="1"/>
      <c r="AB5" s="49"/>
      <c r="AC5" s="49"/>
      <c r="AD5" s="49"/>
      <c r="AE5" s="49"/>
      <c r="AF5" s="49"/>
      <c r="AG5" s="49"/>
      <c r="AH5" s="49"/>
      <c r="AI5" s="49"/>
      <c r="AJ5" s="49"/>
      <c r="AK5" s="4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0" t="s">
        <v>0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 t="s">
        <v>1</v>
      </c>
      <c r="M8" s="50"/>
      <c r="AC8" s="52" t="s">
        <v>3</v>
      </c>
      <c r="AD8" s="52"/>
      <c r="AE8" s="52"/>
      <c r="AF8" s="4"/>
      <c r="AG8" s="4"/>
      <c r="AH8" s="4"/>
      <c r="AI8" s="4"/>
      <c r="AJ8" s="4"/>
    </row>
    <row r="9" spans="1:37" ht="21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AC9" s="52" t="s">
        <v>4</v>
      </c>
      <c r="AD9" s="52"/>
      <c r="AE9" s="52"/>
      <c r="AF9" s="52"/>
      <c r="AG9" s="52"/>
      <c r="AH9" s="52"/>
      <c r="AI9" s="52"/>
      <c r="AJ9" s="52"/>
      <c r="AK9" s="52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8" t="s">
        <v>5</v>
      </c>
      <c r="AD10" s="38"/>
      <c r="AE10" s="38"/>
      <c r="AF10" s="38"/>
      <c r="AG10" s="38"/>
      <c r="AH10" s="38"/>
      <c r="AI10" s="38"/>
      <c r="AJ10" s="38"/>
      <c r="AK10" s="38"/>
    </row>
    <row r="11" spans="1:37" ht="21" customHeight="1">
      <c r="A11" s="39" t="s">
        <v>2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6"/>
      <c r="AC11" s="40" t="s">
        <v>6</v>
      </c>
      <c r="AD11" s="40"/>
      <c r="AE11" s="40"/>
      <c r="AF11" s="40"/>
      <c r="AG11" s="40"/>
      <c r="AH11" s="40"/>
      <c r="AI11" s="40"/>
      <c r="AJ11" s="40"/>
      <c r="AK11" s="40"/>
    </row>
    <row r="12" spans="1:37" ht="21" customHeight="1">
      <c r="A12" s="41" t="s">
        <v>11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AC12" s="42" t="s">
        <v>7</v>
      </c>
      <c r="AD12" s="42"/>
      <c r="AE12" s="42"/>
      <c r="AF12" s="42"/>
      <c r="AG12" s="42"/>
      <c r="AH12" s="42"/>
      <c r="AI12" s="42"/>
      <c r="AJ12" s="42"/>
      <c r="AK12" s="42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6" t="s">
        <v>12</v>
      </c>
      <c r="AA14" s="176"/>
      <c r="AB14" s="176"/>
      <c r="AC14" s="176"/>
      <c r="AD14" s="177" t="s">
        <v>12</v>
      </c>
      <c r="AE14" s="178"/>
      <c r="AF14" s="178"/>
      <c r="AG14" s="179"/>
      <c r="AH14" s="177" t="s">
        <v>13</v>
      </c>
      <c r="AI14" s="178"/>
      <c r="AJ14" s="178"/>
      <c r="AK14" s="179"/>
    </row>
    <row r="15" spans="1:37" ht="21" customHeight="1">
      <c r="C15" s="175" t="s">
        <v>9</v>
      </c>
      <c r="D15" s="175"/>
      <c r="E15" s="175"/>
      <c r="F15" s="54">
        <f>AH29</f>
        <v>0</v>
      </c>
      <c r="G15" s="54"/>
      <c r="H15" s="54"/>
      <c r="I15" s="54"/>
      <c r="J15" s="54"/>
      <c r="K15" s="54"/>
      <c r="L15" s="54"/>
      <c r="M15" s="55"/>
      <c r="N15" s="56" t="s">
        <v>10</v>
      </c>
      <c r="O15" s="57"/>
      <c r="Z15" s="58" t="s">
        <v>14</v>
      </c>
      <c r="AA15" s="58"/>
      <c r="AB15" s="58"/>
      <c r="AC15" s="58"/>
      <c r="AD15" s="59">
        <f>AH27</f>
        <v>0</v>
      </c>
      <c r="AE15" s="60"/>
      <c r="AF15" s="60"/>
      <c r="AG15" s="61"/>
      <c r="AH15" s="59">
        <f>AH28</f>
        <v>0</v>
      </c>
      <c r="AI15" s="60"/>
      <c r="AJ15" s="60"/>
      <c r="AK15" s="61"/>
    </row>
    <row r="16" spans="1:37" ht="21" customHeight="1">
      <c r="C16" s="175"/>
      <c r="D16" s="175"/>
      <c r="E16" s="175"/>
      <c r="F16" s="54"/>
      <c r="G16" s="54"/>
      <c r="H16" s="54"/>
      <c r="I16" s="54"/>
      <c r="J16" s="54"/>
      <c r="K16" s="54"/>
      <c r="L16" s="54"/>
      <c r="M16" s="55"/>
      <c r="N16" s="56"/>
      <c r="O16" s="57"/>
      <c r="Z16" s="62" t="s">
        <v>15</v>
      </c>
      <c r="AA16" s="62"/>
      <c r="AB16" s="62"/>
      <c r="AC16" s="62"/>
      <c r="AD16" s="63">
        <v>0</v>
      </c>
      <c r="AE16" s="64"/>
      <c r="AF16" s="64"/>
      <c r="AG16" s="65"/>
      <c r="AH16" s="63">
        <v>0</v>
      </c>
      <c r="AI16" s="64"/>
      <c r="AJ16" s="64"/>
      <c r="AK16" s="65"/>
    </row>
    <row r="17" spans="1:37" ht="21" customHeight="1">
      <c r="Z17" s="58" t="s">
        <v>16</v>
      </c>
      <c r="AA17" s="58"/>
      <c r="AB17" s="58"/>
      <c r="AC17" s="58"/>
      <c r="AD17" s="59">
        <f>AG52</f>
        <v>0</v>
      </c>
      <c r="AE17" s="60"/>
      <c r="AF17" s="60"/>
      <c r="AG17" s="61"/>
      <c r="AH17" s="59">
        <v>0</v>
      </c>
      <c r="AI17" s="60"/>
      <c r="AJ17" s="60"/>
      <c r="AK17" s="61"/>
    </row>
    <row r="18" spans="1:37" ht="9.75" customHeight="1"/>
    <row r="19" spans="1:37" ht="21" customHeight="1">
      <c r="A19" s="66" t="s">
        <v>20</v>
      </c>
      <c r="B19" s="66"/>
      <c r="C19" s="66"/>
      <c r="D19" s="67" t="s">
        <v>21</v>
      </c>
      <c r="E19" s="68"/>
      <c r="F19" s="68"/>
      <c r="G19" s="68"/>
      <c r="H19" s="69"/>
      <c r="I19" s="66" t="s">
        <v>22</v>
      </c>
      <c r="J19" s="66"/>
      <c r="K19" s="66"/>
      <c r="L19" s="66"/>
      <c r="M19" s="66"/>
      <c r="N19" s="66"/>
      <c r="O19" s="66" t="s">
        <v>23</v>
      </c>
      <c r="P19" s="66"/>
      <c r="Q19" s="66" t="s">
        <v>17</v>
      </c>
      <c r="R19" s="66"/>
      <c r="S19" s="67" t="s">
        <v>26</v>
      </c>
      <c r="T19" s="68"/>
      <c r="U19" s="69"/>
      <c r="V19" s="67" t="s">
        <v>28</v>
      </c>
      <c r="W19" s="68"/>
      <c r="X19" s="69"/>
      <c r="Y19" s="66" t="s">
        <v>17</v>
      </c>
      <c r="Z19" s="66"/>
      <c r="AA19" s="67" t="s">
        <v>27</v>
      </c>
      <c r="AB19" s="68"/>
      <c r="AC19" s="69"/>
      <c r="AD19" s="67" t="s">
        <v>28</v>
      </c>
      <c r="AE19" s="68"/>
      <c r="AF19" s="69"/>
      <c r="AG19" s="11" t="s">
        <v>18</v>
      </c>
      <c r="AH19" s="70" t="s">
        <v>19</v>
      </c>
      <c r="AI19" s="71"/>
      <c r="AJ19" s="71"/>
      <c r="AK19" s="71"/>
    </row>
    <row r="20" spans="1:37" ht="21" customHeight="1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12"/>
      <c r="P20" s="13" t="s">
        <v>24</v>
      </c>
      <c r="Q20" s="12"/>
      <c r="R20" s="14" t="s">
        <v>25</v>
      </c>
      <c r="S20" s="75">
        <v>16000</v>
      </c>
      <c r="T20" s="75"/>
      <c r="U20" s="75"/>
      <c r="V20" s="75">
        <v>2500</v>
      </c>
      <c r="W20" s="75"/>
      <c r="X20" s="75"/>
      <c r="Y20" s="12"/>
      <c r="Z20" s="14" t="s">
        <v>25</v>
      </c>
      <c r="AA20" s="75">
        <v>21000</v>
      </c>
      <c r="AB20" s="75"/>
      <c r="AC20" s="75"/>
      <c r="AD20" s="75">
        <v>3281</v>
      </c>
      <c r="AE20" s="75"/>
      <c r="AF20" s="75"/>
      <c r="AG20" s="15">
        <v>0.1</v>
      </c>
      <c r="AH20" s="75">
        <f>Q20*S20+O20*V20+Y20*AA20+O20*AD20</f>
        <v>0</v>
      </c>
      <c r="AI20" s="76"/>
      <c r="AJ20" s="76"/>
      <c r="AK20" s="76"/>
    </row>
    <row r="21" spans="1:37" ht="21" customHeight="1">
      <c r="A21" s="78"/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29"/>
      <c r="P21" s="30" t="s">
        <v>24</v>
      </c>
      <c r="Q21" s="29"/>
      <c r="R21" s="31" t="s">
        <v>25</v>
      </c>
      <c r="S21" s="80">
        <v>16000</v>
      </c>
      <c r="T21" s="80"/>
      <c r="U21" s="80"/>
      <c r="V21" s="80">
        <v>2500</v>
      </c>
      <c r="W21" s="80"/>
      <c r="X21" s="80"/>
      <c r="Y21" s="29"/>
      <c r="Z21" s="31" t="s">
        <v>25</v>
      </c>
      <c r="AA21" s="80">
        <v>21000</v>
      </c>
      <c r="AB21" s="80"/>
      <c r="AC21" s="80"/>
      <c r="AD21" s="80">
        <v>3281</v>
      </c>
      <c r="AE21" s="80"/>
      <c r="AF21" s="80"/>
      <c r="AG21" s="32">
        <v>0.1</v>
      </c>
      <c r="AH21" s="80">
        <f t="shared" ref="AH21:AH26" si="0">Q21*S21+O21*V21+Y21*AA21+O21*AD21</f>
        <v>0</v>
      </c>
      <c r="AI21" s="81"/>
      <c r="AJ21" s="81"/>
      <c r="AK21" s="81"/>
    </row>
    <row r="22" spans="1:37" ht="21" customHeight="1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12"/>
      <c r="P22" s="13" t="s">
        <v>24</v>
      </c>
      <c r="Q22" s="12"/>
      <c r="R22" s="14" t="s">
        <v>25</v>
      </c>
      <c r="S22" s="75">
        <v>16000</v>
      </c>
      <c r="T22" s="75"/>
      <c r="U22" s="75"/>
      <c r="V22" s="75">
        <v>2500</v>
      </c>
      <c r="W22" s="75"/>
      <c r="X22" s="75"/>
      <c r="Y22" s="12"/>
      <c r="Z22" s="14" t="s">
        <v>25</v>
      </c>
      <c r="AA22" s="75">
        <v>21000</v>
      </c>
      <c r="AB22" s="75"/>
      <c r="AC22" s="75"/>
      <c r="AD22" s="75">
        <v>3281</v>
      </c>
      <c r="AE22" s="75"/>
      <c r="AF22" s="75"/>
      <c r="AG22" s="15">
        <v>0.1</v>
      </c>
      <c r="AH22" s="75">
        <f t="shared" si="0"/>
        <v>0</v>
      </c>
      <c r="AI22" s="76"/>
      <c r="AJ22" s="76"/>
      <c r="AK22" s="76"/>
    </row>
    <row r="23" spans="1:37" ht="21" customHeight="1">
      <c r="A23" s="78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29"/>
      <c r="P23" s="30" t="s">
        <v>24</v>
      </c>
      <c r="Q23" s="29"/>
      <c r="R23" s="31" t="s">
        <v>25</v>
      </c>
      <c r="S23" s="80">
        <v>16000</v>
      </c>
      <c r="T23" s="80"/>
      <c r="U23" s="80"/>
      <c r="V23" s="80">
        <v>2500</v>
      </c>
      <c r="W23" s="80"/>
      <c r="X23" s="80"/>
      <c r="Y23" s="29"/>
      <c r="Z23" s="31" t="s">
        <v>25</v>
      </c>
      <c r="AA23" s="80">
        <v>21000</v>
      </c>
      <c r="AB23" s="80"/>
      <c r="AC23" s="80"/>
      <c r="AD23" s="80">
        <v>3281</v>
      </c>
      <c r="AE23" s="80"/>
      <c r="AF23" s="80"/>
      <c r="AG23" s="32">
        <v>0.1</v>
      </c>
      <c r="AH23" s="80">
        <f t="shared" si="0"/>
        <v>0</v>
      </c>
      <c r="AI23" s="81"/>
      <c r="AJ23" s="81"/>
      <c r="AK23" s="81"/>
    </row>
    <row r="24" spans="1:37" ht="21" customHeight="1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12"/>
      <c r="P24" s="13" t="s">
        <v>24</v>
      </c>
      <c r="Q24" s="12"/>
      <c r="R24" s="14" t="s">
        <v>25</v>
      </c>
      <c r="S24" s="75">
        <v>16000</v>
      </c>
      <c r="T24" s="75"/>
      <c r="U24" s="75"/>
      <c r="V24" s="75">
        <v>2500</v>
      </c>
      <c r="W24" s="75"/>
      <c r="X24" s="75"/>
      <c r="Y24" s="12"/>
      <c r="Z24" s="14" t="s">
        <v>25</v>
      </c>
      <c r="AA24" s="75">
        <v>21000</v>
      </c>
      <c r="AB24" s="75"/>
      <c r="AC24" s="75"/>
      <c r="AD24" s="75">
        <v>3281</v>
      </c>
      <c r="AE24" s="75"/>
      <c r="AF24" s="75"/>
      <c r="AG24" s="15">
        <v>0.1</v>
      </c>
      <c r="AH24" s="75">
        <f t="shared" si="0"/>
        <v>0</v>
      </c>
      <c r="AI24" s="76"/>
      <c r="AJ24" s="76"/>
      <c r="AK24" s="76"/>
    </row>
    <row r="25" spans="1:37" ht="21" customHeight="1">
      <c r="A25" s="78"/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29"/>
      <c r="P25" s="30" t="s">
        <v>24</v>
      </c>
      <c r="Q25" s="29"/>
      <c r="R25" s="31" t="s">
        <v>25</v>
      </c>
      <c r="S25" s="80">
        <v>16000</v>
      </c>
      <c r="T25" s="80"/>
      <c r="U25" s="80"/>
      <c r="V25" s="80">
        <v>2500</v>
      </c>
      <c r="W25" s="80"/>
      <c r="X25" s="80"/>
      <c r="Y25" s="29"/>
      <c r="Z25" s="31" t="s">
        <v>25</v>
      </c>
      <c r="AA25" s="80">
        <v>21000</v>
      </c>
      <c r="AB25" s="80"/>
      <c r="AC25" s="80"/>
      <c r="AD25" s="80">
        <v>3281</v>
      </c>
      <c r="AE25" s="80"/>
      <c r="AF25" s="80"/>
      <c r="AG25" s="32">
        <v>0.1</v>
      </c>
      <c r="AH25" s="80">
        <f t="shared" si="0"/>
        <v>0</v>
      </c>
      <c r="AI25" s="81"/>
      <c r="AJ25" s="81"/>
      <c r="AK25" s="81"/>
    </row>
    <row r="26" spans="1:37" ht="21" customHeight="1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12"/>
      <c r="P26" s="13" t="s">
        <v>24</v>
      </c>
      <c r="Q26" s="12"/>
      <c r="R26" s="14" t="s">
        <v>25</v>
      </c>
      <c r="S26" s="75">
        <v>16000</v>
      </c>
      <c r="T26" s="75"/>
      <c r="U26" s="75"/>
      <c r="V26" s="75">
        <v>2500</v>
      </c>
      <c r="W26" s="75"/>
      <c r="X26" s="75"/>
      <c r="Y26" s="12"/>
      <c r="Z26" s="14" t="s">
        <v>25</v>
      </c>
      <c r="AA26" s="75">
        <v>21000</v>
      </c>
      <c r="AB26" s="75"/>
      <c r="AC26" s="75"/>
      <c r="AD26" s="75">
        <v>3281</v>
      </c>
      <c r="AE26" s="75"/>
      <c r="AF26" s="75"/>
      <c r="AG26" s="15">
        <v>0.1</v>
      </c>
      <c r="AH26" s="75">
        <f t="shared" si="0"/>
        <v>0</v>
      </c>
      <c r="AI26" s="76"/>
      <c r="AJ26" s="76"/>
      <c r="AK26" s="76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95" t="s">
        <v>29</v>
      </c>
      <c r="AG27" s="96"/>
      <c r="AH27" s="97">
        <f>SUM(AH20:AH26)</f>
        <v>0</v>
      </c>
      <c r="AI27" s="98"/>
      <c r="AJ27" s="98"/>
      <c r="AK27" s="98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99" t="s">
        <v>30</v>
      </c>
      <c r="AG28" s="99"/>
      <c r="AH28" s="202">
        <f>AH27*0.1</f>
        <v>0</v>
      </c>
      <c r="AI28" s="174"/>
      <c r="AJ28" s="174"/>
      <c r="AK28" s="174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01" t="s">
        <v>31</v>
      </c>
      <c r="AG29" s="101"/>
      <c r="AH29" s="97">
        <f>SUM(AH27:AH28)</f>
        <v>0</v>
      </c>
      <c r="AI29" s="98"/>
      <c r="AJ29" s="98"/>
      <c r="AK29" s="98"/>
    </row>
    <row r="32" spans="1:37" ht="21" customHeight="1">
      <c r="C32" s="102" t="s">
        <v>33</v>
      </c>
      <c r="D32" s="102"/>
      <c r="E32" s="102"/>
      <c r="F32" s="102" t="s">
        <v>34</v>
      </c>
      <c r="G32" s="102"/>
      <c r="H32" s="102"/>
      <c r="I32" s="102"/>
      <c r="J32" s="102"/>
      <c r="K32" s="102"/>
      <c r="L32" s="102"/>
      <c r="M32" s="102" t="s">
        <v>35</v>
      </c>
      <c r="N32" s="102"/>
      <c r="O32" s="102"/>
      <c r="P32" s="102"/>
      <c r="Q32" s="102"/>
      <c r="R32" s="102" t="s">
        <v>36</v>
      </c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3" t="s">
        <v>37</v>
      </c>
      <c r="AF32" s="103"/>
      <c r="AG32" s="102" t="s">
        <v>38</v>
      </c>
      <c r="AH32" s="102"/>
      <c r="AI32" s="102"/>
    </row>
    <row r="33" spans="3:35" ht="21" customHeight="1">
      <c r="C33" s="123"/>
      <c r="D33" s="124"/>
      <c r="E33" s="125"/>
      <c r="F33" s="126"/>
      <c r="G33" s="126"/>
      <c r="H33" s="126"/>
      <c r="I33" s="126"/>
      <c r="J33" s="126"/>
      <c r="K33" s="126"/>
      <c r="L33" s="127"/>
      <c r="M33" s="16"/>
      <c r="N33" s="17" t="s">
        <v>39</v>
      </c>
      <c r="O33" s="104"/>
      <c r="P33" s="105"/>
      <c r="Q33" s="106"/>
      <c r="R33" s="104" t="s">
        <v>42</v>
      </c>
      <c r="S33" s="106"/>
      <c r="T33" s="104" t="s">
        <v>43</v>
      </c>
      <c r="U33" s="106"/>
      <c r="V33" s="128"/>
      <c r="W33" s="129"/>
      <c r="X33" s="129"/>
      <c r="Y33" s="129"/>
      <c r="Z33" s="129"/>
      <c r="AA33" s="130"/>
      <c r="AB33" s="104"/>
      <c r="AC33" s="105"/>
      <c r="AD33" s="106"/>
      <c r="AE33" s="107">
        <v>0</v>
      </c>
      <c r="AF33" s="108"/>
      <c r="AG33" s="109">
        <f t="shared" ref="AG33:AG51" si="1">AB33+O33</f>
        <v>0</v>
      </c>
      <c r="AH33" s="110"/>
      <c r="AI33" s="111"/>
    </row>
    <row r="34" spans="3:35" ht="21" customHeight="1">
      <c r="C34" s="112"/>
      <c r="D34" s="113"/>
      <c r="E34" s="114"/>
      <c r="F34" s="115"/>
      <c r="G34" s="115"/>
      <c r="H34" s="115"/>
      <c r="I34" s="115"/>
      <c r="J34" s="115"/>
      <c r="K34" s="115"/>
      <c r="L34" s="116"/>
      <c r="M34" s="27"/>
      <c r="N34" s="28" t="s">
        <v>39</v>
      </c>
      <c r="O34" s="117"/>
      <c r="P34" s="118"/>
      <c r="Q34" s="119"/>
      <c r="R34" s="117" t="s">
        <v>42</v>
      </c>
      <c r="S34" s="119"/>
      <c r="T34" s="117" t="s">
        <v>43</v>
      </c>
      <c r="U34" s="119"/>
      <c r="V34" s="120"/>
      <c r="W34" s="121"/>
      <c r="X34" s="121"/>
      <c r="Y34" s="121"/>
      <c r="Z34" s="121"/>
      <c r="AA34" s="122"/>
      <c r="AB34" s="117"/>
      <c r="AC34" s="118"/>
      <c r="AD34" s="119"/>
      <c r="AE34" s="131">
        <v>0</v>
      </c>
      <c r="AF34" s="132"/>
      <c r="AG34" s="133">
        <f t="shared" si="1"/>
        <v>0</v>
      </c>
      <c r="AH34" s="134"/>
      <c r="AI34" s="135"/>
    </row>
    <row r="35" spans="3:35" ht="21" customHeight="1">
      <c r="C35" s="136"/>
      <c r="D35" s="137"/>
      <c r="E35" s="138"/>
      <c r="F35" s="139"/>
      <c r="G35" s="139"/>
      <c r="H35" s="139"/>
      <c r="I35" s="139"/>
      <c r="J35" s="139"/>
      <c r="K35" s="139"/>
      <c r="L35" s="140"/>
      <c r="M35" s="18"/>
      <c r="N35" s="19" t="s">
        <v>39</v>
      </c>
      <c r="O35" s="141"/>
      <c r="P35" s="142"/>
      <c r="Q35" s="143"/>
      <c r="R35" s="141" t="s">
        <v>42</v>
      </c>
      <c r="S35" s="143"/>
      <c r="T35" s="141" t="s">
        <v>43</v>
      </c>
      <c r="U35" s="143"/>
      <c r="V35" s="144"/>
      <c r="W35" s="145"/>
      <c r="X35" s="145"/>
      <c r="Y35" s="145"/>
      <c r="Z35" s="145"/>
      <c r="AA35" s="146"/>
      <c r="AB35" s="141"/>
      <c r="AC35" s="142"/>
      <c r="AD35" s="143"/>
      <c r="AE35" s="147">
        <v>0</v>
      </c>
      <c r="AF35" s="148"/>
      <c r="AG35" s="149">
        <f t="shared" si="1"/>
        <v>0</v>
      </c>
      <c r="AH35" s="150"/>
      <c r="AI35" s="151"/>
    </row>
    <row r="36" spans="3:35" ht="21" customHeight="1">
      <c r="C36" s="112"/>
      <c r="D36" s="113"/>
      <c r="E36" s="114"/>
      <c r="F36" s="115"/>
      <c r="G36" s="115"/>
      <c r="H36" s="115"/>
      <c r="I36" s="115"/>
      <c r="J36" s="115"/>
      <c r="K36" s="115"/>
      <c r="L36" s="116"/>
      <c r="M36" s="27"/>
      <c r="N36" s="28" t="s">
        <v>40</v>
      </c>
      <c r="O36" s="117"/>
      <c r="P36" s="118"/>
      <c r="Q36" s="119"/>
      <c r="R36" s="117" t="s">
        <v>42</v>
      </c>
      <c r="S36" s="119"/>
      <c r="T36" s="117" t="s">
        <v>43</v>
      </c>
      <c r="U36" s="119"/>
      <c r="V36" s="120"/>
      <c r="W36" s="121"/>
      <c r="X36" s="121"/>
      <c r="Y36" s="121"/>
      <c r="Z36" s="121"/>
      <c r="AA36" s="122"/>
      <c r="AB36" s="117"/>
      <c r="AC36" s="118"/>
      <c r="AD36" s="119"/>
      <c r="AE36" s="131">
        <v>0</v>
      </c>
      <c r="AF36" s="132"/>
      <c r="AG36" s="133">
        <f t="shared" si="1"/>
        <v>0</v>
      </c>
      <c r="AH36" s="134"/>
      <c r="AI36" s="135"/>
    </row>
    <row r="37" spans="3:35" ht="21" customHeight="1">
      <c r="C37" s="136"/>
      <c r="D37" s="137"/>
      <c r="E37" s="138"/>
      <c r="F37" s="139"/>
      <c r="G37" s="139"/>
      <c r="H37" s="139"/>
      <c r="I37" s="139"/>
      <c r="J37" s="139"/>
      <c r="K37" s="139"/>
      <c r="L37" s="140"/>
      <c r="M37" s="18"/>
      <c r="N37" s="19" t="s">
        <v>39</v>
      </c>
      <c r="O37" s="141"/>
      <c r="P37" s="142"/>
      <c r="Q37" s="143"/>
      <c r="R37" s="141" t="s">
        <v>42</v>
      </c>
      <c r="S37" s="143"/>
      <c r="T37" s="141" t="s">
        <v>43</v>
      </c>
      <c r="U37" s="143"/>
      <c r="V37" s="144"/>
      <c r="W37" s="145"/>
      <c r="X37" s="145"/>
      <c r="Y37" s="145"/>
      <c r="Z37" s="145"/>
      <c r="AA37" s="146"/>
      <c r="AB37" s="141"/>
      <c r="AC37" s="142"/>
      <c r="AD37" s="143"/>
      <c r="AE37" s="147">
        <v>0</v>
      </c>
      <c r="AF37" s="148"/>
      <c r="AG37" s="149">
        <f t="shared" si="1"/>
        <v>0</v>
      </c>
      <c r="AH37" s="150"/>
      <c r="AI37" s="151"/>
    </row>
    <row r="38" spans="3:35" ht="21" customHeight="1">
      <c r="C38" s="112"/>
      <c r="D38" s="113"/>
      <c r="E38" s="114"/>
      <c r="F38" s="115"/>
      <c r="G38" s="115"/>
      <c r="H38" s="115"/>
      <c r="I38" s="115"/>
      <c r="J38" s="115"/>
      <c r="K38" s="115"/>
      <c r="L38" s="116"/>
      <c r="M38" s="27"/>
      <c r="N38" s="28" t="s">
        <v>39</v>
      </c>
      <c r="O38" s="117"/>
      <c r="P38" s="118"/>
      <c r="Q38" s="119"/>
      <c r="R38" s="117" t="s">
        <v>42</v>
      </c>
      <c r="S38" s="119"/>
      <c r="T38" s="117" t="s">
        <v>43</v>
      </c>
      <c r="U38" s="119"/>
      <c r="V38" s="120"/>
      <c r="W38" s="121"/>
      <c r="X38" s="121"/>
      <c r="Y38" s="121"/>
      <c r="Z38" s="121"/>
      <c r="AA38" s="122"/>
      <c r="AB38" s="117"/>
      <c r="AC38" s="118"/>
      <c r="AD38" s="119"/>
      <c r="AE38" s="131">
        <v>0</v>
      </c>
      <c r="AF38" s="132"/>
      <c r="AG38" s="133">
        <f t="shared" si="1"/>
        <v>0</v>
      </c>
      <c r="AH38" s="134"/>
      <c r="AI38" s="135"/>
    </row>
    <row r="39" spans="3:35" ht="21" customHeight="1">
      <c r="C39" s="136"/>
      <c r="D39" s="137"/>
      <c r="E39" s="138"/>
      <c r="F39" s="139"/>
      <c r="G39" s="139"/>
      <c r="H39" s="139"/>
      <c r="I39" s="139"/>
      <c r="J39" s="139"/>
      <c r="K39" s="139"/>
      <c r="L39" s="140"/>
      <c r="M39" s="18"/>
      <c r="N39" s="19" t="s">
        <v>39</v>
      </c>
      <c r="O39" s="141"/>
      <c r="P39" s="142"/>
      <c r="Q39" s="143"/>
      <c r="R39" s="141" t="s">
        <v>42</v>
      </c>
      <c r="S39" s="143"/>
      <c r="T39" s="141" t="s">
        <v>43</v>
      </c>
      <c r="U39" s="143"/>
      <c r="V39" s="144"/>
      <c r="W39" s="145"/>
      <c r="X39" s="145"/>
      <c r="Y39" s="145"/>
      <c r="Z39" s="145"/>
      <c r="AA39" s="146"/>
      <c r="AB39" s="141"/>
      <c r="AC39" s="142"/>
      <c r="AD39" s="143"/>
      <c r="AE39" s="147">
        <v>0</v>
      </c>
      <c r="AF39" s="148"/>
      <c r="AG39" s="149">
        <f t="shared" si="1"/>
        <v>0</v>
      </c>
      <c r="AH39" s="150"/>
      <c r="AI39" s="151"/>
    </row>
    <row r="40" spans="3:35" ht="21" customHeight="1">
      <c r="C40" s="112"/>
      <c r="D40" s="113"/>
      <c r="E40" s="114"/>
      <c r="F40" s="115"/>
      <c r="G40" s="115"/>
      <c r="H40" s="115"/>
      <c r="I40" s="115"/>
      <c r="J40" s="115"/>
      <c r="K40" s="115"/>
      <c r="L40" s="116"/>
      <c r="M40" s="27"/>
      <c r="N40" s="28" t="s">
        <v>39</v>
      </c>
      <c r="O40" s="117"/>
      <c r="P40" s="118"/>
      <c r="Q40" s="119"/>
      <c r="R40" s="117" t="s">
        <v>42</v>
      </c>
      <c r="S40" s="119"/>
      <c r="T40" s="117" t="s">
        <v>43</v>
      </c>
      <c r="U40" s="119"/>
      <c r="V40" s="120"/>
      <c r="W40" s="121"/>
      <c r="X40" s="121"/>
      <c r="Y40" s="121"/>
      <c r="Z40" s="121"/>
      <c r="AA40" s="122"/>
      <c r="AB40" s="117"/>
      <c r="AC40" s="118"/>
      <c r="AD40" s="119"/>
      <c r="AE40" s="131">
        <v>0</v>
      </c>
      <c r="AF40" s="132"/>
      <c r="AG40" s="133">
        <f t="shared" si="1"/>
        <v>0</v>
      </c>
      <c r="AH40" s="134"/>
      <c r="AI40" s="135"/>
    </row>
    <row r="41" spans="3:35" ht="21" customHeight="1">
      <c r="C41" s="136"/>
      <c r="D41" s="137"/>
      <c r="E41" s="138"/>
      <c r="F41" s="139"/>
      <c r="G41" s="139"/>
      <c r="H41" s="139"/>
      <c r="I41" s="139"/>
      <c r="J41" s="139"/>
      <c r="K41" s="139"/>
      <c r="L41" s="140"/>
      <c r="M41" s="18"/>
      <c r="N41" s="19" t="s">
        <v>39</v>
      </c>
      <c r="O41" s="141"/>
      <c r="P41" s="142"/>
      <c r="Q41" s="143"/>
      <c r="R41" s="141" t="s">
        <v>42</v>
      </c>
      <c r="S41" s="143"/>
      <c r="T41" s="141" t="s">
        <v>43</v>
      </c>
      <c r="U41" s="143"/>
      <c r="V41" s="144"/>
      <c r="W41" s="145"/>
      <c r="X41" s="145"/>
      <c r="Y41" s="145"/>
      <c r="Z41" s="145"/>
      <c r="AA41" s="146"/>
      <c r="AB41" s="141"/>
      <c r="AC41" s="142"/>
      <c r="AD41" s="143"/>
      <c r="AE41" s="147">
        <v>0</v>
      </c>
      <c r="AF41" s="148"/>
      <c r="AG41" s="149">
        <f t="shared" si="1"/>
        <v>0</v>
      </c>
      <c r="AH41" s="150"/>
      <c r="AI41" s="151"/>
    </row>
    <row r="42" spans="3:35" ht="21" customHeight="1">
      <c r="C42" s="112"/>
      <c r="D42" s="113"/>
      <c r="E42" s="114"/>
      <c r="F42" s="115"/>
      <c r="G42" s="115"/>
      <c r="H42" s="115"/>
      <c r="I42" s="115"/>
      <c r="J42" s="115"/>
      <c r="K42" s="115"/>
      <c r="L42" s="116"/>
      <c r="M42" s="27"/>
      <c r="N42" s="28" t="s">
        <v>40</v>
      </c>
      <c r="O42" s="117"/>
      <c r="P42" s="118"/>
      <c r="Q42" s="119"/>
      <c r="R42" s="117" t="s">
        <v>42</v>
      </c>
      <c r="S42" s="119"/>
      <c r="T42" s="117" t="s">
        <v>43</v>
      </c>
      <c r="U42" s="119"/>
      <c r="V42" s="120"/>
      <c r="W42" s="121"/>
      <c r="X42" s="121"/>
      <c r="Y42" s="121"/>
      <c r="Z42" s="121"/>
      <c r="AA42" s="122"/>
      <c r="AB42" s="117"/>
      <c r="AC42" s="118"/>
      <c r="AD42" s="119"/>
      <c r="AE42" s="131">
        <v>0</v>
      </c>
      <c r="AF42" s="132"/>
      <c r="AG42" s="133">
        <f t="shared" si="1"/>
        <v>0</v>
      </c>
      <c r="AH42" s="134"/>
      <c r="AI42" s="135"/>
    </row>
    <row r="43" spans="3:35" ht="21" customHeight="1">
      <c r="C43" s="136"/>
      <c r="D43" s="137"/>
      <c r="E43" s="138"/>
      <c r="F43" s="139"/>
      <c r="G43" s="139"/>
      <c r="H43" s="139"/>
      <c r="I43" s="139"/>
      <c r="J43" s="139"/>
      <c r="K43" s="139"/>
      <c r="L43" s="140"/>
      <c r="M43" s="18"/>
      <c r="N43" s="19" t="s">
        <v>39</v>
      </c>
      <c r="O43" s="141"/>
      <c r="P43" s="142"/>
      <c r="Q43" s="143"/>
      <c r="R43" s="141" t="s">
        <v>42</v>
      </c>
      <c r="S43" s="143"/>
      <c r="T43" s="141" t="s">
        <v>43</v>
      </c>
      <c r="U43" s="143"/>
      <c r="V43" s="144"/>
      <c r="W43" s="145"/>
      <c r="X43" s="145"/>
      <c r="Y43" s="145"/>
      <c r="Z43" s="145"/>
      <c r="AA43" s="146"/>
      <c r="AB43" s="141"/>
      <c r="AC43" s="142"/>
      <c r="AD43" s="143"/>
      <c r="AE43" s="147">
        <v>0</v>
      </c>
      <c r="AF43" s="148"/>
      <c r="AG43" s="149">
        <f t="shared" si="1"/>
        <v>0</v>
      </c>
      <c r="AH43" s="150"/>
      <c r="AI43" s="151"/>
    </row>
    <row r="44" spans="3:35" ht="21" customHeight="1">
      <c r="C44" s="112"/>
      <c r="D44" s="113"/>
      <c r="E44" s="114"/>
      <c r="F44" s="115"/>
      <c r="G44" s="115"/>
      <c r="H44" s="115"/>
      <c r="I44" s="115"/>
      <c r="J44" s="115"/>
      <c r="K44" s="115"/>
      <c r="L44" s="116"/>
      <c r="M44" s="27"/>
      <c r="N44" s="28" t="s">
        <v>39</v>
      </c>
      <c r="O44" s="117"/>
      <c r="P44" s="118"/>
      <c r="Q44" s="119"/>
      <c r="R44" s="117" t="s">
        <v>42</v>
      </c>
      <c r="S44" s="119"/>
      <c r="T44" s="117" t="s">
        <v>43</v>
      </c>
      <c r="U44" s="119"/>
      <c r="V44" s="120"/>
      <c r="W44" s="121"/>
      <c r="X44" s="121"/>
      <c r="Y44" s="121"/>
      <c r="Z44" s="121"/>
      <c r="AA44" s="122"/>
      <c r="AB44" s="117"/>
      <c r="AC44" s="118"/>
      <c r="AD44" s="119"/>
      <c r="AE44" s="131">
        <v>0</v>
      </c>
      <c r="AF44" s="132"/>
      <c r="AG44" s="133">
        <f t="shared" si="1"/>
        <v>0</v>
      </c>
      <c r="AH44" s="134"/>
      <c r="AI44" s="135"/>
    </row>
    <row r="45" spans="3:35" ht="21" customHeight="1">
      <c r="C45" s="136"/>
      <c r="D45" s="137"/>
      <c r="E45" s="138"/>
      <c r="F45" s="139"/>
      <c r="G45" s="139"/>
      <c r="H45" s="139"/>
      <c r="I45" s="139"/>
      <c r="J45" s="139"/>
      <c r="K45" s="139"/>
      <c r="L45" s="140"/>
      <c r="M45" s="18"/>
      <c r="N45" s="19" t="s">
        <v>39</v>
      </c>
      <c r="O45" s="141"/>
      <c r="P45" s="142"/>
      <c r="Q45" s="143"/>
      <c r="R45" s="141" t="s">
        <v>42</v>
      </c>
      <c r="S45" s="143"/>
      <c r="T45" s="141" t="s">
        <v>43</v>
      </c>
      <c r="U45" s="143"/>
      <c r="V45" s="144"/>
      <c r="W45" s="145"/>
      <c r="X45" s="145"/>
      <c r="Y45" s="145"/>
      <c r="Z45" s="145"/>
      <c r="AA45" s="146"/>
      <c r="AB45" s="141"/>
      <c r="AC45" s="142"/>
      <c r="AD45" s="143"/>
      <c r="AE45" s="147">
        <v>0</v>
      </c>
      <c r="AF45" s="148"/>
      <c r="AG45" s="149">
        <f t="shared" si="1"/>
        <v>0</v>
      </c>
      <c r="AH45" s="150"/>
      <c r="AI45" s="151"/>
    </row>
    <row r="46" spans="3:35" ht="21" customHeight="1">
      <c r="C46" s="112"/>
      <c r="D46" s="113"/>
      <c r="E46" s="114"/>
      <c r="F46" s="115"/>
      <c r="G46" s="115"/>
      <c r="H46" s="115"/>
      <c r="I46" s="115"/>
      <c r="J46" s="115"/>
      <c r="K46" s="115"/>
      <c r="L46" s="116"/>
      <c r="M46" s="27"/>
      <c r="N46" s="28" t="s">
        <v>39</v>
      </c>
      <c r="O46" s="117"/>
      <c r="P46" s="118"/>
      <c r="Q46" s="119"/>
      <c r="R46" s="117" t="s">
        <v>42</v>
      </c>
      <c r="S46" s="119"/>
      <c r="T46" s="117" t="s">
        <v>43</v>
      </c>
      <c r="U46" s="119"/>
      <c r="V46" s="120"/>
      <c r="W46" s="121"/>
      <c r="X46" s="121"/>
      <c r="Y46" s="121"/>
      <c r="Z46" s="121"/>
      <c r="AA46" s="122"/>
      <c r="AB46" s="117"/>
      <c r="AC46" s="118"/>
      <c r="AD46" s="119"/>
      <c r="AE46" s="131">
        <v>0</v>
      </c>
      <c r="AF46" s="132"/>
      <c r="AG46" s="133">
        <f t="shared" si="1"/>
        <v>0</v>
      </c>
      <c r="AH46" s="134"/>
      <c r="AI46" s="135"/>
    </row>
    <row r="47" spans="3:35" ht="21" customHeight="1">
      <c r="C47" s="136"/>
      <c r="D47" s="137"/>
      <c r="E47" s="138"/>
      <c r="F47" s="139"/>
      <c r="G47" s="139"/>
      <c r="H47" s="139"/>
      <c r="I47" s="139"/>
      <c r="J47" s="139"/>
      <c r="K47" s="139"/>
      <c r="L47" s="140"/>
      <c r="M47" s="18"/>
      <c r="N47" s="19" t="s">
        <v>39</v>
      </c>
      <c r="O47" s="141"/>
      <c r="P47" s="142"/>
      <c r="Q47" s="143"/>
      <c r="R47" s="141" t="s">
        <v>42</v>
      </c>
      <c r="S47" s="143"/>
      <c r="T47" s="141" t="s">
        <v>43</v>
      </c>
      <c r="U47" s="143"/>
      <c r="V47" s="144"/>
      <c r="W47" s="145"/>
      <c r="X47" s="145"/>
      <c r="Y47" s="145"/>
      <c r="Z47" s="145"/>
      <c r="AA47" s="146"/>
      <c r="AB47" s="141"/>
      <c r="AC47" s="142"/>
      <c r="AD47" s="143"/>
      <c r="AE47" s="147">
        <v>0</v>
      </c>
      <c r="AF47" s="148"/>
      <c r="AG47" s="149">
        <f t="shared" si="1"/>
        <v>0</v>
      </c>
      <c r="AH47" s="150"/>
      <c r="AI47" s="151"/>
    </row>
    <row r="48" spans="3:35" ht="21" customHeight="1">
      <c r="C48" s="112"/>
      <c r="D48" s="113"/>
      <c r="E48" s="114"/>
      <c r="F48" s="115"/>
      <c r="G48" s="115"/>
      <c r="H48" s="115"/>
      <c r="I48" s="115"/>
      <c r="J48" s="115"/>
      <c r="K48" s="115"/>
      <c r="L48" s="116"/>
      <c r="M48" s="27"/>
      <c r="N48" s="28" t="s">
        <v>40</v>
      </c>
      <c r="O48" s="117"/>
      <c r="P48" s="118"/>
      <c r="Q48" s="119"/>
      <c r="R48" s="117" t="s">
        <v>42</v>
      </c>
      <c r="S48" s="119"/>
      <c r="T48" s="117" t="s">
        <v>43</v>
      </c>
      <c r="U48" s="119"/>
      <c r="V48" s="120"/>
      <c r="W48" s="121"/>
      <c r="X48" s="121"/>
      <c r="Y48" s="121"/>
      <c r="Z48" s="121"/>
      <c r="AA48" s="122"/>
      <c r="AB48" s="117"/>
      <c r="AC48" s="118"/>
      <c r="AD48" s="119"/>
      <c r="AE48" s="131">
        <v>0</v>
      </c>
      <c r="AF48" s="132"/>
      <c r="AG48" s="133">
        <f t="shared" si="1"/>
        <v>0</v>
      </c>
      <c r="AH48" s="134"/>
      <c r="AI48" s="135"/>
    </row>
    <row r="49" spans="1:37" ht="21" customHeight="1">
      <c r="C49" s="136"/>
      <c r="D49" s="137"/>
      <c r="E49" s="138"/>
      <c r="F49" s="139"/>
      <c r="G49" s="139"/>
      <c r="H49" s="139"/>
      <c r="I49" s="139"/>
      <c r="J49" s="139"/>
      <c r="K49" s="139"/>
      <c r="L49" s="140"/>
      <c r="M49" s="18"/>
      <c r="N49" s="19" t="s">
        <v>39</v>
      </c>
      <c r="O49" s="141"/>
      <c r="P49" s="142"/>
      <c r="Q49" s="143"/>
      <c r="R49" s="141" t="s">
        <v>42</v>
      </c>
      <c r="S49" s="143"/>
      <c r="T49" s="141" t="s">
        <v>43</v>
      </c>
      <c r="U49" s="143"/>
      <c r="V49" s="144"/>
      <c r="W49" s="145"/>
      <c r="X49" s="145"/>
      <c r="Y49" s="145"/>
      <c r="Z49" s="145"/>
      <c r="AA49" s="146"/>
      <c r="AB49" s="141"/>
      <c r="AC49" s="142"/>
      <c r="AD49" s="143"/>
      <c r="AE49" s="147">
        <v>0</v>
      </c>
      <c r="AF49" s="148"/>
      <c r="AG49" s="149">
        <f t="shared" si="1"/>
        <v>0</v>
      </c>
      <c r="AH49" s="150"/>
      <c r="AI49" s="151"/>
    </row>
    <row r="50" spans="1:37" ht="21" customHeight="1">
      <c r="C50" s="112"/>
      <c r="D50" s="113"/>
      <c r="E50" s="114"/>
      <c r="F50" s="115"/>
      <c r="G50" s="115"/>
      <c r="H50" s="115"/>
      <c r="I50" s="115"/>
      <c r="J50" s="115"/>
      <c r="K50" s="115"/>
      <c r="L50" s="116"/>
      <c r="M50" s="27"/>
      <c r="N50" s="28" t="s">
        <v>39</v>
      </c>
      <c r="O50" s="117"/>
      <c r="P50" s="118"/>
      <c r="Q50" s="119"/>
      <c r="R50" s="117" t="s">
        <v>42</v>
      </c>
      <c r="S50" s="119"/>
      <c r="T50" s="117" t="s">
        <v>43</v>
      </c>
      <c r="U50" s="119"/>
      <c r="V50" s="120"/>
      <c r="W50" s="121"/>
      <c r="X50" s="121"/>
      <c r="Y50" s="121"/>
      <c r="Z50" s="121"/>
      <c r="AA50" s="122"/>
      <c r="AB50" s="117"/>
      <c r="AC50" s="118"/>
      <c r="AD50" s="119"/>
      <c r="AE50" s="131">
        <v>0</v>
      </c>
      <c r="AF50" s="132"/>
      <c r="AG50" s="133">
        <f t="shared" si="1"/>
        <v>0</v>
      </c>
      <c r="AH50" s="134"/>
      <c r="AI50" s="135"/>
    </row>
    <row r="51" spans="1:37" ht="21" customHeight="1">
      <c r="C51" s="161"/>
      <c r="D51" s="162"/>
      <c r="E51" s="163"/>
      <c r="F51" s="164"/>
      <c r="G51" s="164"/>
      <c r="H51" s="164"/>
      <c r="I51" s="164"/>
      <c r="J51" s="164"/>
      <c r="K51" s="164"/>
      <c r="L51" s="165"/>
      <c r="M51" s="20"/>
      <c r="N51" s="21" t="s">
        <v>39</v>
      </c>
      <c r="O51" s="166"/>
      <c r="P51" s="167"/>
      <c r="Q51" s="168"/>
      <c r="R51" s="166" t="s">
        <v>42</v>
      </c>
      <c r="S51" s="168"/>
      <c r="T51" s="166" t="s">
        <v>43</v>
      </c>
      <c r="U51" s="168"/>
      <c r="V51" s="169"/>
      <c r="W51" s="170"/>
      <c r="X51" s="170"/>
      <c r="Y51" s="170"/>
      <c r="Z51" s="170"/>
      <c r="AA51" s="171"/>
      <c r="AB51" s="166"/>
      <c r="AC51" s="167"/>
      <c r="AD51" s="168"/>
      <c r="AE51" s="172">
        <v>0</v>
      </c>
      <c r="AF51" s="173"/>
      <c r="AG51" s="152">
        <f t="shared" si="1"/>
        <v>0</v>
      </c>
      <c r="AH51" s="153"/>
      <c r="AI51" s="154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55" t="s">
        <v>41</v>
      </c>
      <c r="AE52" s="156"/>
      <c r="AF52" s="157"/>
      <c r="AG52" s="158">
        <f>SUM(AG33:AG51)</f>
        <v>0</v>
      </c>
      <c r="AH52" s="159"/>
      <c r="AI52" s="160"/>
    </row>
    <row r="56" spans="1:37" ht="21" customHeight="1">
      <c r="A56" s="83">
        <v>2</v>
      </c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</row>
  </sheetData>
  <mergeCells count="280">
    <mergeCell ref="A56:AK56"/>
    <mergeCell ref="AG39:AI39"/>
    <mergeCell ref="C40:E40"/>
    <mergeCell ref="F40:L40"/>
    <mergeCell ref="O40:Q40"/>
    <mergeCell ref="R40:S40"/>
    <mergeCell ref="V40:AA40"/>
    <mergeCell ref="AE40:AF40"/>
    <mergeCell ref="AG40:AI40"/>
    <mergeCell ref="V49:AA49"/>
    <mergeCell ref="V50:AA50"/>
    <mergeCell ref="V51:AA51"/>
    <mergeCell ref="V45:AA45"/>
    <mergeCell ref="V46:AA46"/>
    <mergeCell ref="V47:AA47"/>
    <mergeCell ref="V48:AA48"/>
    <mergeCell ref="AD52:AF52"/>
    <mergeCell ref="AG52:AI52"/>
    <mergeCell ref="AB47:AD47"/>
    <mergeCell ref="AG47:AI47"/>
    <mergeCell ref="AG42:AI42"/>
    <mergeCell ref="O51:Q51"/>
    <mergeCell ref="R51:S51"/>
    <mergeCell ref="T51:U51"/>
    <mergeCell ref="C32:E32"/>
    <mergeCell ref="C33:E33"/>
    <mergeCell ref="C34:E34"/>
    <mergeCell ref="C35:E35"/>
    <mergeCell ref="C42:E42"/>
    <mergeCell ref="C43:E43"/>
    <mergeCell ref="C36:E36"/>
    <mergeCell ref="C37:E37"/>
    <mergeCell ref="C38:E38"/>
    <mergeCell ref="C41:E41"/>
    <mergeCell ref="C39:E39"/>
    <mergeCell ref="F32:L32"/>
    <mergeCell ref="F33:L33"/>
    <mergeCell ref="F34:L34"/>
    <mergeCell ref="F35:L35"/>
    <mergeCell ref="F42:L42"/>
    <mergeCell ref="F43:L43"/>
    <mergeCell ref="F44:L44"/>
    <mergeCell ref="V43:AA43"/>
    <mergeCell ref="V44:AA44"/>
    <mergeCell ref="O43:Q43"/>
    <mergeCell ref="O35:Q35"/>
    <mergeCell ref="O34:Q34"/>
    <mergeCell ref="M32:Q32"/>
    <mergeCell ref="O33:Q33"/>
    <mergeCell ref="F37:L37"/>
    <mergeCell ref="O37:Q37"/>
    <mergeCell ref="R37:S37"/>
    <mergeCell ref="V37:AA37"/>
    <mergeCell ref="F36:L36"/>
    <mergeCell ref="O36:Q36"/>
    <mergeCell ref="R36:S36"/>
    <mergeCell ref="V36:AA36"/>
    <mergeCell ref="R38:S38"/>
    <mergeCell ref="V38:AA38"/>
    <mergeCell ref="AG32:AI32"/>
    <mergeCell ref="AE32:AF32"/>
    <mergeCell ref="R32:AD32"/>
    <mergeCell ref="V33:AA33"/>
    <mergeCell ref="V34:AA34"/>
    <mergeCell ref="V35:AA35"/>
    <mergeCell ref="V42:AA42"/>
    <mergeCell ref="AE44:AF44"/>
    <mergeCell ref="AE45:AF45"/>
    <mergeCell ref="R43:S43"/>
    <mergeCell ref="T43:U43"/>
    <mergeCell ref="R35:S35"/>
    <mergeCell ref="T35:U35"/>
    <mergeCell ref="R33:S33"/>
    <mergeCell ref="T33:U33"/>
    <mergeCell ref="R34:S34"/>
    <mergeCell ref="T34:U34"/>
    <mergeCell ref="T37:U37"/>
    <mergeCell ref="T36:U36"/>
    <mergeCell ref="AE37:AF37"/>
    <mergeCell ref="AG37:AI37"/>
    <mergeCell ref="AE36:AF36"/>
    <mergeCell ref="AG36:AI36"/>
    <mergeCell ref="AE38:AF38"/>
    <mergeCell ref="AE33:AF33"/>
    <mergeCell ref="AE34:AF34"/>
    <mergeCell ref="AE35:AF35"/>
    <mergeCell ref="AE42:AF42"/>
    <mergeCell ref="AE43:AF43"/>
    <mergeCell ref="AB51:AD51"/>
    <mergeCell ref="AG51:AI51"/>
    <mergeCell ref="AB33:AD33"/>
    <mergeCell ref="AG33:AI33"/>
    <mergeCell ref="AG43:AI43"/>
    <mergeCell ref="AB38:AD38"/>
    <mergeCell ref="AB34:AD34"/>
    <mergeCell ref="AG34:AI34"/>
    <mergeCell ref="AB35:AD35"/>
    <mergeCell ref="AG35:AI35"/>
    <mergeCell ref="AB36:AD36"/>
    <mergeCell ref="AB37:AD37"/>
    <mergeCell ref="AG38:AI38"/>
    <mergeCell ref="AE50:AF50"/>
    <mergeCell ref="AE51:AF51"/>
    <mergeCell ref="AE46:AF46"/>
    <mergeCell ref="AE39:AF39"/>
    <mergeCell ref="AE41:AF41"/>
    <mergeCell ref="AG41:AI41"/>
    <mergeCell ref="F51:L51"/>
    <mergeCell ref="C51:E51"/>
    <mergeCell ref="AB49:AD49"/>
    <mergeCell ref="AG49:AI49"/>
    <mergeCell ref="O50:Q50"/>
    <mergeCell ref="R50:S50"/>
    <mergeCell ref="T50:U50"/>
    <mergeCell ref="AB50:AD50"/>
    <mergeCell ref="AG50:AI50"/>
    <mergeCell ref="O49:Q49"/>
    <mergeCell ref="R49:S49"/>
    <mergeCell ref="T49:U49"/>
    <mergeCell ref="F49:L49"/>
    <mergeCell ref="C49:E49"/>
    <mergeCell ref="F50:L50"/>
    <mergeCell ref="C50:E50"/>
    <mergeCell ref="AE49:AF49"/>
    <mergeCell ref="AG44:AI44"/>
    <mergeCell ref="T42:U42"/>
    <mergeCell ref="AB42:AD42"/>
    <mergeCell ref="O48:Q48"/>
    <mergeCell ref="R48:S48"/>
    <mergeCell ref="T48:U48"/>
    <mergeCell ref="AB48:AD48"/>
    <mergeCell ref="AG48:AI48"/>
    <mergeCell ref="O47:Q47"/>
    <mergeCell ref="R47:S47"/>
    <mergeCell ref="T47:U47"/>
    <mergeCell ref="AG45:AI45"/>
    <mergeCell ref="O46:Q46"/>
    <mergeCell ref="R46:S46"/>
    <mergeCell ref="T46:U46"/>
    <mergeCell ref="AB46:AD46"/>
    <mergeCell ref="AG46:AI46"/>
    <mergeCell ref="O45:Q45"/>
    <mergeCell ref="R45:S45"/>
    <mergeCell ref="T45:U45"/>
    <mergeCell ref="AE47:AF47"/>
    <mergeCell ref="AE48:AF48"/>
    <mergeCell ref="C48:E48"/>
    <mergeCell ref="AB40:AD40"/>
    <mergeCell ref="T41:U41"/>
    <mergeCell ref="AB41:AD41"/>
    <mergeCell ref="T40:U40"/>
    <mergeCell ref="F46:L46"/>
    <mergeCell ref="C46:E46"/>
    <mergeCell ref="R41:S41"/>
    <mergeCell ref="C47:E47"/>
    <mergeCell ref="AB45:AD45"/>
    <mergeCell ref="F45:L45"/>
    <mergeCell ref="C45:E45"/>
    <mergeCell ref="F47:L47"/>
    <mergeCell ref="F48:L48"/>
    <mergeCell ref="V41:AA41"/>
    <mergeCell ref="O44:Q44"/>
    <mergeCell ref="R44:S44"/>
    <mergeCell ref="T44:U44"/>
    <mergeCell ref="AB44:AD44"/>
    <mergeCell ref="T39:U39"/>
    <mergeCell ref="AB39:AD39"/>
    <mergeCell ref="T38:U38"/>
    <mergeCell ref="C44:E44"/>
    <mergeCell ref="F38:L38"/>
    <mergeCell ref="O38:Q38"/>
    <mergeCell ref="O42:Q42"/>
    <mergeCell ref="R42:S42"/>
    <mergeCell ref="F41:L41"/>
    <mergeCell ref="O41:Q41"/>
    <mergeCell ref="AB43:AD43"/>
    <mergeCell ref="F39:L39"/>
    <mergeCell ref="O39:Q39"/>
    <mergeCell ref="R39:S39"/>
    <mergeCell ref="V39:AA39"/>
    <mergeCell ref="AB1:AD1"/>
    <mergeCell ref="AH27:AK27"/>
    <mergeCell ref="AF27:AG27"/>
    <mergeCell ref="AF28:AG28"/>
    <mergeCell ref="AF29:AG29"/>
    <mergeCell ref="AH28:AK28"/>
    <mergeCell ref="AH29:AK29"/>
    <mergeCell ref="AD25:AF25"/>
    <mergeCell ref="AH25:AK25"/>
    <mergeCell ref="AD23:AF23"/>
    <mergeCell ref="AH23:AK23"/>
    <mergeCell ref="AD21:AF21"/>
    <mergeCell ref="AH21:AK21"/>
    <mergeCell ref="AE1:AK1"/>
    <mergeCell ref="A26:C26"/>
    <mergeCell ref="D26:H26"/>
    <mergeCell ref="I26:N26"/>
    <mergeCell ref="S26:U26"/>
    <mergeCell ref="V26:X26"/>
    <mergeCell ref="AA26:AC26"/>
    <mergeCell ref="AD26:AF26"/>
    <mergeCell ref="AH26:AK26"/>
    <mergeCell ref="A25:C25"/>
    <mergeCell ref="D25:H25"/>
    <mergeCell ref="I25:N25"/>
    <mergeCell ref="S25:U25"/>
    <mergeCell ref="V25:X25"/>
    <mergeCell ref="AA25:AC25"/>
    <mergeCell ref="A24:C24"/>
    <mergeCell ref="D24:H24"/>
    <mergeCell ref="I24:N24"/>
    <mergeCell ref="S24:U24"/>
    <mergeCell ref="V24:X24"/>
    <mergeCell ref="AA24:AC24"/>
    <mergeCell ref="AD24:AF24"/>
    <mergeCell ref="AH24:AK24"/>
    <mergeCell ref="A23:C23"/>
    <mergeCell ref="D23:H23"/>
    <mergeCell ref="I23:N23"/>
    <mergeCell ref="S23:U23"/>
    <mergeCell ref="V23:X23"/>
    <mergeCell ref="AA23:AC23"/>
    <mergeCell ref="A22:C22"/>
    <mergeCell ref="D22:H22"/>
    <mergeCell ref="I22:N22"/>
    <mergeCell ref="S22:U22"/>
    <mergeCell ref="V22:X22"/>
    <mergeCell ref="AA22:AC22"/>
    <mergeCell ref="AD22:AF22"/>
    <mergeCell ref="AH22:AK22"/>
    <mergeCell ref="AH19:AK19"/>
    <mergeCell ref="AH20:AK20"/>
    <mergeCell ref="A21:C21"/>
    <mergeCell ref="D21:H21"/>
    <mergeCell ref="I21:N21"/>
    <mergeCell ref="S21:U21"/>
    <mergeCell ref="V21:X21"/>
    <mergeCell ref="AA21:AC21"/>
    <mergeCell ref="AD19:AF19"/>
    <mergeCell ref="S20:U20"/>
    <mergeCell ref="AA20:AC20"/>
    <mergeCell ref="AD20:AF20"/>
    <mergeCell ref="V19:X19"/>
    <mergeCell ref="V20:X20"/>
    <mergeCell ref="Q19:R19"/>
    <mergeCell ref="Y19:Z19"/>
    <mergeCell ref="S19:U19"/>
    <mergeCell ref="AA19:AC19"/>
    <mergeCell ref="I19:N19"/>
    <mergeCell ref="O19:P19"/>
    <mergeCell ref="A20:C20"/>
    <mergeCell ref="I20:N20"/>
    <mergeCell ref="D19:H19"/>
    <mergeCell ref="D20:H20"/>
    <mergeCell ref="AC9:AK9"/>
    <mergeCell ref="AC10:AK10"/>
    <mergeCell ref="AC11:AK11"/>
    <mergeCell ref="AC12:AK12"/>
    <mergeCell ref="A19:C19"/>
    <mergeCell ref="AD14:AG14"/>
    <mergeCell ref="AH14:AK14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2:N12"/>
    <mergeCell ref="N15:O16"/>
    <mergeCell ref="Z14:AC14"/>
    <mergeCell ref="C15:E16"/>
    <mergeCell ref="F15:M16"/>
    <mergeCell ref="A11:M11"/>
    <mergeCell ref="AB2:AK5"/>
    <mergeCell ref="L8:M9"/>
    <mergeCell ref="A8:K9"/>
    <mergeCell ref="AC8:AE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9835-4797-486A-AC43-B7871EAD3095}">
  <dimension ref="A1:AK83"/>
  <sheetViews>
    <sheetView topLeftCell="A28" workbookViewId="0">
      <selection activeCell="A56" sqref="A56:AK5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7" t="s">
        <v>32</v>
      </c>
      <c r="AC1" s="47"/>
      <c r="AD1" s="47"/>
      <c r="AE1" s="48">
        <v>45777</v>
      </c>
      <c r="AF1" s="48"/>
      <c r="AG1" s="48"/>
      <c r="AH1" s="48"/>
      <c r="AI1" s="48"/>
      <c r="AJ1" s="48"/>
      <c r="AK1" s="48"/>
    </row>
    <row r="2" spans="1:37" ht="21" customHeight="1">
      <c r="A2" s="1"/>
      <c r="B2" s="1"/>
      <c r="C2" s="1"/>
      <c r="D2" s="1"/>
      <c r="E2" s="1"/>
      <c r="F2" s="1"/>
      <c r="AB2" s="49" t="s">
        <v>8</v>
      </c>
      <c r="AC2" s="49"/>
      <c r="AD2" s="49"/>
      <c r="AE2" s="49"/>
      <c r="AF2" s="49"/>
      <c r="AG2" s="49"/>
      <c r="AH2" s="49"/>
      <c r="AI2" s="49"/>
      <c r="AJ2" s="49"/>
      <c r="AK2" s="49"/>
    </row>
    <row r="3" spans="1:37" ht="21" customHeight="1">
      <c r="A3" s="1"/>
      <c r="B3" s="1"/>
      <c r="C3" s="1"/>
      <c r="D3" s="1"/>
      <c r="E3" s="1"/>
      <c r="F3" s="1"/>
      <c r="AB3" s="49"/>
      <c r="AC3" s="49"/>
      <c r="AD3" s="49"/>
      <c r="AE3" s="49"/>
      <c r="AF3" s="49"/>
      <c r="AG3" s="49"/>
      <c r="AH3" s="49"/>
      <c r="AI3" s="49"/>
      <c r="AJ3" s="49"/>
      <c r="AK3" s="49"/>
    </row>
    <row r="4" spans="1:37" ht="21" customHeight="1">
      <c r="A4" s="1"/>
      <c r="B4" s="1"/>
      <c r="C4" s="1"/>
      <c r="D4" s="1"/>
      <c r="E4" s="1"/>
      <c r="F4" s="1"/>
      <c r="AB4" s="49"/>
      <c r="AC4" s="49"/>
      <c r="AD4" s="49"/>
      <c r="AE4" s="49"/>
      <c r="AF4" s="49"/>
      <c r="AG4" s="49"/>
      <c r="AH4" s="49"/>
      <c r="AI4" s="49"/>
      <c r="AJ4" s="49"/>
      <c r="AK4" s="49"/>
    </row>
    <row r="5" spans="1:37" ht="21" customHeight="1">
      <c r="A5" s="1"/>
      <c r="B5" s="1"/>
      <c r="C5" s="1"/>
      <c r="D5" s="1"/>
      <c r="E5" s="1"/>
      <c r="F5" s="1"/>
      <c r="AB5" s="49"/>
      <c r="AC5" s="49"/>
      <c r="AD5" s="49"/>
      <c r="AE5" s="49"/>
      <c r="AF5" s="49"/>
      <c r="AG5" s="49"/>
      <c r="AH5" s="49"/>
      <c r="AI5" s="49"/>
      <c r="AJ5" s="49"/>
      <c r="AK5" s="4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0" t="s">
        <v>0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 t="s">
        <v>1</v>
      </c>
      <c r="M8" s="50"/>
      <c r="AC8" s="52" t="s">
        <v>3</v>
      </c>
      <c r="AD8" s="52"/>
      <c r="AE8" s="52"/>
      <c r="AF8" s="4"/>
      <c r="AG8" s="4"/>
      <c r="AH8" s="4"/>
      <c r="AI8" s="4"/>
      <c r="AJ8" s="4"/>
    </row>
    <row r="9" spans="1:37" ht="21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AC9" s="52" t="s">
        <v>4</v>
      </c>
      <c r="AD9" s="52"/>
      <c r="AE9" s="52"/>
      <c r="AF9" s="52"/>
      <c r="AG9" s="52"/>
      <c r="AH9" s="52"/>
      <c r="AI9" s="52"/>
      <c r="AJ9" s="52"/>
      <c r="AK9" s="52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8" t="s">
        <v>5</v>
      </c>
      <c r="AD10" s="38"/>
      <c r="AE10" s="38"/>
      <c r="AF10" s="38"/>
      <c r="AG10" s="38"/>
      <c r="AH10" s="38"/>
      <c r="AI10" s="38"/>
      <c r="AJ10" s="38"/>
      <c r="AK10" s="38"/>
    </row>
    <row r="11" spans="1:37" ht="21" customHeight="1">
      <c r="A11" s="39" t="s">
        <v>2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6"/>
      <c r="AC11" s="40" t="s">
        <v>6</v>
      </c>
      <c r="AD11" s="40"/>
      <c r="AE11" s="40"/>
      <c r="AF11" s="40"/>
      <c r="AG11" s="40"/>
      <c r="AH11" s="40"/>
      <c r="AI11" s="40"/>
      <c r="AJ11" s="40"/>
      <c r="AK11" s="40"/>
    </row>
    <row r="12" spans="1:37" ht="21" customHeight="1">
      <c r="A12" s="41" t="s">
        <v>11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AC12" s="42" t="s">
        <v>7</v>
      </c>
      <c r="AD12" s="42"/>
      <c r="AE12" s="42"/>
      <c r="AF12" s="42"/>
      <c r="AG12" s="42"/>
      <c r="AH12" s="42"/>
      <c r="AI12" s="42"/>
      <c r="AJ12" s="42"/>
      <c r="AK12" s="42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3" t="s">
        <v>12</v>
      </c>
      <c r="AA14" s="43"/>
      <c r="AB14" s="43"/>
      <c r="AC14" s="43"/>
      <c r="AD14" s="44" t="s">
        <v>12</v>
      </c>
      <c r="AE14" s="45"/>
      <c r="AF14" s="45"/>
      <c r="AG14" s="46"/>
      <c r="AH14" s="44" t="s">
        <v>13</v>
      </c>
      <c r="AI14" s="45"/>
      <c r="AJ14" s="45"/>
      <c r="AK14" s="46"/>
    </row>
    <row r="15" spans="1:37" ht="21" customHeight="1">
      <c r="C15" s="53" t="s">
        <v>9</v>
      </c>
      <c r="D15" s="53"/>
      <c r="E15" s="53"/>
      <c r="F15" s="54">
        <f>AH55</f>
        <v>0</v>
      </c>
      <c r="G15" s="54"/>
      <c r="H15" s="54"/>
      <c r="I15" s="54"/>
      <c r="J15" s="54"/>
      <c r="K15" s="54"/>
      <c r="L15" s="54"/>
      <c r="M15" s="55"/>
      <c r="N15" s="56" t="s">
        <v>10</v>
      </c>
      <c r="O15" s="57"/>
      <c r="Z15" s="58" t="s">
        <v>14</v>
      </c>
      <c r="AA15" s="58"/>
      <c r="AB15" s="58"/>
      <c r="AC15" s="58"/>
      <c r="AD15" s="59">
        <f>AH53</f>
        <v>0</v>
      </c>
      <c r="AE15" s="60"/>
      <c r="AF15" s="60"/>
      <c r="AG15" s="61"/>
      <c r="AH15" s="59">
        <f>AH54</f>
        <v>0</v>
      </c>
      <c r="AI15" s="60"/>
      <c r="AJ15" s="60"/>
      <c r="AK15" s="61"/>
    </row>
    <row r="16" spans="1:37" ht="21" customHeight="1">
      <c r="C16" s="53"/>
      <c r="D16" s="53"/>
      <c r="E16" s="53"/>
      <c r="F16" s="54"/>
      <c r="G16" s="54"/>
      <c r="H16" s="54"/>
      <c r="I16" s="54"/>
      <c r="J16" s="54"/>
      <c r="K16" s="54"/>
      <c r="L16" s="54"/>
      <c r="M16" s="55"/>
      <c r="N16" s="56"/>
      <c r="O16" s="57"/>
      <c r="Z16" s="62" t="s">
        <v>15</v>
      </c>
      <c r="AA16" s="62"/>
      <c r="AB16" s="62"/>
      <c r="AC16" s="62"/>
      <c r="AD16" s="63">
        <v>0</v>
      </c>
      <c r="AE16" s="64"/>
      <c r="AF16" s="64"/>
      <c r="AG16" s="65"/>
      <c r="AH16" s="63">
        <v>0</v>
      </c>
      <c r="AI16" s="64"/>
      <c r="AJ16" s="64"/>
      <c r="AK16" s="65"/>
    </row>
    <row r="17" spans="1:37" ht="21" customHeight="1">
      <c r="Z17" s="58" t="s">
        <v>16</v>
      </c>
      <c r="AA17" s="58"/>
      <c r="AB17" s="58"/>
      <c r="AC17" s="58"/>
      <c r="AD17" s="59">
        <f>AG79</f>
        <v>0</v>
      </c>
      <c r="AE17" s="60"/>
      <c r="AF17" s="60"/>
      <c r="AG17" s="61"/>
      <c r="AH17" s="59">
        <v>0</v>
      </c>
      <c r="AI17" s="60"/>
      <c r="AJ17" s="60"/>
      <c r="AK17" s="61"/>
    </row>
    <row r="18" spans="1:37" ht="9.75" customHeight="1"/>
    <row r="19" spans="1:37" ht="21" customHeight="1">
      <c r="A19" s="66" t="s">
        <v>20</v>
      </c>
      <c r="B19" s="66"/>
      <c r="C19" s="66"/>
      <c r="D19" s="67" t="s">
        <v>21</v>
      </c>
      <c r="E19" s="68"/>
      <c r="F19" s="68"/>
      <c r="G19" s="68"/>
      <c r="H19" s="69"/>
      <c r="I19" s="66" t="s">
        <v>22</v>
      </c>
      <c r="J19" s="66"/>
      <c r="K19" s="66"/>
      <c r="L19" s="66"/>
      <c r="M19" s="66"/>
      <c r="N19" s="66"/>
      <c r="O19" s="66" t="s">
        <v>23</v>
      </c>
      <c r="P19" s="66"/>
      <c r="Q19" s="66" t="s">
        <v>17</v>
      </c>
      <c r="R19" s="66"/>
      <c r="S19" s="67" t="s">
        <v>26</v>
      </c>
      <c r="T19" s="68"/>
      <c r="U19" s="69"/>
      <c r="V19" s="67" t="s">
        <v>28</v>
      </c>
      <c r="W19" s="68"/>
      <c r="X19" s="69"/>
      <c r="Y19" s="66" t="s">
        <v>17</v>
      </c>
      <c r="Z19" s="66"/>
      <c r="AA19" s="67" t="s">
        <v>27</v>
      </c>
      <c r="AB19" s="68"/>
      <c r="AC19" s="69"/>
      <c r="AD19" s="67" t="s">
        <v>28</v>
      </c>
      <c r="AE19" s="68"/>
      <c r="AF19" s="69"/>
      <c r="AG19" s="11" t="s">
        <v>18</v>
      </c>
      <c r="AH19" s="70" t="s">
        <v>19</v>
      </c>
      <c r="AI19" s="71"/>
      <c r="AJ19" s="71"/>
      <c r="AK19" s="71"/>
    </row>
    <row r="20" spans="1:37" ht="21" customHeight="1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12"/>
      <c r="P20" s="13" t="s">
        <v>24</v>
      </c>
      <c r="Q20" s="12"/>
      <c r="R20" s="14" t="s">
        <v>25</v>
      </c>
      <c r="S20" s="75">
        <v>16000</v>
      </c>
      <c r="T20" s="75"/>
      <c r="U20" s="75"/>
      <c r="V20" s="75">
        <v>2500</v>
      </c>
      <c r="W20" s="75"/>
      <c r="X20" s="75"/>
      <c r="Y20" s="12"/>
      <c r="Z20" s="14" t="s">
        <v>25</v>
      </c>
      <c r="AA20" s="75">
        <v>21000</v>
      </c>
      <c r="AB20" s="75"/>
      <c r="AC20" s="75"/>
      <c r="AD20" s="75">
        <v>3281</v>
      </c>
      <c r="AE20" s="75"/>
      <c r="AF20" s="75"/>
      <c r="AG20" s="15">
        <v>0.1</v>
      </c>
      <c r="AH20" s="75">
        <f>Q20*S20+O20*V20+Y20*AA20+O20*AD20</f>
        <v>0</v>
      </c>
      <c r="AI20" s="76"/>
      <c r="AJ20" s="76"/>
      <c r="AK20" s="76"/>
    </row>
    <row r="21" spans="1:37" ht="21" customHeight="1">
      <c r="A21" s="203"/>
      <c r="B21" s="203"/>
      <c r="C21" s="203"/>
      <c r="D21" s="203"/>
      <c r="E21" s="203"/>
      <c r="F21" s="203"/>
      <c r="G21" s="203"/>
      <c r="H21" s="203"/>
      <c r="I21" s="203"/>
      <c r="J21" s="203"/>
      <c r="K21" s="203"/>
      <c r="L21" s="203"/>
      <c r="M21" s="203"/>
      <c r="N21" s="203"/>
      <c r="O21" s="23"/>
      <c r="P21" s="24" t="s">
        <v>24</v>
      </c>
      <c r="Q21" s="23"/>
      <c r="R21" s="25" t="s">
        <v>25</v>
      </c>
      <c r="S21" s="204">
        <v>16000</v>
      </c>
      <c r="T21" s="204"/>
      <c r="U21" s="204"/>
      <c r="V21" s="204">
        <v>2500</v>
      </c>
      <c r="W21" s="204"/>
      <c r="X21" s="204"/>
      <c r="Y21" s="23"/>
      <c r="Z21" s="25" t="s">
        <v>25</v>
      </c>
      <c r="AA21" s="204">
        <v>21000</v>
      </c>
      <c r="AB21" s="204"/>
      <c r="AC21" s="204"/>
      <c r="AD21" s="204">
        <v>3281</v>
      </c>
      <c r="AE21" s="204"/>
      <c r="AF21" s="204"/>
      <c r="AG21" s="26">
        <v>0.1</v>
      </c>
      <c r="AH21" s="204">
        <f t="shared" ref="AH21:AH26" si="0">Q21*S21+O21*V21+Y21*AA21+O21*AD21</f>
        <v>0</v>
      </c>
      <c r="AI21" s="205"/>
      <c r="AJ21" s="205"/>
      <c r="AK21" s="205"/>
    </row>
    <row r="22" spans="1:37" ht="21" customHeight="1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12"/>
      <c r="P22" s="13" t="s">
        <v>24</v>
      </c>
      <c r="Q22" s="12"/>
      <c r="R22" s="14" t="s">
        <v>25</v>
      </c>
      <c r="S22" s="75">
        <v>16000</v>
      </c>
      <c r="T22" s="75"/>
      <c r="U22" s="75"/>
      <c r="V22" s="75">
        <v>2500</v>
      </c>
      <c r="W22" s="75"/>
      <c r="X22" s="75"/>
      <c r="Y22" s="12"/>
      <c r="Z22" s="14" t="s">
        <v>25</v>
      </c>
      <c r="AA22" s="75">
        <v>21000</v>
      </c>
      <c r="AB22" s="75"/>
      <c r="AC22" s="75"/>
      <c r="AD22" s="75">
        <v>3281</v>
      </c>
      <c r="AE22" s="75"/>
      <c r="AF22" s="75"/>
      <c r="AG22" s="15">
        <v>0.1</v>
      </c>
      <c r="AH22" s="75">
        <f t="shared" si="0"/>
        <v>0</v>
      </c>
      <c r="AI22" s="76"/>
      <c r="AJ22" s="76"/>
      <c r="AK22" s="76"/>
    </row>
    <row r="23" spans="1:37" ht="21" customHeight="1">
      <c r="A23" s="203"/>
      <c r="B23" s="203"/>
      <c r="C23" s="203"/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3"/>
      <c r="O23" s="23"/>
      <c r="P23" s="24" t="s">
        <v>24</v>
      </c>
      <c r="Q23" s="23"/>
      <c r="R23" s="25" t="s">
        <v>25</v>
      </c>
      <c r="S23" s="204">
        <v>16000</v>
      </c>
      <c r="T23" s="204"/>
      <c r="U23" s="204"/>
      <c r="V23" s="204">
        <v>2500</v>
      </c>
      <c r="W23" s="204"/>
      <c r="X23" s="204"/>
      <c r="Y23" s="23"/>
      <c r="Z23" s="25" t="s">
        <v>25</v>
      </c>
      <c r="AA23" s="204">
        <v>21000</v>
      </c>
      <c r="AB23" s="204"/>
      <c r="AC23" s="204"/>
      <c r="AD23" s="204">
        <v>3281</v>
      </c>
      <c r="AE23" s="204"/>
      <c r="AF23" s="204"/>
      <c r="AG23" s="26">
        <v>0.1</v>
      </c>
      <c r="AH23" s="204">
        <f t="shared" si="0"/>
        <v>0</v>
      </c>
      <c r="AI23" s="205"/>
      <c r="AJ23" s="205"/>
      <c r="AK23" s="205"/>
    </row>
    <row r="24" spans="1:37" ht="21" customHeight="1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12"/>
      <c r="P24" s="13" t="s">
        <v>24</v>
      </c>
      <c r="Q24" s="12"/>
      <c r="R24" s="14" t="s">
        <v>25</v>
      </c>
      <c r="S24" s="75">
        <v>16000</v>
      </c>
      <c r="T24" s="75"/>
      <c r="U24" s="75"/>
      <c r="V24" s="75">
        <v>2500</v>
      </c>
      <c r="W24" s="75"/>
      <c r="X24" s="75"/>
      <c r="Y24" s="12"/>
      <c r="Z24" s="14" t="s">
        <v>25</v>
      </c>
      <c r="AA24" s="75">
        <v>21000</v>
      </c>
      <c r="AB24" s="75"/>
      <c r="AC24" s="75"/>
      <c r="AD24" s="75">
        <v>3281</v>
      </c>
      <c r="AE24" s="75"/>
      <c r="AF24" s="75"/>
      <c r="AG24" s="15">
        <v>0.1</v>
      </c>
      <c r="AH24" s="75">
        <f t="shared" si="0"/>
        <v>0</v>
      </c>
      <c r="AI24" s="76"/>
      <c r="AJ24" s="76"/>
      <c r="AK24" s="76"/>
    </row>
    <row r="25" spans="1:37" ht="21" customHeight="1">
      <c r="A25" s="203"/>
      <c r="B25" s="203"/>
      <c r="C25" s="203"/>
      <c r="D25" s="203"/>
      <c r="E25" s="203"/>
      <c r="F25" s="203"/>
      <c r="G25" s="203"/>
      <c r="H25" s="203"/>
      <c r="I25" s="203"/>
      <c r="J25" s="203"/>
      <c r="K25" s="203"/>
      <c r="L25" s="203"/>
      <c r="M25" s="203"/>
      <c r="N25" s="203"/>
      <c r="O25" s="23"/>
      <c r="P25" s="24" t="s">
        <v>24</v>
      </c>
      <c r="Q25" s="23"/>
      <c r="R25" s="25" t="s">
        <v>25</v>
      </c>
      <c r="S25" s="204">
        <v>16000</v>
      </c>
      <c r="T25" s="204"/>
      <c r="U25" s="204"/>
      <c r="V25" s="204">
        <v>2500</v>
      </c>
      <c r="W25" s="204"/>
      <c r="X25" s="204"/>
      <c r="Y25" s="23"/>
      <c r="Z25" s="25" t="s">
        <v>25</v>
      </c>
      <c r="AA25" s="204">
        <v>21000</v>
      </c>
      <c r="AB25" s="204"/>
      <c r="AC25" s="204"/>
      <c r="AD25" s="204">
        <v>3281</v>
      </c>
      <c r="AE25" s="204"/>
      <c r="AF25" s="204"/>
      <c r="AG25" s="26">
        <v>0.1</v>
      </c>
      <c r="AH25" s="204">
        <f t="shared" si="0"/>
        <v>0</v>
      </c>
      <c r="AI25" s="205"/>
      <c r="AJ25" s="205"/>
      <c r="AK25" s="205"/>
    </row>
    <row r="26" spans="1:37" ht="21" customHeight="1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12"/>
      <c r="P26" s="13" t="s">
        <v>24</v>
      </c>
      <c r="Q26" s="12"/>
      <c r="R26" s="14" t="s">
        <v>25</v>
      </c>
      <c r="S26" s="75">
        <v>16000</v>
      </c>
      <c r="T26" s="75"/>
      <c r="U26" s="75"/>
      <c r="V26" s="75">
        <v>2500</v>
      </c>
      <c r="W26" s="75"/>
      <c r="X26" s="75"/>
      <c r="Y26" s="12"/>
      <c r="Z26" s="14" t="s">
        <v>25</v>
      </c>
      <c r="AA26" s="75">
        <v>21000</v>
      </c>
      <c r="AB26" s="75"/>
      <c r="AC26" s="75"/>
      <c r="AD26" s="75">
        <v>3281</v>
      </c>
      <c r="AE26" s="75"/>
      <c r="AF26" s="75"/>
      <c r="AG26" s="15">
        <v>0.1</v>
      </c>
      <c r="AH26" s="75">
        <f t="shared" si="0"/>
        <v>0</v>
      </c>
      <c r="AI26" s="76"/>
      <c r="AJ26" s="76"/>
      <c r="AK26" s="76"/>
    </row>
    <row r="27" spans="1:37" ht="21" customHeight="1">
      <c r="A27" s="209"/>
      <c r="B27" s="85"/>
      <c r="C27" s="86"/>
      <c r="D27" s="209"/>
      <c r="E27" s="85"/>
      <c r="F27" s="85"/>
      <c r="G27" s="85"/>
      <c r="H27" s="86"/>
      <c r="I27" s="209"/>
      <c r="J27" s="85"/>
      <c r="K27" s="85"/>
      <c r="L27" s="85"/>
      <c r="M27" s="85"/>
      <c r="N27" s="86"/>
      <c r="O27" s="29"/>
      <c r="P27" s="30" t="s">
        <v>24</v>
      </c>
      <c r="Q27" s="29"/>
      <c r="R27" s="31" t="s">
        <v>25</v>
      </c>
      <c r="S27" s="90">
        <v>16000</v>
      </c>
      <c r="T27" s="91"/>
      <c r="U27" s="92"/>
      <c r="V27" s="90">
        <v>2500</v>
      </c>
      <c r="W27" s="91"/>
      <c r="X27" s="92"/>
      <c r="Y27" s="29"/>
      <c r="Z27" s="31" t="s">
        <v>25</v>
      </c>
      <c r="AA27" s="90">
        <v>21000</v>
      </c>
      <c r="AB27" s="91"/>
      <c r="AC27" s="92"/>
      <c r="AD27" s="90">
        <v>3281</v>
      </c>
      <c r="AE27" s="91"/>
      <c r="AF27" s="92"/>
      <c r="AG27" s="32">
        <v>0.1</v>
      </c>
      <c r="AH27" s="90">
        <f t="shared" ref="AH27:AH28" si="1">Q27*S27+O27*V27+Y27*AA27+O27*AD27</f>
        <v>0</v>
      </c>
      <c r="AI27" s="91"/>
      <c r="AJ27" s="91"/>
      <c r="AK27" s="92"/>
    </row>
    <row r="28" spans="1:37" ht="21" customHeight="1">
      <c r="A28" s="206"/>
      <c r="B28" s="207"/>
      <c r="C28" s="208"/>
      <c r="D28" s="206"/>
      <c r="E28" s="207"/>
      <c r="F28" s="207"/>
      <c r="G28" s="207"/>
      <c r="H28" s="208"/>
      <c r="I28" s="206"/>
      <c r="J28" s="207"/>
      <c r="K28" s="207"/>
      <c r="L28" s="207"/>
      <c r="M28" s="207"/>
      <c r="N28" s="208"/>
      <c r="O28" s="12"/>
      <c r="P28" s="13" t="s">
        <v>24</v>
      </c>
      <c r="Q28" s="12"/>
      <c r="R28" s="14" t="s">
        <v>25</v>
      </c>
      <c r="S28" s="180">
        <v>16000</v>
      </c>
      <c r="T28" s="181"/>
      <c r="U28" s="182"/>
      <c r="V28" s="180">
        <v>2500</v>
      </c>
      <c r="W28" s="181"/>
      <c r="X28" s="182"/>
      <c r="Y28" s="12"/>
      <c r="Z28" s="14" t="s">
        <v>25</v>
      </c>
      <c r="AA28" s="180">
        <v>21000</v>
      </c>
      <c r="AB28" s="181"/>
      <c r="AC28" s="182"/>
      <c r="AD28" s="180">
        <v>3281</v>
      </c>
      <c r="AE28" s="181"/>
      <c r="AF28" s="182"/>
      <c r="AG28" s="15">
        <v>0.1</v>
      </c>
      <c r="AH28" s="180">
        <f t="shared" si="1"/>
        <v>0</v>
      </c>
      <c r="AI28" s="181"/>
      <c r="AJ28" s="181"/>
      <c r="AK28" s="182"/>
    </row>
    <row r="29" spans="1:37" ht="21" customHeight="1">
      <c r="A29" s="82">
        <v>1</v>
      </c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</row>
    <row r="31" spans="1:37" ht="21" customHeight="1">
      <c r="A31" s="66" t="s">
        <v>20</v>
      </c>
      <c r="B31" s="66"/>
      <c r="C31" s="66"/>
      <c r="D31" s="67" t="s">
        <v>21</v>
      </c>
      <c r="E31" s="68"/>
      <c r="F31" s="68"/>
      <c r="G31" s="68"/>
      <c r="H31" s="69"/>
      <c r="I31" s="66" t="s">
        <v>22</v>
      </c>
      <c r="J31" s="66"/>
      <c r="K31" s="66"/>
      <c r="L31" s="66"/>
      <c r="M31" s="66"/>
      <c r="N31" s="66"/>
      <c r="O31" s="66" t="s">
        <v>23</v>
      </c>
      <c r="P31" s="66"/>
      <c r="Q31" s="66" t="s">
        <v>17</v>
      </c>
      <c r="R31" s="66"/>
      <c r="S31" s="67" t="s">
        <v>26</v>
      </c>
      <c r="T31" s="68"/>
      <c r="U31" s="69"/>
      <c r="V31" s="67" t="s">
        <v>28</v>
      </c>
      <c r="W31" s="68"/>
      <c r="X31" s="69"/>
      <c r="Y31" s="66" t="s">
        <v>17</v>
      </c>
      <c r="Z31" s="66"/>
      <c r="AA31" s="67" t="s">
        <v>27</v>
      </c>
      <c r="AB31" s="68"/>
      <c r="AC31" s="69"/>
      <c r="AD31" s="67" t="s">
        <v>28</v>
      </c>
      <c r="AE31" s="68"/>
      <c r="AF31" s="69"/>
      <c r="AG31" s="11" t="s">
        <v>18</v>
      </c>
      <c r="AH31" s="70" t="s">
        <v>19</v>
      </c>
      <c r="AI31" s="71"/>
      <c r="AJ31" s="71"/>
      <c r="AK31" s="71"/>
    </row>
    <row r="32" spans="1:37" ht="21" customHeight="1">
      <c r="A32" s="73"/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12"/>
      <c r="P32" s="13" t="s">
        <v>24</v>
      </c>
      <c r="Q32" s="12"/>
      <c r="R32" s="14" t="s">
        <v>25</v>
      </c>
      <c r="S32" s="75">
        <v>16000</v>
      </c>
      <c r="T32" s="75"/>
      <c r="U32" s="75"/>
      <c r="V32" s="75">
        <v>2500</v>
      </c>
      <c r="W32" s="75"/>
      <c r="X32" s="75"/>
      <c r="Y32" s="12"/>
      <c r="Z32" s="14" t="s">
        <v>25</v>
      </c>
      <c r="AA32" s="75">
        <v>21000</v>
      </c>
      <c r="AB32" s="75"/>
      <c r="AC32" s="75"/>
      <c r="AD32" s="75">
        <v>3281</v>
      </c>
      <c r="AE32" s="75"/>
      <c r="AF32" s="75"/>
      <c r="AG32" s="15">
        <v>0.1</v>
      </c>
      <c r="AH32" s="75">
        <f>Q32*S32+O32*V32+Y32*AA32+O32*AD32</f>
        <v>0</v>
      </c>
      <c r="AI32" s="76"/>
      <c r="AJ32" s="76"/>
      <c r="AK32" s="76"/>
    </row>
    <row r="33" spans="1:37" ht="21" customHeight="1">
      <c r="A33" s="78"/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29"/>
      <c r="P33" s="30" t="s">
        <v>24</v>
      </c>
      <c r="Q33" s="29"/>
      <c r="R33" s="31" t="s">
        <v>25</v>
      </c>
      <c r="S33" s="80">
        <v>16000</v>
      </c>
      <c r="T33" s="80"/>
      <c r="U33" s="80"/>
      <c r="V33" s="80">
        <v>2500</v>
      </c>
      <c r="W33" s="80"/>
      <c r="X33" s="80"/>
      <c r="Y33" s="29"/>
      <c r="Z33" s="31" t="s">
        <v>25</v>
      </c>
      <c r="AA33" s="80">
        <v>21000</v>
      </c>
      <c r="AB33" s="80"/>
      <c r="AC33" s="80"/>
      <c r="AD33" s="80">
        <v>3281</v>
      </c>
      <c r="AE33" s="80"/>
      <c r="AF33" s="80"/>
      <c r="AG33" s="32">
        <v>0.1</v>
      </c>
      <c r="AH33" s="80">
        <f t="shared" ref="AH33:AH39" si="2">Q33*S33+O33*V33+Y33*AA33+O33*AD33</f>
        <v>0</v>
      </c>
      <c r="AI33" s="81"/>
      <c r="AJ33" s="81"/>
      <c r="AK33" s="81"/>
    </row>
    <row r="34" spans="1:37" ht="21" customHeight="1">
      <c r="A34" s="73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12"/>
      <c r="P34" s="13" t="s">
        <v>24</v>
      </c>
      <c r="Q34" s="12"/>
      <c r="R34" s="14" t="s">
        <v>25</v>
      </c>
      <c r="S34" s="75">
        <v>16000</v>
      </c>
      <c r="T34" s="75"/>
      <c r="U34" s="75"/>
      <c r="V34" s="75">
        <v>2500</v>
      </c>
      <c r="W34" s="75"/>
      <c r="X34" s="75"/>
      <c r="Y34" s="12"/>
      <c r="Z34" s="14" t="s">
        <v>25</v>
      </c>
      <c r="AA34" s="75">
        <v>21000</v>
      </c>
      <c r="AB34" s="75"/>
      <c r="AC34" s="75"/>
      <c r="AD34" s="75">
        <v>3281</v>
      </c>
      <c r="AE34" s="75"/>
      <c r="AF34" s="75"/>
      <c r="AG34" s="15">
        <v>0.1</v>
      </c>
      <c r="AH34" s="75">
        <f t="shared" si="2"/>
        <v>0</v>
      </c>
      <c r="AI34" s="76"/>
      <c r="AJ34" s="76"/>
      <c r="AK34" s="76"/>
    </row>
    <row r="35" spans="1:37" ht="21" customHeight="1">
      <c r="A35" s="78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29"/>
      <c r="P35" s="30" t="s">
        <v>24</v>
      </c>
      <c r="Q35" s="29"/>
      <c r="R35" s="31" t="s">
        <v>25</v>
      </c>
      <c r="S35" s="80">
        <v>16000</v>
      </c>
      <c r="T35" s="80"/>
      <c r="U35" s="80"/>
      <c r="V35" s="80">
        <v>2500</v>
      </c>
      <c r="W35" s="80"/>
      <c r="X35" s="80"/>
      <c r="Y35" s="29"/>
      <c r="Z35" s="31" t="s">
        <v>25</v>
      </c>
      <c r="AA35" s="80">
        <v>21000</v>
      </c>
      <c r="AB35" s="80"/>
      <c r="AC35" s="80"/>
      <c r="AD35" s="80">
        <v>3281</v>
      </c>
      <c r="AE35" s="80"/>
      <c r="AF35" s="80"/>
      <c r="AG35" s="32">
        <v>0.1</v>
      </c>
      <c r="AH35" s="80">
        <f t="shared" si="2"/>
        <v>0</v>
      </c>
      <c r="AI35" s="81"/>
      <c r="AJ35" s="81"/>
      <c r="AK35" s="81"/>
    </row>
    <row r="36" spans="1:37" ht="21" customHeight="1">
      <c r="A36" s="73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12"/>
      <c r="P36" s="13" t="s">
        <v>24</v>
      </c>
      <c r="Q36" s="12"/>
      <c r="R36" s="14" t="s">
        <v>25</v>
      </c>
      <c r="S36" s="75">
        <v>16000</v>
      </c>
      <c r="T36" s="75"/>
      <c r="U36" s="75"/>
      <c r="V36" s="75">
        <v>2500</v>
      </c>
      <c r="W36" s="75"/>
      <c r="X36" s="75"/>
      <c r="Y36" s="12"/>
      <c r="Z36" s="14" t="s">
        <v>25</v>
      </c>
      <c r="AA36" s="75">
        <v>21000</v>
      </c>
      <c r="AB36" s="75"/>
      <c r="AC36" s="75"/>
      <c r="AD36" s="75">
        <v>3281</v>
      </c>
      <c r="AE36" s="75"/>
      <c r="AF36" s="75"/>
      <c r="AG36" s="15">
        <v>0.1</v>
      </c>
      <c r="AH36" s="75">
        <f t="shared" si="2"/>
        <v>0</v>
      </c>
      <c r="AI36" s="76"/>
      <c r="AJ36" s="76"/>
      <c r="AK36" s="76"/>
    </row>
    <row r="37" spans="1:37" ht="21" customHeight="1">
      <c r="A37" s="78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29"/>
      <c r="P37" s="30" t="s">
        <v>24</v>
      </c>
      <c r="Q37" s="29"/>
      <c r="R37" s="31" t="s">
        <v>25</v>
      </c>
      <c r="S37" s="80">
        <v>16000</v>
      </c>
      <c r="T37" s="80"/>
      <c r="U37" s="80"/>
      <c r="V37" s="80">
        <v>2500</v>
      </c>
      <c r="W37" s="80"/>
      <c r="X37" s="80"/>
      <c r="Y37" s="29"/>
      <c r="Z37" s="31" t="s">
        <v>25</v>
      </c>
      <c r="AA37" s="80">
        <v>21000</v>
      </c>
      <c r="AB37" s="80"/>
      <c r="AC37" s="80"/>
      <c r="AD37" s="80">
        <v>3281</v>
      </c>
      <c r="AE37" s="80"/>
      <c r="AF37" s="80"/>
      <c r="AG37" s="32">
        <v>0.1</v>
      </c>
      <c r="AH37" s="80">
        <f t="shared" si="2"/>
        <v>0</v>
      </c>
      <c r="AI37" s="81"/>
      <c r="AJ37" s="81"/>
      <c r="AK37" s="81"/>
    </row>
    <row r="38" spans="1:37" ht="21" customHeight="1">
      <c r="A38" s="73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12"/>
      <c r="P38" s="13" t="s">
        <v>24</v>
      </c>
      <c r="Q38" s="12"/>
      <c r="R38" s="14" t="s">
        <v>25</v>
      </c>
      <c r="S38" s="75">
        <v>16000</v>
      </c>
      <c r="T38" s="75"/>
      <c r="U38" s="75"/>
      <c r="V38" s="75">
        <v>2500</v>
      </c>
      <c r="W38" s="75"/>
      <c r="X38" s="75"/>
      <c r="Y38" s="12"/>
      <c r="Z38" s="14" t="s">
        <v>25</v>
      </c>
      <c r="AA38" s="75">
        <v>21000</v>
      </c>
      <c r="AB38" s="75"/>
      <c r="AC38" s="75"/>
      <c r="AD38" s="75">
        <v>3281</v>
      </c>
      <c r="AE38" s="75"/>
      <c r="AF38" s="75"/>
      <c r="AG38" s="15">
        <v>0.1</v>
      </c>
      <c r="AH38" s="75">
        <f t="shared" si="2"/>
        <v>0</v>
      </c>
      <c r="AI38" s="76"/>
      <c r="AJ38" s="76"/>
      <c r="AK38" s="76"/>
    </row>
    <row r="39" spans="1:37" ht="21" customHeight="1">
      <c r="A39" s="78"/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29"/>
      <c r="P39" s="30" t="s">
        <v>24</v>
      </c>
      <c r="Q39" s="29"/>
      <c r="R39" s="31" t="s">
        <v>25</v>
      </c>
      <c r="S39" s="80">
        <v>16000</v>
      </c>
      <c r="T39" s="80"/>
      <c r="U39" s="80"/>
      <c r="V39" s="80">
        <v>2500</v>
      </c>
      <c r="W39" s="80"/>
      <c r="X39" s="80"/>
      <c r="Y39" s="29"/>
      <c r="Z39" s="31" t="s">
        <v>25</v>
      </c>
      <c r="AA39" s="80">
        <v>21000</v>
      </c>
      <c r="AB39" s="80"/>
      <c r="AC39" s="80"/>
      <c r="AD39" s="80">
        <v>3281</v>
      </c>
      <c r="AE39" s="80"/>
      <c r="AF39" s="80"/>
      <c r="AG39" s="32">
        <v>0.1</v>
      </c>
      <c r="AH39" s="80">
        <f t="shared" si="2"/>
        <v>0</v>
      </c>
      <c r="AI39" s="81"/>
      <c r="AJ39" s="81"/>
      <c r="AK39" s="81"/>
    </row>
    <row r="40" spans="1:37" ht="21" customHeight="1">
      <c r="A40" s="73"/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12"/>
      <c r="P40" s="13" t="s">
        <v>24</v>
      </c>
      <c r="Q40" s="12"/>
      <c r="R40" s="14" t="s">
        <v>25</v>
      </c>
      <c r="S40" s="75">
        <v>16000</v>
      </c>
      <c r="T40" s="75"/>
      <c r="U40" s="75"/>
      <c r="V40" s="75">
        <v>2500</v>
      </c>
      <c r="W40" s="75"/>
      <c r="X40" s="75"/>
      <c r="Y40" s="12"/>
      <c r="Z40" s="14" t="s">
        <v>25</v>
      </c>
      <c r="AA40" s="75">
        <v>21000</v>
      </c>
      <c r="AB40" s="75"/>
      <c r="AC40" s="75"/>
      <c r="AD40" s="75">
        <v>3281</v>
      </c>
      <c r="AE40" s="75"/>
      <c r="AF40" s="75"/>
      <c r="AG40" s="15">
        <v>0.1</v>
      </c>
      <c r="AH40" s="75">
        <f>Q40*S40+O40*V40+Y40*AA40+O40*AD40</f>
        <v>0</v>
      </c>
      <c r="AI40" s="76"/>
      <c r="AJ40" s="76"/>
      <c r="AK40" s="76"/>
    </row>
    <row r="41" spans="1:37" ht="21" customHeight="1">
      <c r="A41" s="78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29"/>
      <c r="P41" s="30" t="s">
        <v>24</v>
      </c>
      <c r="Q41" s="29"/>
      <c r="R41" s="31" t="s">
        <v>25</v>
      </c>
      <c r="S41" s="80">
        <v>16000</v>
      </c>
      <c r="T41" s="80"/>
      <c r="U41" s="80"/>
      <c r="V41" s="80">
        <v>2500</v>
      </c>
      <c r="W41" s="80"/>
      <c r="X41" s="80"/>
      <c r="Y41" s="29"/>
      <c r="Z41" s="31" t="s">
        <v>25</v>
      </c>
      <c r="AA41" s="80">
        <v>21000</v>
      </c>
      <c r="AB41" s="80"/>
      <c r="AC41" s="80"/>
      <c r="AD41" s="80">
        <v>3281</v>
      </c>
      <c r="AE41" s="80"/>
      <c r="AF41" s="80"/>
      <c r="AG41" s="32">
        <v>0.1</v>
      </c>
      <c r="AH41" s="80">
        <f t="shared" ref="AH41:AH42" si="3">Q41*S41+O41*V41+Y41*AA41+O41*AD41</f>
        <v>0</v>
      </c>
      <c r="AI41" s="81"/>
      <c r="AJ41" s="81"/>
      <c r="AK41" s="81"/>
    </row>
    <row r="42" spans="1:37" ht="21" customHeight="1">
      <c r="A42" s="73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12"/>
      <c r="P42" s="13" t="s">
        <v>24</v>
      </c>
      <c r="Q42" s="12"/>
      <c r="R42" s="14" t="s">
        <v>25</v>
      </c>
      <c r="S42" s="75">
        <v>16000</v>
      </c>
      <c r="T42" s="75"/>
      <c r="U42" s="75"/>
      <c r="V42" s="75">
        <v>2500</v>
      </c>
      <c r="W42" s="75"/>
      <c r="X42" s="75"/>
      <c r="Y42" s="12"/>
      <c r="Z42" s="14" t="s">
        <v>25</v>
      </c>
      <c r="AA42" s="75">
        <v>21000</v>
      </c>
      <c r="AB42" s="75"/>
      <c r="AC42" s="75"/>
      <c r="AD42" s="75">
        <v>3281</v>
      </c>
      <c r="AE42" s="75"/>
      <c r="AF42" s="75"/>
      <c r="AG42" s="15">
        <v>0.1</v>
      </c>
      <c r="AH42" s="75">
        <f t="shared" si="3"/>
        <v>0</v>
      </c>
      <c r="AI42" s="76"/>
      <c r="AJ42" s="76"/>
      <c r="AK42" s="76"/>
    </row>
    <row r="43" spans="1:37" ht="21" customHeight="1">
      <c r="A43" s="78"/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29"/>
      <c r="P43" s="30" t="s">
        <v>24</v>
      </c>
      <c r="Q43" s="29"/>
      <c r="R43" s="31" t="s">
        <v>25</v>
      </c>
      <c r="S43" s="80">
        <v>16000</v>
      </c>
      <c r="T43" s="80"/>
      <c r="U43" s="80"/>
      <c r="V43" s="80">
        <v>2500</v>
      </c>
      <c r="W43" s="80"/>
      <c r="X43" s="80"/>
      <c r="Y43" s="29"/>
      <c r="Z43" s="31" t="s">
        <v>25</v>
      </c>
      <c r="AA43" s="80">
        <v>21000</v>
      </c>
      <c r="AB43" s="80"/>
      <c r="AC43" s="80"/>
      <c r="AD43" s="80">
        <v>3281</v>
      </c>
      <c r="AE43" s="80"/>
      <c r="AF43" s="80"/>
      <c r="AG43" s="32">
        <v>0.1</v>
      </c>
      <c r="AH43" s="80">
        <f>Q43*S43+O43*V43+Y43*AA43+O43*AD43</f>
        <v>0</v>
      </c>
      <c r="AI43" s="81"/>
      <c r="AJ43" s="81"/>
      <c r="AK43" s="81"/>
    </row>
    <row r="44" spans="1:37" ht="21" customHeight="1">
      <c r="A44" s="73"/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12"/>
      <c r="P44" s="13" t="s">
        <v>24</v>
      </c>
      <c r="Q44" s="12"/>
      <c r="R44" s="14" t="s">
        <v>25</v>
      </c>
      <c r="S44" s="75">
        <v>16000</v>
      </c>
      <c r="T44" s="75"/>
      <c r="U44" s="75"/>
      <c r="V44" s="75">
        <v>2500</v>
      </c>
      <c r="W44" s="75"/>
      <c r="X44" s="75"/>
      <c r="Y44" s="12"/>
      <c r="Z44" s="14" t="s">
        <v>25</v>
      </c>
      <c r="AA44" s="75">
        <v>21000</v>
      </c>
      <c r="AB44" s="75"/>
      <c r="AC44" s="75"/>
      <c r="AD44" s="75">
        <v>3281</v>
      </c>
      <c r="AE44" s="75"/>
      <c r="AF44" s="75"/>
      <c r="AG44" s="15">
        <v>0.1</v>
      </c>
      <c r="AH44" s="75">
        <f t="shared" ref="AH44:AH52" si="4">Q44*S44+O44*V44+Y44*AA44+O44*AD44</f>
        <v>0</v>
      </c>
      <c r="AI44" s="76"/>
      <c r="AJ44" s="76"/>
      <c r="AK44" s="76"/>
    </row>
    <row r="45" spans="1:37" ht="21" customHeight="1">
      <c r="A45" s="78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29"/>
      <c r="P45" s="30" t="s">
        <v>24</v>
      </c>
      <c r="Q45" s="29"/>
      <c r="R45" s="31" t="s">
        <v>25</v>
      </c>
      <c r="S45" s="80">
        <v>16000</v>
      </c>
      <c r="T45" s="80"/>
      <c r="U45" s="80"/>
      <c r="V45" s="80">
        <v>2500</v>
      </c>
      <c r="W45" s="80"/>
      <c r="X45" s="80"/>
      <c r="Y45" s="29"/>
      <c r="Z45" s="31" t="s">
        <v>25</v>
      </c>
      <c r="AA45" s="80">
        <v>21000</v>
      </c>
      <c r="AB45" s="80"/>
      <c r="AC45" s="80"/>
      <c r="AD45" s="80">
        <v>3281</v>
      </c>
      <c r="AE45" s="80"/>
      <c r="AF45" s="80"/>
      <c r="AG45" s="32">
        <v>0.1</v>
      </c>
      <c r="AH45" s="80">
        <f t="shared" si="4"/>
        <v>0</v>
      </c>
      <c r="AI45" s="81"/>
      <c r="AJ45" s="81"/>
      <c r="AK45" s="81"/>
    </row>
    <row r="46" spans="1:37" ht="21" customHeight="1">
      <c r="A46" s="73"/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12"/>
      <c r="P46" s="13" t="s">
        <v>24</v>
      </c>
      <c r="Q46" s="12"/>
      <c r="R46" s="14" t="s">
        <v>25</v>
      </c>
      <c r="S46" s="75">
        <v>16000</v>
      </c>
      <c r="T46" s="75"/>
      <c r="U46" s="75"/>
      <c r="V46" s="75">
        <v>2500</v>
      </c>
      <c r="W46" s="75"/>
      <c r="X46" s="75"/>
      <c r="Y46" s="12"/>
      <c r="Z46" s="14" t="s">
        <v>25</v>
      </c>
      <c r="AA46" s="75">
        <v>21000</v>
      </c>
      <c r="AB46" s="75"/>
      <c r="AC46" s="75"/>
      <c r="AD46" s="75">
        <v>3281</v>
      </c>
      <c r="AE46" s="75"/>
      <c r="AF46" s="75"/>
      <c r="AG46" s="15">
        <v>0.1</v>
      </c>
      <c r="AH46" s="75">
        <f t="shared" si="4"/>
        <v>0</v>
      </c>
      <c r="AI46" s="76"/>
      <c r="AJ46" s="76"/>
      <c r="AK46" s="76"/>
    </row>
    <row r="47" spans="1:37" ht="21" customHeight="1">
      <c r="A47" s="78"/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29"/>
      <c r="P47" s="30" t="s">
        <v>24</v>
      </c>
      <c r="Q47" s="29"/>
      <c r="R47" s="31" t="s">
        <v>25</v>
      </c>
      <c r="S47" s="80">
        <v>16000</v>
      </c>
      <c r="T47" s="80"/>
      <c r="U47" s="80"/>
      <c r="V47" s="80">
        <v>2500</v>
      </c>
      <c r="W47" s="80"/>
      <c r="X47" s="80"/>
      <c r="Y47" s="29"/>
      <c r="Z47" s="31" t="s">
        <v>25</v>
      </c>
      <c r="AA47" s="80">
        <v>21000</v>
      </c>
      <c r="AB47" s="80"/>
      <c r="AC47" s="80"/>
      <c r="AD47" s="80">
        <v>3281</v>
      </c>
      <c r="AE47" s="80"/>
      <c r="AF47" s="80"/>
      <c r="AG47" s="32">
        <v>0.1</v>
      </c>
      <c r="AH47" s="80">
        <f t="shared" ref="AH47:AH50" si="5">Q47*S47+O47*V47+Y47*AA47+O47*AD47</f>
        <v>0</v>
      </c>
      <c r="AI47" s="81"/>
      <c r="AJ47" s="81"/>
      <c r="AK47" s="81"/>
    </row>
    <row r="48" spans="1:37" ht="21" customHeight="1">
      <c r="A48" s="73"/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12"/>
      <c r="P48" s="13" t="s">
        <v>24</v>
      </c>
      <c r="Q48" s="12"/>
      <c r="R48" s="14" t="s">
        <v>25</v>
      </c>
      <c r="S48" s="75">
        <v>16000</v>
      </c>
      <c r="T48" s="75"/>
      <c r="U48" s="75"/>
      <c r="V48" s="75">
        <v>2500</v>
      </c>
      <c r="W48" s="75"/>
      <c r="X48" s="75"/>
      <c r="Y48" s="12"/>
      <c r="Z48" s="14" t="s">
        <v>25</v>
      </c>
      <c r="AA48" s="75">
        <v>21000</v>
      </c>
      <c r="AB48" s="75"/>
      <c r="AC48" s="75"/>
      <c r="AD48" s="75">
        <v>3281</v>
      </c>
      <c r="AE48" s="75"/>
      <c r="AF48" s="75"/>
      <c r="AG48" s="15">
        <v>0.1</v>
      </c>
      <c r="AH48" s="75">
        <f t="shared" si="5"/>
        <v>0</v>
      </c>
      <c r="AI48" s="76"/>
      <c r="AJ48" s="76"/>
      <c r="AK48" s="76"/>
    </row>
    <row r="49" spans="1:37" ht="21" customHeight="1">
      <c r="A49" s="78"/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29"/>
      <c r="P49" s="30" t="s">
        <v>24</v>
      </c>
      <c r="Q49" s="29"/>
      <c r="R49" s="31" t="s">
        <v>25</v>
      </c>
      <c r="S49" s="80">
        <v>16000</v>
      </c>
      <c r="T49" s="80"/>
      <c r="U49" s="80"/>
      <c r="V49" s="80">
        <v>2500</v>
      </c>
      <c r="W49" s="80"/>
      <c r="X49" s="80"/>
      <c r="Y49" s="29"/>
      <c r="Z49" s="31" t="s">
        <v>25</v>
      </c>
      <c r="AA49" s="80">
        <v>21000</v>
      </c>
      <c r="AB49" s="80"/>
      <c r="AC49" s="80"/>
      <c r="AD49" s="80">
        <v>3281</v>
      </c>
      <c r="AE49" s="80"/>
      <c r="AF49" s="80"/>
      <c r="AG49" s="32">
        <v>0.1</v>
      </c>
      <c r="AH49" s="80">
        <f t="shared" si="5"/>
        <v>0</v>
      </c>
      <c r="AI49" s="81"/>
      <c r="AJ49" s="81"/>
      <c r="AK49" s="81"/>
    </row>
    <row r="50" spans="1:37" ht="21" customHeight="1">
      <c r="A50" s="73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12"/>
      <c r="P50" s="13" t="s">
        <v>24</v>
      </c>
      <c r="Q50" s="12"/>
      <c r="R50" s="14" t="s">
        <v>25</v>
      </c>
      <c r="S50" s="75">
        <v>16000</v>
      </c>
      <c r="T50" s="75"/>
      <c r="U50" s="75"/>
      <c r="V50" s="75">
        <v>2500</v>
      </c>
      <c r="W50" s="75"/>
      <c r="X50" s="75"/>
      <c r="Y50" s="12"/>
      <c r="Z50" s="14" t="s">
        <v>25</v>
      </c>
      <c r="AA50" s="75">
        <v>21000</v>
      </c>
      <c r="AB50" s="75"/>
      <c r="AC50" s="75"/>
      <c r="AD50" s="75">
        <v>3281</v>
      </c>
      <c r="AE50" s="75"/>
      <c r="AF50" s="75"/>
      <c r="AG50" s="15">
        <v>0.1</v>
      </c>
      <c r="AH50" s="75">
        <f t="shared" si="5"/>
        <v>0</v>
      </c>
      <c r="AI50" s="76"/>
      <c r="AJ50" s="76"/>
      <c r="AK50" s="76"/>
    </row>
    <row r="51" spans="1:37" ht="21" customHeight="1">
      <c r="A51" s="78"/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29"/>
      <c r="P51" s="30" t="s">
        <v>24</v>
      </c>
      <c r="Q51" s="29"/>
      <c r="R51" s="31" t="s">
        <v>25</v>
      </c>
      <c r="S51" s="80">
        <v>16000</v>
      </c>
      <c r="T51" s="80"/>
      <c r="U51" s="80"/>
      <c r="V51" s="80">
        <v>2500</v>
      </c>
      <c r="W51" s="80"/>
      <c r="X51" s="80"/>
      <c r="Y51" s="29"/>
      <c r="Z51" s="31" t="s">
        <v>25</v>
      </c>
      <c r="AA51" s="80">
        <v>21000</v>
      </c>
      <c r="AB51" s="80"/>
      <c r="AC51" s="80"/>
      <c r="AD51" s="80">
        <v>3281</v>
      </c>
      <c r="AE51" s="80"/>
      <c r="AF51" s="80"/>
      <c r="AG51" s="32">
        <v>0.1</v>
      </c>
      <c r="AH51" s="80">
        <f t="shared" si="4"/>
        <v>0</v>
      </c>
      <c r="AI51" s="81"/>
      <c r="AJ51" s="81"/>
      <c r="AK51" s="81"/>
    </row>
    <row r="52" spans="1:37" ht="21" customHeight="1">
      <c r="A52" s="73"/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12"/>
      <c r="P52" s="13" t="s">
        <v>24</v>
      </c>
      <c r="Q52" s="12"/>
      <c r="R52" s="14" t="s">
        <v>25</v>
      </c>
      <c r="S52" s="75">
        <v>16000</v>
      </c>
      <c r="T52" s="75"/>
      <c r="U52" s="75"/>
      <c r="V52" s="75">
        <v>2500</v>
      </c>
      <c r="W52" s="75"/>
      <c r="X52" s="75"/>
      <c r="Y52" s="12"/>
      <c r="Z52" s="14" t="s">
        <v>25</v>
      </c>
      <c r="AA52" s="75">
        <v>21000</v>
      </c>
      <c r="AB52" s="75"/>
      <c r="AC52" s="75"/>
      <c r="AD52" s="75">
        <v>3281</v>
      </c>
      <c r="AE52" s="75"/>
      <c r="AF52" s="75"/>
      <c r="AG52" s="15">
        <v>0.1</v>
      </c>
      <c r="AH52" s="75">
        <f t="shared" si="4"/>
        <v>0</v>
      </c>
      <c r="AI52" s="76"/>
      <c r="AJ52" s="76"/>
      <c r="AK52" s="76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95" t="s">
        <v>29</v>
      </c>
      <c r="AG53" s="96"/>
      <c r="AH53" s="97">
        <f>SUM(AH20:AH52)</f>
        <v>0</v>
      </c>
      <c r="AI53" s="98"/>
      <c r="AJ53" s="98"/>
      <c r="AK53" s="98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99" t="s">
        <v>30</v>
      </c>
      <c r="AG54" s="99"/>
      <c r="AH54" s="202">
        <f>AH53*0.1</f>
        <v>0</v>
      </c>
      <c r="AI54" s="174"/>
      <c r="AJ54" s="174"/>
      <c r="AK54" s="174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01" t="s">
        <v>31</v>
      </c>
      <c r="AG55" s="101"/>
      <c r="AH55" s="97">
        <f>SUM(AH53:AH54)</f>
        <v>0</v>
      </c>
      <c r="AI55" s="98"/>
      <c r="AJ55" s="98"/>
      <c r="AK55" s="98"/>
    </row>
    <row r="56" spans="1:37" ht="21" customHeight="1">
      <c r="A56" s="83">
        <v>2</v>
      </c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</row>
    <row r="59" spans="1:37" ht="21" customHeight="1">
      <c r="C59" s="102" t="s">
        <v>33</v>
      </c>
      <c r="D59" s="102"/>
      <c r="E59" s="102"/>
      <c r="F59" s="102" t="s">
        <v>34</v>
      </c>
      <c r="G59" s="102"/>
      <c r="H59" s="102"/>
      <c r="I59" s="102"/>
      <c r="J59" s="102"/>
      <c r="K59" s="102"/>
      <c r="L59" s="102"/>
      <c r="M59" s="102" t="s">
        <v>35</v>
      </c>
      <c r="N59" s="102"/>
      <c r="O59" s="102"/>
      <c r="P59" s="102"/>
      <c r="Q59" s="102"/>
      <c r="R59" s="102" t="s">
        <v>36</v>
      </c>
      <c r="S59" s="102"/>
      <c r="T59" s="102"/>
      <c r="U59" s="102"/>
      <c r="V59" s="102"/>
      <c r="W59" s="102"/>
      <c r="X59" s="102"/>
      <c r="Y59" s="102"/>
      <c r="Z59" s="102"/>
      <c r="AA59" s="102"/>
      <c r="AB59" s="102"/>
      <c r="AC59" s="102"/>
      <c r="AD59" s="102"/>
      <c r="AE59" s="103" t="s">
        <v>37</v>
      </c>
      <c r="AF59" s="103"/>
      <c r="AG59" s="102" t="s">
        <v>38</v>
      </c>
      <c r="AH59" s="102"/>
      <c r="AI59" s="102"/>
    </row>
    <row r="60" spans="1:37" ht="21" customHeight="1">
      <c r="C60" s="123"/>
      <c r="D60" s="124"/>
      <c r="E60" s="125"/>
      <c r="F60" s="126"/>
      <c r="G60" s="126"/>
      <c r="H60" s="126"/>
      <c r="I60" s="126"/>
      <c r="J60" s="126"/>
      <c r="K60" s="126"/>
      <c r="L60" s="127"/>
      <c r="M60" s="16"/>
      <c r="N60" s="17" t="s">
        <v>39</v>
      </c>
      <c r="O60" s="104"/>
      <c r="P60" s="105"/>
      <c r="Q60" s="106"/>
      <c r="R60" s="104" t="s">
        <v>42</v>
      </c>
      <c r="S60" s="106"/>
      <c r="T60" s="104" t="s">
        <v>43</v>
      </c>
      <c r="U60" s="106"/>
      <c r="V60" s="128"/>
      <c r="W60" s="129"/>
      <c r="X60" s="129"/>
      <c r="Y60" s="129"/>
      <c r="Z60" s="129"/>
      <c r="AA60" s="130"/>
      <c r="AB60" s="104"/>
      <c r="AC60" s="105"/>
      <c r="AD60" s="106"/>
      <c r="AE60" s="107">
        <v>0</v>
      </c>
      <c r="AF60" s="108"/>
      <c r="AG60" s="109">
        <f t="shared" ref="AG60:AG78" si="6">AB60+O60</f>
        <v>0</v>
      </c>
      <c r="AH60" s="110"/>
      <c r="AI60" s="111"/>
    </row>
    <row r="61" spans="1:37" ht="21" customHeight="1">
      <c r="C61" s="112"/>
      <c r="D61" s="113"/>
      <c r="E61" s="114"/>
      <c r="F61" s="115"/>
      <c r="G61" s="115"/>
      <c r="H61" s="115"/>
      <c r="I61" s="115"/>
      <c r="J61" s="115"/>
      <c r="K61" s="115"/>
      <c r="L61" s="116"/>
      <c r="M61" s="27"/>
      <c r="N61" s="28" t="s">
        <v>39</v>
      </c>
      <c r="O61" s="117"/>
      <c r="P61" s="118"/>
      <c r="Q61" s="119"/>
      <c r="R61" s="117" t="s">
        <v>42</v>
      </c>
      <c r="S61" s="119"/>
      <c r="T61" s="117" t="s">
        <v>43</v>
      </c>
      <c r="U61" s="119"/>
      <c r="V61" s="120"/>
      <c r="W61" s="121"/>
      <c r="X61" s="121"/>
      <c r="Y61" s="121"/>
      <c r="Z61" s="121"/>
      <c r="AA61" s="122"/>
      <c r="AB61" s="117"/>
      <c r="AC61" s="118"/>
      <c r="AD61" s="119"/>
      <c r="AE61" s="131">
        <v>0</v>
      </c>
      <c r="AF61" s="132"/>
      <c r="AG61" s="133">
        <f t="shared" si="6"/>
        <v>0</v>
      </c>
      <c r="AH61" s="134"/>
      <c r="AI61" s="135"/>
    </row>
    <row r="62" spans="1:37" ht="21" customHeight="1">
      <c r="C62" s="136"/>
      <c r="D62" s="137"/>
      <c r="E62" s="138"/>
      <c r="F62" s="139"/>
      <c r="G62" s="139"/>
      <c r="H62" s="139"/>
      <c r="I62" s="139"/>
      <c r="J62" s="139"/>
      <c r="K62" s="139"/>
      <c r="L62" s="140"/>
      <c r="M62" s="18"/>
      <c r="N62" s="19" t="s">
        <v>39</v>
      </c>
      <c r="O62" s="141"/>
      <c r="P62" s="142"/>
      <c r="Q62" s="143"/>
      <c r="R62" s="141" t="s">
        <v>42</v>
      </c>
      <c r="S62" s="143"/>
      <c r="T62" s="141" t="s">
        <v>43</v>
      </c>
      <c r="U62" s="143"/>
      <c r="V62" s="144"/>
      <c r="W62" s="145"/>
      <c r="X62" s="145"/>
      <c r="Y62" s="145"/>
      <c r="Z62" s="145"/>
      <c r="AA62" s="146"/>
      <c r="AB62" s="141"/>
      <c r="AC62" s="142"/>
      <c r="AD62" s="143"/>
      <c r="AE62" s="147">
        <v>0</v>
      </c>
      <c r="AF62" s="148"/>
      <c r="AG62" s="149">
        <f t="shared" si="6"/>
        <v>0</v>
      </c>
      <c r="AH62" s="150"/>
      <c r="AI62" s="151"/>
    </row>
    <row r="63" spans="1:37" ht="21" customHeight="1">
      <c r="C63" s="112"/>
      <c r="D63" s="113"/>
      <c r="E63" s="114"/>
      <c r="F63" s="115"/>
      <c r="G63" s="115"/>
      <c r="H63" s="115"/>
      <c r="I63" s="115"/>
      <c r="J63" s="115"/>
      <c r="K63" s="115"/>
      <c r="L63" s="116"/>
      <c r="M63" s="27"/>
      <c r="N63" s="28" t="s">
        <v>40</v>
      </c>
      <c r="O63" s="117"/>
      <c r="P63" s="118"/>
      <c r="Q63" s="119"/>
      <c r="R63" s="117" t="s">
        <v>42</v>
      </c>
      <c r="S63" s="119"/>
      <c r="T63" s="117" t="s">
        <v>43</v>
      </c>
      <c r="U63" s="119"/>
      <c r="V63" s="120"/>
      <c r="W63" s="121"/>
      <c r="X63" s="121"/>
      <c r="Y63" s="121"/>
      <c r="Z63" s="121"/>
      <c r="AA63" s="122"/>
      <c r="AB63" s="117"/>
      <c r="AC63" s="118"/>
      <c r="AD63" s="119"/>
      <c r="AE63" s="131">
        <v>0</v>
      </c>
      <c r="AF63" s="132"/>
      <c r="AG63" s="133">
        <f t="shared" si="6"/>
        <v>0</v>
      </c>
      <c r="AH63" s="134"/>
      <c r="AI63" s="135"/>
    </row>
    <row r="64" spans="1:37" ht="21" customHeight="1">
      <c r="C64" s="136"/>
      <c r="D64" s="137"/>
      <c r="E64" s="138"/>
      <c r="F64" s="139"/>
      <c r="G64" s="139"/>
      <c r="H64" s="139"/>
      <c r="I64" s="139"/>
      <c r="J64" s="139"/>
      <c r="K64" s="139"/>
      <c r="L64" s="140"/>
      <c r="M64" s="18"/>
      <c r="N64" s="19" t="s">
        <v>39</v>
      </c>
      <c r="O64" s="141"/>
      <c r="P64" s="142"/>
      <c r="Q64" s="143"/>
      <c r="R64" s="141" t="s">
        <v>42</v>
      </c>
      <c r="S64" s="143"/>
      <c r="T64" s="141" t="s">
        <v>43</v>
      </c>
      <c r="U64" s="143"/>
      <c r="V64" s="144"/>
      <c r="W64" s="145"/>
      <c r="X64" s="145"/>
      <c r="Y64" s="145"/>
      <c r="Z64" s="145"/>
      <c r="AA64" s="146"/>
      <c r="AB64" s="141"/>
      <c r="AC64" s="142"/>
      <c r="AD64" s="143"/>
      <c r="AE64" s="147">
        <v>0</v>
      </c>
      <c r="AF64" s="148"/>
      <c r="AG64" s="149">
        <f t="shared" si="6"/>
        <v>0</v>
      </c>
      <c r="AH64" s="150"/>
      <c r="AI64" s="151"/>
    </row>
    <row r="65" spans="3:35" ht="21" customHeight="1">
      <c r="C65" s="112"/>
      <c r="D65" s="113"/>
      <c r="E65" s="114"/>
      <c r="F65" s="115"/>
      <c r="G65" s="115"/>
      <c r="H65" s="115"/>
      <c r="I65" s="115"/>
      <c r="J65" s="115"/>
      <c r="K65" s="115"/>
      <c r="L65" s="116"/>
      <c r="M65" s="27"/>
      <c r="N65" s="28" t="s">
        <v>39</v>
      </c>
      <c r="O65" s="117"/>
      <c r="P65" s="118"/>
      <c r="Q65" s="119"/>
      <c r="R65" s="117" t="s">
        <v>42</v>
      </c>
      <c r="S65" s="119"/>
      <c r="T65" s="117" t="s">
        <v>43</v>
      </c>
      <c r="U65" s="119"/>
      <c r="V65" s="120"/>
      <c r="W65" s="121"/>
      <c r="X65" s="121"/>
      <c r="Y65" s="121"/>
      <c r="Z65" s="121"/>
      <c r="AA65" s="122"/>
      <c r="AB65" s="117"/>
      <c r="AC65" s="118"/>
      <c r="AD65" s="119"/>
      <c r="AE65" s="131">
        <v>0</v>
      </c>
      <c r="AF65" s="132"/>
      <c r="AG65" s="133">
        <f t="shared" si="6"/>
        <v>0</v>
      </c>
      <c r="AH65" s="134"/>
      <c r="AI65" s="135"/>
    </row>
    <row r="66" spans="3:35" ht="21" customHeight="1">
      <c r="C66" s="136"/>
      <c r="D66" s="137"/>
      <c r="E66" s="138"/>
      <c r="F66" s="139"/>
      <c r="G66" s="139"/>
      <c r="H66" s="139"/>
      <c r="I66" s="139"/>
      <c r="J66" s="139"/>
      <c r="K66" s="139"/>
      <c r="L66" s="140"/>
      <c r="M66" s="18"/>
      <c r="N66" s="19" t="s">
        <v>39</v>
      </c>
      <c r="O66" s="141"/>
      <c r="P66" s="142"/>
      <c r="Q66" s="143"/>
      <c r="R66" s="141" t="s">
        <v>42</v>
      </c>
      <c r="S66" s="143"/>
      <c r="T66" s="141" t="s">
        <v>43</v>
      </c>
      <c r="U66" s="143"/>
      <c r="V66" s="144"/>
      <c r="W66" s="145"/>
      <c r="X66" s="145"/>
      <c r="Y66" s="145"/>
      <c r="Z66" s="145"/>
      <c r="AA66" s="146"/>
      <c r="AB66" s="141"/>
      <c r="AC66" s="142"/>
      <c r="AD66" s="143"/>
      <c r="AE66" s="147">
        <v>0</v>
      </c>
      <c r="AF66" s="148"/>
      <c r="AG66" s="149">
        <f t="shared" si="6"/>
        <v>0</v>
      </c>
      <c r="AH66" s="150"/>
      <c r="AI66" s="151"/>
    </row>
    <row r="67" spans="3:35" ht="21" customHeight="1">
      <c r="C67" s="112"/>
      <c r="D67" s="113"/>
      <c r="E67" s="114"/>
      <c r="F67" s="115"/>
      <c r="G67" s="115"/>
      <c r="H67" s="115"/>
      <c r="I67" s="115"/>
      <c r="J67" s="115"/>
      <c r="K67" s="115"/>
      <c r="L67" s="116"/>
      <c r="M67" s="27"/>
      <c r="N67" s="28" t="s">
        <v>39</v>
      </c>
      <c r="O67" s="117"/>
      <c r="P67" s="118"/>
      <c r="Q67" s="119"/>
      <c r="R67" s="117" t="s">
        <v>42</v>
      </c>
      <c r="S67" s="119"/>
      <c r="T67" s="117" t="s">
        <v>43</v>
      </c>
      <c r="U67" s="119"/>
      <c r="V67" s="120"/>
      <c r="W67" s="121"/>
      <c r="X67" s="121"/>
      <c r="Y67" s="121"/>
      <c r="Z67" s="121"/>
      <c r="AA67" s="122"/>
      <c r="AB67" s="117"/>
      <c r="AC67" s="118"/>
      <c r="AD67" s="119"/>
      <c r="AE67" s="131">
        <v>0</v>
      </c>
      <c r="AF67" s="132"/>
      <c r="AG67" s="133">
        <f t="shared" si="6"/>
        <v>0</v>
      </c>
      <c r="AH67" s="134"/>
      <c r="AI67" s="135"/>
    </row>
    <row r="68" spans="3:35" ht="21" customHeight="1">
      <c r="C68" s="136"/>
      <c r="D68" s="137"/>
      <c r="E68" s="138"/>
      <c r="F68" s="139"/>
      <c r="G68" s="139"/>
      <c r="H68" s="139"/>
      <c r="I68" s="139"/>
      <c r="J68" s="139"/>
      <c r="K68" s="139"/>
      <c r="L68" s="140"/>
      <c r="M68" s="18"/>
      <c r="N68" s="19" t="s">
        <v>39</v>
      </c>
      <c r="O68" s="141"/>
      <c r="P68" s="142"/>
      <c r="Q68" s="143"/>
      <c r="R68" s="141" t="s">
        <v>42</v>
      </c>
      <c r="S68" s="143"/>
      <c r="T68" s="141" t="s">
        <v>43</v>
      </c>
      <c r="U68" s="143"/>
      <c r="V68" s="144"/>
      <c r="W68" s="145"/>
      <c r="X68" s="145"/>
      <c r="Y68" s="145"/>
      <c r="Z68" s="145"/>
      <c r="AA68" s="146"/>
      <c r="AB68" s="141"/>
      <c r="AC68" s="142"/>
      <c r="AD68" s="143"/>
      <c r="AE68" s="147">
        <v>0</v>
      </c>
      <c r="AF68" s="148"/>
      <c r="AG68" s="149">
        <f t="shared" si="6"/>
        <v>0</v>
      </c>
      <c r="AH68" s="150"/>
      <c r="AI68" s="151"/>
    </row>
    <row r="69" spans="3:35" ht="21" customHeight="1">
      <c r="C69" s="112"/>
      <c r="D69" s="113"/>
      <c r="E69" s="114"/>
      <c r="F69" s="115"/>
      <c r="G69" s="115"/>
      <c r="H69" s="115"/>
      <c r="I69" s="115"/>
      <c r="J69" s="115"/>
      <c r="K69" s="115"/>
      <c r="L69" s="116"/>
      <c r="M69" s="27"/>
      <c r="N69" s="28" t="s">
        <v>40</v>
      </c>
      <c r="O69" s="117"/>
      <c r="P69" s="118"/>
      <c r="Q69" s="119"/>
      <c r="R69" s="117" t="s">
        <v>42</v>
      </c>
      <c r="S69" s="119"/>
      <c r="T69" s="117" t="s">
        <v>43</v>
      </c>
      <c r="U69" s="119"/>
      <c r="V69" s="120"/>
      <c r="W69" s="121"/>
      <c r="X69" s="121"/>
      <c r="Y69" s="121"/>
      <c r="Z69" s="121"/>
      <c r="AA69" s="122"/>
      <c r="AB69" s="117"/>
      <c r="AC69" s="118"/>
      <c r="AD69" s="119"/>
      <c r="AE69" s="131">
        <v>0</v>
      </c>
      <c r="AF69" s="132"/>
      <c r="AG69" s="133">
        <f t="shared" si="6"/>
        <v>0</v>
      </c>
      <c r="AH69" s="134"/>
      <c r="AI69" s="135"/>
    </row>
    <row r="70" spans="3:35" ht="21" customHeight="1">
      <c r="C70" s="136"/>
      <c r="D70" s="137"/>
      <c r="E70" s="138"/>
      <c r="F70" s="139"/>
      <c r="G70" s="139"/>
      <c r="H70" s="139"/>
      <c r="I70" s="139"/>
      <c r="J70" s="139"/>
      <c r="K70" s="139"/>
      <c r="L70" s="140"/>
      <c r="M70" s="18"/>
      <c r="N70" s="19" t="s">
        <v>39</v>
      </c>
      <c r="O70" s="141"/>
      <c r="P70" s="142"/>
      <c r="Q70" s="143"/>
      <c r="R70" s="141" t="s">
        <v>42</v>
      </c>
      <c r="S70" s="143"/>
      <c r="T70" s="141" t="s">
        <v>43</v>
      </c>
      <c r="U70" s="143"/>
      <c r="V70" s="144"/>
      <c r="W70" s="145"/>
      <c r="X70" s="145"/>
      <c r="Y70" s="145"/>
      <c r="Z70" s="145"/>
      <c r="AA70" s="146"/>
      <c r="AB70" s="141"/>
      <c r="AC70" s="142"/>
      <c r="AD70" s="143"/>
      <c r="AE70" s="147">
        <v>0</v>
      </c>
      <c r="AF70" s="148"/>
      <c r="AG70" s="149">
        <f t="shared" si="6"/>
        <v>0</v>
      </c>
      <c r="AH70" s="150"/>
      <c r="AI70" s="151"/>
    </row>
    <row r="71" spans="3:35" ht="21" customHeight="1">
      <c r="C71" s="112"/>
      <c r="D71" s="113"/>
      <c r="E71" s="114"/>
      <c r="F71" s="115"/>
      <c r="G71" s="115"/>
      <c r="H71" s="115"/>
      <c r="I71" s="115"/>
      <c r="J71" s="115"/>
      <c r="K71" s="115"/>
      <c r="L71" s="116"/>
      <c r="M71" s="27"/>
      <c r="N71" s="28" t="s">
        <v>39</v>
      </c>
      <c r="O71" s="117"/>
      <c r="P71" s="118"/>
      <c r="Q71" s="119"/>
      <c r="R71" s="117" t="s">
        <v>42</v>
      </c>
      <c r="S71" s="119"/>
      <c r="T71" s="117" t="s">
        <v>43</v>
      </c>
      <c r="U71" s="119"/>
      <c r="V71" s="120"/>
      <c r="W71" s="121"/>
      <c r="X71" s="121"/>
      <c r="Y71" s="121"/>
      <c r="Z71" s="121"/>
      <c r="AA71" s="122"/>
      <c r="AB71" s="117"/>
      <c r="AC71" s="118"/>
      <c r="AD71" s="119"/>
      <c r="AE71" s="131">
        <v>0</v>
      </c>
      <c r="AF71" s="132"/>
      <c r="AG71" s="133">
        <f t="shared" si="6"/>
        <v>0</v>
      </c>
      <c r="AH71" s="134"/>
      <c r="AI71" s="135"/>
    </row>
    <row r="72" spans="3:35" ht="21" customHeight="1">
      <c r="C72" s="136"/>
      <c r="D72" s="137"/>
      <c r="E72" s="138"/>
      <c r="F72" s="139"/>
      <c r="G72" s="139"/>
      <c r="H72" s="139"/>
      <c r="I72" s="139"/>
      <c r="J72" s="139"/>
      <c r="K72" s="139"/>
      <c r="L72" s="140"/>
      <c r="M72" s="18"/>
      <c r="N72" s="19" t="s">
        <v>39</v>
      </c>
      <c r="O72" s="141"/>
      <c r="P72" s="142"/>
      <c r="Q72" s="143"/>
      <c r="R72" s="141" t="s">
        <v>42</v>
      </c>
      <c r="S72" s="143"/>
      <c r="T72" s="141" t="s">
        <v>43</v>
      </c>
      <c r="U72" s="143"/>
      <c r="V72" s="144"/>
      <c r="W72" s="145"/>
      <c r="X72" s="145"/>
      <c r="Y72" s="145"/>
      <c r="Z72" s="145"/>
      <c r="AA72" s="146"/>
      <c r="AB72" s="141"/>
      <c r="AC72" s="142"/>
      <c r="AD72" s="143"/>
      <c r="AE72" s="147">
        <v>0</v>
      </c>
      <c r="AF72" s="148"/>
      <c r="AG72" s="149">
        <f t="shared" si="6"/>
        <v>0</v>
      </c>
      <c r="AH72" s="150"/>
      <c r="AI72" s="151"/>
    </row>
    <row r="73" spans="3:35" ht="21" customHeight="1">
      <c r="C73" s="112"/>
      <c r="D73" s="113"/>
      <c r="E73" s="114"/>
      <c r="F73" s="115"/>
      <c r="G73" s="115"/>
      <c r="H73" s="115"/>
      <c r="I73" s="115"/>
      <c r="J73" s="115"/>
      <c r="K73" s="115"/>
      <c r="L73" s="116"/>
      <c r="M73" s="27"/>
      <c r="N73" s="28" t="s">
        <v>39</v>
      </c>
      <c r="O73" s="117"/>
      <c r="P73" s="118"/>
      <c r="Q73" s="119"/>
      <c r="R73" s="117" t="s">
        <v>42</v>
      </c>
      <c r="S73" s="119"/>
      <c r="T73" s="117" t="s">
        <v>43</v>
      </c>
      <c r="U73" s="119"/>
      <c r="V73" s="120"/>
      <c r="W73" s="121"/>
      <c r="X73" s="121"/>
      <c r="Y73" s="121"/>
      <c r="Z73" s="121"/>
      <c r="AA73" s="122"/>
      <c r="AB73" s="117"/>
      <c r="AC73" s="118"/>
      <c r="AD73" s="119"/>
      <c r="AE73" s="131">
        <v>0</v>
      </c>
      <c r="AF73" s="132"/>
      <c r="AG73" s="133">
        <f t="shared" si="6"/>
        <v>0</v>
      </c>
      <c r="AH73" s="134"/>
      <c r="AI73" s="135"/>
    </row>
    <row r="74" spans="3:35" ht="21" customHeight="1">
      <c r="C74" s="136"/>
      <c r="D74" s="137"/>
      <c r="E74" s="138"/>
      <c r="F74" s="139"/>
      <c r="G74" s="139"/>
      <c r="H74" s="139"/>
      <c r="I74" s="139"/>
      <c r="J74" s="139"/>
      <c r="K74" s="139"/>
      <c r="L74" s="140"/>
      <c r="M74" s="18"/>
      <c r="N74" s="19" t="s">
        <v>39</v>
      </c>
      <c r="O74" s="141"/>
      <c r="P74" s="142"/>
      <c r="Q74" s="143"/>
      <c r="R74" s="141" t="s">
        <v>42</v>
      </c>
      <c r="S74" s="143"/>
      <c r="T74" s="141" t="s">
        <v>43</v>
      </c>
      <c r="U74" s="143"/>
      <c r="V74" s="144"/>
      <c r="W74" s="145"/>
      <c r="X74" s="145"/>
      <c r="Y74" s="145"/>
      <c r="Z74" s="145"/>
      <c r="AA74" s="146"/>
      <c r="AB74" s="141"/>
      <c r="AC74" s="142"/>
      <c r="AD74" s="143"/>
      <c r="AE74" s="147">
        <v>0</v>
      </c>
      <c r="AF74" s="148"/>
      <c r="AG74" s="149">
        <f t="shared" si="6"/>
        <v>0</v>
      </c>
      <c r="AH74" s="150"/>
      <c r="AI74" s="151"/>
    </row>
    <row r="75" spans="3:35" ht="21" customHeight="1">
      <c r="C75" s="112"/>
      <c r="D75" s="113"/>
      <c r="E75" s="114"/>
      <c r="F75" s="115"/>
      <c r="G75" s="115"/>
      <c r="H75" s="115"/>
      <c r="I75" s="115"/>
      <c r="J75" s="115"/>
      <c r="K75" s="115"/>
      <c r="L75" s="116"/>
      <c r="M75" s="27"/>
      <c r="N75" s="28" t="s">
        <v>40</v>
      </c>
      <c r="O75" s="117"/>
      <c r="P75" s="118"/>
      <c r="Q75" s="119"/>
      <c r="R75" s="117" t="s">
        <v>42</v>
      </c>
      <c r="S75" s="119"/>
      <c r="T75" s="117" t="s">
        <v>43</v>
      </c>
      <c r="U75" s="119"/>
      <c r="V75" s="120"/>
      <c r="W75" s="121"/>
      <c r="X75" s="121"/>
      <c r="Y75" s="121"/>
      <c r="Z75" s="121"/>
      <c r="AA75" s="122"/>
      <c r="AB75" s="117"/>
      <c r="AC75" s="118"/>
      <c r="AD75" s="119"/>
      <c r="AE75" s="131">
        <v>0</v>
      </c>
      <c r="AF75" s="132"/>
      <c r="AG75" s="133">
        <f t="shared" si="6"/>
        <v>0</v>
      </c>
      <c r="AH75" s="134"/>
      <c r="AI75" s="135"/>
    </row>
    <row r="76" spans="3:35" ht="21" customHeight="1">
      <c r="C76" s="136"/>
      <c r="D76" s="137"/>
      <c r="E76" s="138"/>
      <c r="F76" s="139"/>
      <c r="G76" s="139"/>
      <c r="H76" s="139"/>
      <c r="I76" s="139"/>
      <c r="J76" s="139"/>
      <c r="K76" s="139"/>
      <c r="L76" s="140"/>
      <c r="M76" s="18"/>
      <c r="N76" s="19" t="s">
        <v>39</v>
      </c>
      <c r="O76" s="141"/>
      <c r="P76" s="142"/>
      <c r="Q76" s="143"/>
      <c r="R76" s="141" t="s">
        <v>42</v>
      </c>
      <c r="S76" s="143"/>
      <c r="T76" s="141" t="s">
        <v>43</v>
      </c>
      <c r="U76" s="143"/>
      <c r="V76" s="144"/>
      <c r="W76" s="145"/>
      <c r="X76" s="145"/>
      <c r="Y76" s="145"/>
      <c r="Z76" s="145"/>
      <c r="AA76" s="146"/>
      <c r="AB76" s="141"/>
      <c r="AC76" s="142"/>
      <c r="AD76" s="143"/>
      <c r="AE76" s="147">
        <v>0</v>
      </c>
      <c r="AF76" s="148"/>
      <c r="AG76" s="149">
        <f t="shared" si="6"/>
        <v>0</v>
      </c>
      <c r="AH76" s="150"/>
      <c r="AI76" s="151"/>
    </row>
    <row r="77" spans="3:35" ht="21" customHeight="1">
      <c r="C77" s="112"/>
      <c r="D77" s="113"/>
      <c r="E77" s="114"/>
      <c r="F77" s="115"/>
      <c r="G77" s="115"/>
      <c r="H77" s="115"/>
      <c r="I77" s="115"/>
      <c r="J77" s="115"/>
      <c r="K77" s="115"/>
      <c r="L77" s="116"/>
      <c r="M77" s="27"/>
      <c r="N77" s="28" t="s">
        <v>39</v>
      </c>
      <c r="O77" s="117"/>
      <c r="P77" s="118"/>
      <c r="Q77" s="119"/>
      <c r="R77" s="117" t="s">
        <v>42</v>
      </c>
      <c r="S77" s="119"/>
      <c r="T77" s="117" t="s">
        <v>43</v>
      </c>
      <c r="U77" s="119"/>
      <c r="V77" s="120"/>
      <c r="W77" s="121"/>
      <c r="X77" s="121"/>
      <c r="Y77" s="121"/>
      <c r="Z77" s="121"/>
      <c r="AA77" s="122"/>
      <c r="AB77" s="117"/>
      <c r="AC77" s="118"/>
      <c r="AD77" s="119"/>
      <c r="AE77" s="131">
        <v>0</v>
      </c>
      <c r="AF77" s="132"/>
      <c r="AG77" s="133">
        <f t="shared" si="6"/>
        <v>0</v>
      </c>
      <c r="AH77" s="134"/>
      <c r="AI77" s="135"/>
    </row>
    <row r="78" spans="3:35" ht="21" customHeight="1">
      <c r="C78" s="161"/>
      <c r="D78" s="162"/>
      <c r="E78" s="163"/>
      <c r="F78" s="164"/>
      <c r="G78" s="164"/>
      <c r="H78" s="164"/>
      <c r="I78" s="164"/>
      <c r="J78" s="164"/>
      <c r="K78" s="164"/>
      <c r="L78" s="165"/>
      <c r="M78" s="20"/>
      <c r="N78" s="21" t="s">
        <v>39</v>
      </c>
      <c r="O78" s="166"/>
      <c r="P78" s="167"/>
      <c r="Q78" s="168"/>
      <c r="R78" s="166" t="s">
        <v>42</v>
      </c>
      <c r="S78" s="168"/>
      <c r="T78" s="166" t="s">
        <v>43</v>
      </c>
      <c r="U78" s="168"/>
      <c r="V78" s="169"/>
      <c r="W78" s="170"/>
      <c r="X78" s="170"/>
      <c r="Y78" s="170"/>
      <c r="Z78" s="170"/>
      <c r="AA78" s="171"/>
      <c r="AB78" s="166"/>
      <c r="AC78" s="167"/>
      <c r="AD78" s="168"/>
      <c r="AE78" s="172">
        <v>0</v>
      </c>
      <c r="AF78" s="173"/>
      <c r="AG78" s="152">
        <f t="shared" si="6"/>
        <v>0</v>
      </c>
      <c r="AH78" s="153"/>
      <c r="AI78" s="154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155" t="s">
        <v>41</v>
      </c>
      <c r="AE79" s="156"/>
      <c r="AF79" s="157"/>
      <c r="AG79" s="158">
        <f>SUM(AG60:AG78)</f>
        <v>0</v>
      </c>
      <c r="AH79" s="159"/>
      <c r="AI79" s="160"/>
    </row>
    <row r="83" spans="1:37" ht="21" customHeight="1">
      <c r="A83" s="83">
        <v>3</v>
      </c>
      <c r="B83" s="83"/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83"/>
      <c r="AI83" s="83"/>
      <c r="AJ83" s="83"/>
      <c r="AK83" s="83"/>
    </row>
  </sheetData>
  <mergeCells count="477">
    <mergeCell ref="AG78:AI78"/>
    <mergeCell ref="AD79:AF79"/>
    <mergeCell ref="AG79:AI79"/>
    <mergeCell ref="A83:AK83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AF54:AG54"/>
    <mergeCell ref="AF55:AG55"/>
    <mergeCell ref="A56:AK56"/>
    <mergeCell ref="C59:E59"/>
    <mergeCell ref="F59:L59"/>
    <mergeCell ref="M59:Q59"/>
    <mergeCell ref="R59:AD59"/>
    <mergeCell ref="AE59:AF59"/>
    <mergeCell ref="AG59:AI59"/>
    <mergeCell ref="AH54:AK54"/>
    <mergeCell ref="AH55:AK55"/>
    <mergeCell ref="AH49:AK49"/>
    <mergeCell ref="A50:C50"/>
    <mergeCell ref="D50:H50"/>
    <mergeCell ref="I50:N50"/>
    <mergeCell ref="S50:U50"/>
    <mergeCell ref="V50:X50"/>
    <mergeCell ref="AA50:AC50"/>
    <mergeCell ref="AD50:AF50"/>
    <mergeCell ref="AH50:AK50"/>
    <mergeCell ref="A49:C49"/>
    <mergeCell ref="D49:H49"/>
    <mergeCell ref="I49:N49"/>
    <mergeCell ref="S49:U49"/>
    <mergeCell ref="V49:X49"/>
    <mergeCell ref="AA49:AC49"/>
    <mergeCell ref="AD42:AF42"/>
    <mergeCell ref="AH42:AK42"/>
    <mergeCell ref="A47:C47"/>
    <mergeCell ref="D47:H47"/>
    <mergeCell ref="I47:N47"/>
    <mergeCell ref="S47:U47"/>
    <mergeCell ref="V47:X47"/>
    <mergeCell ref="AA47:AC47"/>
    <mergeCell ref="AD47:AF47"/>
    <mergeCell ref="A42:C42"/>
    <mergeCell ref="D42:H42"/>
    <mergeCell ref="I42:N42"/>
    <mergeCell ref="S42:U42"/>
    <mergeCell ref="V42:X42"/>
    <mergeCell ref="AA42:AC42"/>
    <mergeCell ref="AD46:AF46"/>
    <mergeCell ref="AH46:AK46"/>
    <mergeCell ref="AH44:AK44"/>
    <mergeCell ref="A45:C45"/>
    <mergeCell ref="D45:H45"/>
    <mergeCell ref="I45:N45"/>
    <mergeCell ref="S45:U45"/>
    <mergeCell ref="V45:X45"/>
    <mergeCell ref="AA45:AC45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V32:X32"/>
    <mergeCell ref="AA32:AC32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52:AF52"/>
    <mergeCell ref="AH52:AK52"/>
    <mergeCell ref="AH53:AK53"/>
    <mergeCell ref="A52:C52"/>
    <mergeCell ref="D52:H52"/>
    <mergeCell ref="I52:N52"/>
    <mergeCell ref="S52:U52"/>
    <mergeCell ref="V52:X52"/>
    <mergeCell ref="AA52:AC52"/>
    <mergeCell ref="AF53:AG53"/>
    <mergeCell ref="A51:C51"/>
    <mergeCell ref="D51:H51"/>
    <mergeCell ref="I51:N51"/>
    <mergeCell ref="S51:U51"/>
    <mergeCell ref="V51:X51"/>
    <mergeCell ref="AA51:AC51"/>
    <mergeCell ref="AD51:AF51"/>
    <mergeCell ref="AH51:AK51"/>
    <mergeCell ref="A46:C46"/>
    <mergeCell ref="D46:H46"/>
    <mergeCell ref="I46:N46"/>
    <mergeCell ref="S46:U46"/>
    <mergeCell ref="V46:X46"/>
    <mergeCell ref="AA46:AC46"/>
    <mergeCell ref="AH47:AK47"/>
    <mergeCell ref="A48:C48"/>
    <mergeCell ref="D48:H48"/>
    <mergeCell ref="I48:N48"/>
    <mergeCell ref="S48:U48"/>
    <mergeCell ref="V48:X48"/>
    <mergeCell ref="AA48:AC48"/>
    <mergeCell ref="AD48:AF48"/>
    <mergeCell ref="AH48:AK48"/>
    <mergeCell ref="AD49:AF49"/>
    <mergeCell ref="AD45:AF45"/>
    <mergeCell ref="AH45:AK45"/>
    <mergeCell ref="AA43:AC43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V31:X31"/>
    <mergeCell ref="Y31:Z31"/>
    <mergeCell ref="AA31:AC31"/>
    <mergeCell ref="AD31:AF31"/>
    <mergeCell ref="AH31:AK31"/>
    <mergeCell ref="A43:C43"/>
    <mergeCell ref="D43:H43"/>
    <mergeCell ref="I43:N43"/>
    <mergeCell ref="S43:U43"/>
    <mergeCell ref="V43:X43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AD28:AF28"/>
    <mergeCell ref="AH28:AK28"/>
    <mergeCell ref="A29:AK29"/>
    <mergeCell ref="AB1:AD1"/>
    <mergeCell ref="A31:C31"/>
    <mergeCell ref="D31:H31"/>
    <mergeCell ref="I31:N31"/>
    <mergeCell ref="O31:P31"/>
    <mergeCell ref="Q31:R31"/>
    <mergeCell ref="S31:U31"/>
    <mergeCell ref="A28:C28"/>
    <mergeCell ref="D28:H28"/>
    <mergeCell ref="I28:N28"/>
    <mergeCell ref="S28:U28"/>
    <mergeCell ref="V28:X28"/>
    <mergeCell ref="AA28:AC28"/>
    <mergeCell ref="A27:C27"/>
    <mergeCell ref="D27:H27"/>
    <mergeCell ref="I27:N27"/>
    <mergeCell ref="S27:U27"/>
    <mergeCell ref="V27:X27"/>
    <mergeCell ref="AA27:AC27"/>
    <mergeCell ref="AD27:AF27"/>
    <mergeCell ref="AH27:AK27"/>
    <mergeCell ref="AD26:AF26"/>
    <mergeCell ref="AH26:AK26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4977-C01F-4E9E-811F-CD635BD4F49E}">
  <dimension ref="A1:AK110"/>
  <sheetViews>
    <sheetView topLeftCell="A61" workbookViewId="0">
      <selection activeCell="AX76" sqref="AX7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7" t="s">
        <v>32</v>
      </c>
      <c r="AC1" s="47"/>
      <c r="AD1" s="47"/>
      <c r="AE1" s="48">
        <v>45777</v>
      </c>
      <c r="AF1" s="48"/>
      <c r="AG1" s="48"/>
      <c r="AH1" s="48"/>
      <c r="AI1" s="48"/>
      <c r="AJ1" s="48"/>
      <c r="AK1" s="48"/>
    </row>
    <row r="2" spans="1:37" ht="21" customHeight="1">
      <c r="A2" s="1"/>
      <c r="B2" s="1"/>
      <c r="C2" s="1"/>
      <c r="D2" s="1"/>
      <c r="E2" s="1"/>
      <c r="F2" s="1"/>
      <c r="AB2" s="49" t="s">
        <v>8</v>
      </c>
      <c r="AC2" s="49"/>
      <c r="AD2" s="49"/>
      <c r="AE2" s="49"/>
      <c r="AF2" s="49"/>
      <c r="AG2" s="49"/>
      <c r="AH2" s="49"/>
      <c r="AI2" s="49"/>
      <c r="AJ2" s="49"/>
      <c r="AK2" s="49"/>
    </row>
    <row r="3" spans="1:37" ht="21" customHeight="1">
      <c r="A3" s="1"/>
      <c r="B3" s="1"/>
      <c r="C3" s="1"/>
      <c r="D3" s="1"/>
      <c r="E3" s="1"/>
      <c r="F3" s="1"/>
      <c r="AB3" s="49"/>
      <c r="AC3" s="49"/>
      <c r="AD3" s="49"/>
      <c r="AE3" s="49"/>
      <c r="AF3" s="49"/>
      <c r="AG3" s="49"/>
      <c r="AH3" s="49"/>
      <c r="AI3" s="49"/>
      <c r="AJ3" s="49"/>
      <c r="AK3" s="49"/>
    </row>
    <row r="4" spans="1:37" ht="21" customHeight="1">
      <c r="A4" s="1"/>
      <c r="B4" s="1"/>
      <c r="C4" s="1"/>
      <c r="D4" s="1"/>
      <c r="E4" s="1"/>
      <c r="F4" s="1"/>
      <c r="AB4" s="49"/>
      <c r="AC4" s="49"/>
      <c r="AD4" s="49"/>
      <c r="AE4" s="49"/>
      <c r="AF4" s="49"/>
      <c r="AG4" s="49"/>
      <c r="AH4" s="49"/>
      <c r="AI4" s="49"/>
      <c r="AJ4" s="49"/>
      <c r="AK4" s="49"/>
    </row>
    <row r="5" spans="1:37" ht="21" customHeight="1">
      <c r="A5" s="1"/>
      <c r="B5" s="1"/>
      <c r="C5" s="1"/>
      <c r="D5" s="1"/>
      <c r="E5" s="1"/>
      <c r="F5" s="1"/>
      <c r="AB5" s="49"/>
      <c r="AC5" s="49"/>
      <c r="AD5" s="49"/>
      <c r="AE5" s="49"/>
      <c r="AF5" s="49"/>
      <c r="AG5" s="49"/>
      <c r="AH5" s="49"/>
      <c r="AI5" s="49"/>
      <c r="AJ5" s="49"/>
      <c r="AK5" s="4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0" t="s">
        <v>0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 t="s">
        <v>1</v>
      </c>
      <c r="M8" s="50"/>
      <c r="AC8" s="52" t="s">
        <v>3</v>
      </c>
      <c r="AD8" s="52"/>
      <c r="AE8" s="52"/>
      <c r="AF8" s="4"/>
      <c r="AG8" s="4"/>
      <c r="AH8" s="4"/>
      <c r="AI8" s="4"/>
      <c r="AJ8" s="4"/>
    </row>
    <row r="9" spans="1:37" ht="21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AC9" s="52" t="s">
        <v>4</v>
      </c>
      <c r="AD9" s="52"/>
      <c r="AE9" s="52"/>
      <c r="AF9" s="52"/>
      <c r="AG9" s="52"/>
      <c r="AH9" s="52"/>
      <c r="AI9" s="52"/>
      <c r="AJ9" s="52"/>
      <c r="AK9" s="52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8" t="s">
        <v>5</v>
      </c>
      <c r="AD10" s="38"/>
      <c r="AE10" s="38"/>
      <c r="AF10" s="38"/>
      <c r="AG10" s="38"/>
      <c r="AH10" s="38"/>
      <c r="AI10" s="38"/>
      <c r="AJ10" s="38"/>
      <c r="AK10" s="38"/>
    </row>
    <row r="11" spans="1:37" ht="21" customHeight="1">
      <c r="A11" s="39" t="s">
        <v>2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6"/>
      <c r="AC11" s="40" t="s">
        <v>6</v>
      </c>
      <c r="AD11" s="40"/>
      <c r="AE11" s="40"/>
      <c r="AF11" s="40"/>
      <c r="AG11" s="40"/>
      <c r="AH11" s="40"/>
      <c r="AI11" s="40"/>
      <c r="AJ11" s="40"/>
      <c r="AK11" s="40"/>
    </row>
    <row r="12" spans="1:37" ht="21" customHeight="1">
      <c r="A12" s="41" t="s">
        <v>11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AC12" s="42" t="s">
        <v>7</v>
      </c>
      <c r="AD12" s="42"/>
      <c r="AE12" s="42"/>
      <c r="AF12" s="42"/>
      <c r="AG12" s="42"/>
      <c r="AH12" s="42"/>
      <c r="AI12" s="42"/>
      <c r="AJ12" s="42"/>
      <c r="AK12" s="42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3" t="s">
        <v>12</v>
      </c>
      <c r="AA14" s="43"/>
      <c r="AB14" s="43"/>
      <c r="AC14" s="43"/>
      <c r="AD14" s="44" t="s">
        <v>12</v>
      </c>
      <c r="AE14" s="45"/>
      <c r="AF14" s="45"/>
      <c r="AG14" s="46"/>
      <c r="AH14" s="44" t="s">
        <v>13</v>
      </c>
      <c r="AI14" s="45"/>
      <c r="AJ14" s="45"/>
      <c r="AK14" s="46"/>
    </row>
    <row r="15" spans="1:37" ht="21" customHeight="1">
      <c r="C15" s="53" t="s">
        <v>9</v>
      </c>
      <c r="D15" s="53"/>
      <c r="E15" s="53"/>
      <c r="F15" s="54">
        <f>AH82</f>
        <v>0</v>
      </c>
      <c r="G15" s="54"/>
      <c r="H15" s="54"/>
      <c r="I15" s="54"/>
      <c r="J15" s="54"/>
      <c r="K15" s="54"/>
      <c r="L15" s="54"/>
      <c r="M15" s="55"/>
      <c r="N15" s="56" t="s">
        <v>10</v>
      </c>
      <c r="O15" s="57"/>
      <c r="Z15" s="58" t="s">
        <v>14</v>
      </c>
      <c r="AA15" s="58"/>
      <c r="AB15" s="58"/>
      <c r="AC15" s="58"/>
      <c r="AD15" s="59">
        <f>AH80</f>
        <v>0</v>
      </c>
      <c r="AE15" s="60"/>
      <c r="AF15" s="60"/>
      <c r="AG15" s="61"/>
      <c r="AH15" s="59">
        <f>AH81</f>
        <v>0</v>
      </c>
      <c r="AI15" s="60"/>
      <c r="AJ15" s="60"/>
      <c r="AK15" s="61"/>
    </row>
    <row r="16" spans="1:37" ht="21" customHeight="1">
      <c r="C16" s="53"/>
      <c r="D16" s="53"/>
      <c r="E16" s="53"/>
      <c r="F16" s="54"/>
      <c r="G16" s="54"/>
      <c r="H16" s="54"/>
      <c r="I16" s="54"/>
      <c r="J16" s="54"/>
      <c r="K16" s="54"/>
      <c r="L16" s="54"/>
      <c r="M16" s="55"/>
      <c r="N16" s="56"/>
      <c r="O16" s="57"/>
      <c r="Z16" s="62" t="s">
        <v>15</v>
      </c>
      <c r="AA16" s="62"/>
      <c r="AB16" s="62"/>
      <c r="AC16" s="62"/>
      <c r="AD16" s="63">
        <v>0</v>
      </c>
      <c r="AE16" s="64"/>
      <c r="AF16" s="64"/>
      <c r="AG16" s="65"/>
      <c r="AH16" s="63">
        <v>0</v>
      </c>
      <c r="AI16" s="64"/>
      <c r="AJ16" s="64"/>
      <c r="AK16" s="65"/>
    </row>
    <row r="17" spans="1:37" ht="21" customHeight="1">
      <c r="Z17" s="58" t="s">
        <v>16</v>
      </c>
      <c r="AA17" s="58"/>
      <c r="AB17" s="58"/>
      <c r="AC17" s="58"/>
      <c r="AD17" s="59" t="s">
        <v>44</v>
      </c>
      <c r="AE17" s="60"/>
      <c r="AF17" s="60"/>
      <c r="AG17" s="61"/>
      <c r="AH17" s="59">
        <v>0</v>
      </c>
      <c r="AI17" s="60"/>
      <c r="AJ17" s="60"/>
      <c r="AK17" s="61"/>
    </row>
    <row r="18" spans="1:37" ht="9.75" customHeight="1"/>
    <row r="19" spans="1:37" ht="21" customHeight="1">
      <c r="A19" s="66" t="s">
        <v>20</v>
      </c>
      <c r="B19" s="66"/>
      <c r="C19" s="66"/>
      <c r="D19" s="67" t="s">
        <v>21</v>
      </c>
      <c r="E19" s="68"/>
      <c r="F19" s="68"/>
      <c r="G19" s="68"/>
      <c r="H19" s="69"/>
      <c r="I19" s="66" t="s">
        <v>22</v>
      </c>
      <c r="J19" s="66"/>
      <c r="K19" s="66"/>
      <c r="L19" s="66"/>
      <c r="M19" s="66"/>
      <c r="N19" s="66"/>
      <c r="O19" s="66" t="s">
        <v>23</v>
      </c>
      <c r="P19" s="66"/>
      <c r="Q19" s="66" t="s">
        <v>17</v>
      </c>
      <c r="R19" s="66"/>
      <c r="S19" s="67" t="s">
        <v>26</v>
      </c>
      <c r="T19" s="68"/>
      <c r="U19" s="69"/>
      <c r="V19" s="67" t="s">
        <v>28</v>
      </c>
      <c r="W19" s="68"/>
      <c r="X19" s="69"/>
      <c r="Y19" s="66" t="s">
        <v>17</v>
      </c>
      <c r="Z19" s="66"/>
      <c r="AA19" s="67" t="s">
        <v>27</v>
      </c>
      <c r="AB19" s="68"/>
      <c r="AC19" s="69"/>
      <c r="AD19" s="67" t="s">
        <v>28</v>
      </c>
      <c r="AE19" s="68"/>
      <c r="AF19" s="69"/>
      <c r="AG19" s="11" t="s">
        <v>18</v>
      </c>
      <c r="AH19" s="70" t="s">
        <v>19</v>
      </c>
      <c r="AI19" s="71"/>
      <c r="AJ19" s="71"/>
      <c r="AK19" s="71"/>
    </row>
    <row r="20" spans="1:37" ht="21" customHeight="1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12"/>
      <c r="P20" s="13" t="s">
        <v>24</v>
      </c>
      <c r="Q20" s="12"/>
      <c r="R20" s="14" t="s">
        <v>25</v>
      </c>
      <c r="S20" s="75">
        <v>16000</v>
      </c>
      <c r="T20" s="75"/>
      <c r="U20" s="75"/>
      <c r="V20" s="75">
        <v>2500</v>
      </c>
      <c r="W20" s="75"/>
      <c r="X20" s="75"/>
      <c r="Y20" s="12"/>
      <c r="Z20" s="14" t="s">
        <v>25</v>
      </c>
      <c r="AA20" s="75">
        <v>21000</v>
      </c>
      <c r="AB20" s="75"/>
      <c r="AC20" s="75"/>
      <c r="AD20" s="75">
        <v>3281</v>
      </c>
      <c r="AE20" s="75"/>
      <c r="AF20" s="75"/>
      <c r="AG20" s="15">
        <v>0.1</v>
      </c>
      <c r="AH20" s="75">
        <f>Q20*S20+O20*V20+Y20*AA20+O20*AD20</f>
        <v>0</v>
      </c>
      <c r="AI20" s="76"/>
      <c r="AJ20" s="76"/>
      <c r="AK20" s="76"/>
    </row>
    <row r="21" spans="1:37" ht="21" customHeight="1">
      <c r="A21" s="203"/>
      <c r="B21" s="203"/>
      <c r="C21" s="203"/>
      <c r="D21" s="203"/>
      <c r="E21" s="203"/>
      <c r="F21" s="203"/>
      <c r="G21" s="203"/>
      <c r="H21" s="203"/>
      <c r="I21" s="203"/>
      <c r="J21" s="203"/>
      <c r="K21" s="203"/>
      <c r="L21" s="203"/>
      <c r="M21" s="203"/>
      <c r="N21" s="203"/>
      <c r="O21" s="23"/>
      <c r="P21" s="24" t="s">
        <v>24</v>
      </c>
      <c r="Q21" s="23"/>
      <c r="R21" s="25" t="s">
        <v>25</v>
      </c>
      <c r="S21" s="204">
        <v>16000</v>
      </c>
      <c r="T21" s="204"/>
      <c r="U21" s="204"/>
      <c r="V21" s="204">
        <v>2500</v>
      </c>
      <c r="W21" s="204"/>
      <c r="X21" s="204"/>
      <c r="Y21" s="23"/>
      <c r="Z21" s="25" t="s">
        <v>25</v>
      </c>
      <c r="AA21" s="204">
        <v>21000</v>
      </c>
      <c r="AB21" s="204"/>
      <c r="AC21" s="204"/>
      <c r="AD21" s="204">
        <v>3281</v>
      </c>
      <c r="AE21" s="204"/>
      <c r="AF21" s="204"/>
      <c r="AG21" s="26">
        <v>0.1</v>
      </c>
      <c r="AH21" s="204">
        <f t="shared" ref="AH21:AH28" si="0">Q21*S21+O21*V21+Y21*AA21+O21*AD21</f>
        <v>0</v>
      </c>
      <c r="AI21" s="205"/>
      <c r="AJ21" s="205"/>
      <c r="AK21" s="205"/>
    </row>
    <row r="22" spans="1:37" ht="21" customHeight="1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12"/>
      <c r="P22" s="13" t="s">
        <v>24</v>
      </c>
      <c r="Q22" s="12"/>
      <c r="R22" s="14" t="s">
        <v>25</v>
      </c>
      <c r="S22" s="75">
        <v>16000</v>
      </c>
      <c r="T22" s="75"/>
      <c r="U22" s="75"/>
      <c r="V22" s="75">
        <v>2500</v>
      </c>
      <c r="W22" s="75"/>
      <c r="X22" s="75"/>
      <c r="Y22" s="12"/>
      <c r="Z22" s="14" t="s">
        <v>25</v>
      </c>
      <c r="AA22" s="75">
        <v>21000</v>
      </c>
      <c r="AB22" s="75"/>
      <c r="AC22" s="75"/>
      <c r="AD22" s="75">
        <v>3281</v>
      </c>
      <c r="AE22" s="75"/>
      <c r="AF22" s="75"/>
      <c r="AG22" s="15">
        <v>0.1</v>
      </c>
      <c r="AH22" s="75">
        <f t="shared" si="0"/>
        <v>0</v>
      </c>
      <c r="AI22" s="76"/>
      <c r="AJ22" s="76"/>
      <c r="AK22" s="76"/>
    </row>
    <row r="23" spans="1:37" ht="21" customHeight="1">
      <c r="A23" s="203"/>
      <c r="B23" s="203"/>
      <c r="C23" s="203"/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3"/>
      <c r="O23" s="23"/>
      <c r="P23" s="24" t="s">
        <v>24</v>
      </c>
      <c r="Q23" s="23"/>
      <c r="R23" s="25" t="s">
        <v>25</v>
      </c>
      <c r="S23" s="204">
        <v>16000</v>
      </c>
      <c r="T23" s="204"/>
      <c r="U23" s="204"/>
      <c r="V23" s="204">
        <v>2500</v>
      </c>
      <c r="W23" s="204"/>
      <c r="X23" s="204"/>
      <c r="Y23" s="23"/>
      <c r="Z23" s="25" t="s">
        <v>25</v>
      </c>
      <c r="AA23" s="204">
        <v>21000</v>
      </c>
      <c r="AB23" s="204"/>
      <c r="AC23" s="204"/>
      <c r="AD23" s="204">
        <v>3281</v>
      </c>
      <c r="AE23" s="204"/>
      <c r="AF23" s="204"/>
      <c r="AG23" s="26">
        <v>0.1</v>
      </c>
      <c r="AH23" s="204">
        <f t="shared" si="0"/>
        <v>0</v>
      </c>
      <c r="AI23" s="205"/>
      <c r="AJ23" s="205"/>
      <c r="AK23" s="205"/>
    </row>
    <row r="24" spans="1:37" ht="21" customHeight="1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12"/>
      <c r="P24" s="13" t="s">
        <v>24</v>
      </c>
      <c r="Q24" s="12"/>
      <c r="R24" s="14" t="s">
        <v>25</v>
      </c>
      <c r="S24" s="75">
        <v>16000</v>
      </c>
      <c r="T24" s="75"/>
      <c r="U24" s="75"/>
      <c r="V24" s="75">
        <v>2500</v>
      </c>
      <c r="W24" s="75"/>
      <c r="X24" s="75"/>
      <c r="Y24" s="12"/>
      <c r="Z24" s="14" t="s">
        <v>25</v>
      </c>
      <c r="AA24" s="75">
        <v>21000</v>
      </c>
      <c r="AB24" s="75"/>
      <c r="AC24" s="75"/>
      <c r="AD24" s="75">
        <v>3281</v>
      </c>
      <c r="AE24" s="75"/>
      <c r="AF24" s="75"/>
      <c r="AG24" s="15">
        <v>0.1</v>
      </c>
      <c r="AH24" s="75">
        <f t="shared" si="0"/>
        <v>0</v>
      </c>
      <c r="AI24" s="76"/>
      <c r="AJ24" s="76"/>
      <c r="AK24" s="76"/>
    </row>
    <row r="25" spans="1:37" ht="21" customHeight="1">
      <c r="A25" s="203"/>
      <c r="B25" s="203"/>
      <c r="C25" s="203"/>
      <c r="D25" s="203"/>
      <c r="E25" s="203"/>
      <c r="F25" s="203"/>
      <c r="G25" s="203"/>
      <c r="H25" s="203"/>
      <c r="I25" s="203"/>
      <c r="J25" s="203"/>
      <c r="K25" s="203"/>
      <c r="L25" s="203"/>
      <c r="M25" s="203"/>
      <c r="N25" s="203"/>
      <c r="O25" s="23"/>
      <c r="P25" s="24" t="s">
        <v>24</v>
      </c>
      <c r="Q25" s="23"/>
      <c r="R25" s="25" t="s">
        <v>25</v>
      </c>
      <c r="S25" s="204">
        <v>16000</v>
      </c>
      <c r="T25" s="204"/>
      <c r="U25" s="204"/>
      <c r="V25" s="204">
        <v>2500</v>
      </c>
      <c r="W25" s="204"/>
      <c r="X25" s="204"/>
      <c r="Y25" s="23"/>
      <c r="Z25" s="25" t="s">
        <v>25</v>
      </c>
      <c r="AA25" s="204">
        <v>21000</v>
      </c>
      <c r="AB25" s="204"/>
      <c r="AC25" s="204"/>
      <c r="AD25" s="204">
        <v>3281</v>
      </c>
      <c r="AE25" s="204"/>
      <c r="AF25" s="204"/>
      <c r="AG25" s="26">
        <v>0.1</v>
      </c>
      <c r="AH25" s="204">
        <f t="shared" si="0"/>
        <v>0</v>
      </c>
      <c r="AI25" s="205"/>
      <c r="AJ25" s="205"/>
      <c r="AK25" s="205"/>
    </row>
    <row r="26" spans="1:37" ht="21" customHeight="1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12"/>
      <c r="P26" s="13" t="s">
        <v>24</v>
      </c>
      <c r="Q26" s="12"/>
      <c r="R26" s="14" t="s">
        <v>25</v>
      </c>
      <c r="S26" s="75">
        <v>16000</v>
      </c>
      <c r="T26" s="75"/>
      <c r="U26" s="75"/>
      <c r="V26" s="75">
        <v>2500</v>
      </c>
      <c r="W26" s="75"/>
      <c r="X26" s="75"/>
      <c r="Y26" s="12"/>
      <c r="Z26" s="14" t="s">
        <v>25</v>
      </c>
      <c r="AA26" s="75">
        <v>21000</v>
      </c>
      <c r="AB26" s="75"/>
      <c r="AC26" s="75"/>
      <c r="AD26" s="75">
        <v>3281</v>
      </c>
      <c r="AE26" s="75"/>
      <c r="AF26" s="75"/>
      <c r="AG26" s="15">
        <v>0.1</v>
      </c>
      <c r="AH26" s="75">
        <f t="shared" si="0"/>
        <v>0</v>
      </c>
      <c r="AI26" s="76"/>
      <c r="AJ26" s="76"/>
      <c r="AK26" s="76"/>
    </row>
    <row r="27" spans="1:37" ht="21" customHeight="1">
      <c r="A27" s="209"/>
      <c r="B27" s="85"/>
      <c r="C27" s="86"/>
      <c r="D27" s="209"/>
      <c r="E27" s="85"/>
      <c r="F27" s="85"/>
      <c r="G27" s="85"/>
      <c r="H27" s="86"/>
      <c r="I27" s="209"/>
      <c r="J27" s="85"/>
      <c r="K27" s="85"/>
      <c r="L27" s="85"/>
      <c r="M27" s="85"/>
      <c r="N27" s="86"/>
      <c r="O27" s="29"/>
      <c r="P27" s="30" t="s">
        <v>24</v>
      </c>
      <c r="Q27" s="29"/>
      <c r="R27" s="31" t="s">
        <v>25</v>
      </c>
      <c r="S27" s="90">
        <v>16000</v>
      </c>
      <c r="T27" s="91"/>
      <c r="U27" s="92"/>
      <c r="V27" s="90">
        <v>2500</v>
      </c>
      <c r="W27" s="91"/>
      <c r="X27" s="92"/>
      <c r="Y27" s="29"/>
      <c r="Z27" s="31" t="s">
        <v>25</v>
      </c>
      <c r="AA27" s="90">
        <v>21000</v>
      </c>
      <c r="AB27" s="91"/>
      <c r="AC27" s="92"/>
      <c r="AD27" s="90">
        <v>3281</v>
      </c>
      <c r="AE27" s="91"/>
      <c r="AF27" s="92"/>
      <c r="AG27" s="32">
        <v>0.1</v>
      </c>
      <c r="AH27" s="90">
        <f t="shared" si="0"/>
        <v>0</v>
      </c>
      <c r="AI27" s="91"/>
      <c r="AJ27" s="91"/>
      <c r="AK27" s="92"/>
    </row>
    <row r="28" spans="1:37" ht="21" customHeight="1">
      <c r="A28" s="206"/>
      <c r="B28" s="207"/>
      <c r="C28" s="208"/>
      <c r="D28" s="206"/>
      <c r="E28" s="207"/>
      <c r="F28" s="207"/>
      <c r="G28" s="207"/>
      <c r="H28" s="208"/>
      <c r="I28" s="206"/>
      <c r="J28" s="207"/>
      <c r="K28" s="207"/>
      <c r="L28" s="207"/>
      <c r="M28" s="207"/>
      <c r="N28" s="208"/>
      <c r="O28" s="12"/>
      <c r="P28" s="13" t="s">
        <v>24</v>
      </c>
      <c r="Q28" s="12"/>
      <c r="R28" s="14" t="s">
        <v>25</v>
      </c>
      <c r="S28" s="180">
        <v>16000</v>
      </c>
      <c r="T28" s="181"/>
      <c r="U28" s="182"/>
      <c r="V28" s="180">
        <v>2500</v>
      </c>
      <c r="W28" s="181"/>
      <c r="X28" s="182"/>
      <c r="Y28" s="12"/>
      <c r="Z28" s="14" t="s">
        <v>25</v>
      </c>
      <c r="AA28" s="180">
        <v>21000</v>
      </c>
      <c r="AB28" s="181"/>
      <c r="AC28" s="182"/>
      <c r="AD28" s="180">
        <v>3281</v>
      </c>
      <c r="AE28" s="181"/>
      <c r="AF28" s="182"/>
      <c r="AG28" s="15">
        <v>0.1</v>
      </c>
      <c r="AH28" s="180">
        <f t="shared" si="0"/>
        <v>0</v>
      </c>
      <c r="AI28" s="181"/>
      <c r="AJ28" s="181"/>
      <c r="AK28" s="182"/>
    </row>
    <row r="29" spans="1:37" ht="21" customHeight="1">
      <c r="A29" s="82">
        <v>1</v>
      </c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</row>
    <row r="31" spans="1:37" ht="21" customHeight="1">
      <c r="A31" s="66" t="s">
        <v>20</v>
      </c>
      <c r="B31" s="66"/>
      <c r="C31" s="66"/>
      <c r="D31" s="67" t="s">
        <v>21</v>
      </c>
      <c r="E31" s="68"/>
      <c r="F31" s="68"/>
      <c r="G31" s="68"/>
      <c r="H31" s="69"/>
      <c r="I31" s="66" t="s">
        <v>22</v>
      </c>
      <c r="J31" s="66"/>
      <c r="K31" s="66"/>
      <c r="L31" s="66"/>
      <c r="M31" s="66"/>
      <c r="N31" s="66"/>
      <c r="O31" s="66" t="s">
        <v>23</v>
      </c>
      <c r="P31" s="66"/>
      <c r="Q31" s="66" t="s">
        <v>17</v>
      </c>
      <c r="R31" s="66"/>
      <c r="S31" s="67" t="s">
        <v>26</v>
      </c>
      <c r="T31" s="68"/>
      <c r="U31" s="69"/>
      <c r="V31" s="67" t="s">
        <v>28</v>
      </c>
      <c r="W31" s="68"/>
      <c r="X31" s="69"/>
      <c r="Y31" s="66" t="s">
        <v>17</v>
      </c>
      <c r="Z31" s="66"/>
      <c r="AA31" s="67" t="s">
        <v>27</v>
      </c>
      <c r="AB31" s="68"/>
      <c r="AC31" s="69"/>
      <c r="AD31" s="67" t="s">
        <v>28</v>
      </c>
      <c r="AE31" s="68"/>
      <c r="AF31" s="69"/>
      <c r="AG31" s="11" t="s">
        <v>18</v>
      </c>
      <c r="AH31" s="70" t="s">
        <v>19</v>
      </c>
      <c r="AI31" s="71"/>
      <c r="AJ31" s="71"/>
      <c r="AK31" s="71"/>
    </row>
    <row r="32" spans="1:37" ht="21" customHeight="1">
      <c r="A32" s="73"/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12"/>
      <c r="P32" s="13" t="s">
        <v>24</v>
      </c>
      <c r="Q32" s="12"/>
      <c r="R32" s="14" t="s">
        <v>25</v>
      </c>
      <c r="S32" s="75">
        <v>16000</v>
      </c>
      <c r="T32" s="75"/>
      <c r="U32" s="75"/>
      <c r="V32" s="75">
        <v>2500</v>
      </c>
      <c r="W32" s="75"/>
      <c r="X32" s="75"/>
      <c r="Y32" s="12"/>
      <c r="Z32" s="14" t="s">
        <v>25</v>
      </c>
      <c r="AA32" s="75">
        <v>21000</v>
      </c>
      <c r="AB32" s="75"/>
      <c r="AC32" s="75"/>
      <c r="AD32" s="75">
        <v>3281</v>
      </c>
      <c r="AE32" s="75"/>
      <c r="AF32" s="75"/>
      <c r="AG32" s="15">
        <v>0.1</v>
      </c>
      <c r="AH32" s="75">
        <f>Q32*S32+O32*V32+Y32*AA32+O32*AD32</f>
        <v>0</v>
      </c>
      <c r="AI32" s="76"/>
      <c r="AJ32" s="76"/>
      <c r="AK32" s="76"/>
    </row>
    <row r="33" spans="1:37" ht="21" customHeight="1">
      <c r="A33" s="78"/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29"/>
      <c r="P33" s="30" t="s">
        <v>24</v>
      </c>
      <c r="Q33" s="29"/>
      <c r="R33" s="31" t="s">
        <v>25</v>
      </c>
      <c r="S33" s="80">
        <v>16000</v>
      </c>
      <c r="T33" s="80"/>
      <c r="U33" s="80"/>
      <c r="V33" s="80">
        <v>2500</v>
      </c>
      <c r="W33" s="80"/>
      <c r="X33" s="80"/>
      <c r="Y33" s="29"/>
      <c r="Z33" s="31" t="s">
        <v>25</v>
      </c>
      <c r="AA33" s="80">
        <v>21000</v>
      </c>
      <c r="AB33" s="80"/>
      <c r="AC33" s="80"/>
      <c r="AD33" s="80">
        <v>3281</v>
      </c>
      <c r="AE33" s="80"/>
      <c r="AF33" s="80"/>
      <c r="AG33" s="32">
        <v>0.1</v>
      </c>
      <c r="AH33" s="80">
        <f t="shared" ref="AH33:AH39" si="1">Q33*S33+O33*V33+Y33*AA33+O33*AD33</f>
        <v>0</v>
      </c>
      <c r="AI33" s="81"/>
      <c r="AJ33" s="81"/>
      <c r="AK33" s="81"/>
    </row>
    <row r="34" spans="1:37" ht="21" customHeight="1">
      <c r="A34" s="73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12"/>
      <c r="P34" s="13" t="s">
        <v>24</v>
      </c>
      <c r="Q34" s="12"/>
      <c r="R34" s="14" t="s">
        <v>25</v>
      </c>
      <c r="S34" s="75">
        <v>16000</v>
      </c>
      <c r="T34" s="75"/>
      <c r="U34" s="75"/>
      <c r="V34" s="75">
        <v>2500</v>
      </c>
      <c r="W34" s="75"/>
      <c r="X34" s="75"/>
      <c r="Y34" s="12"/>
      <c r="Z34" s="14" t="s">
        <v>25</v>
      </c>
      <c r="AA34" s="75">
        <v>21000</v>
      </c>
      <c r="AB34" s="75"/>
      <c r="AC34" s="75"/>
      <c r="AD34" s="75">
        <v>3281</v>
      </c>
      <c r="AE34" s="75"/>
      <c r="AF34" s="75"/>
      <c r="AG34" s="15">
        <v>0.1</v>
      </c>
      <c r="AH34" s="75">
        <f t="shared" si="1"/>
        <v>0</v>
      </c>
      <c r="AI34" s="76"/>
      <c r="AJ34" s="76"/>
      <c r="AK34" s="76"/>
    </row>
    <row r="35" spans="1:37" ht="21" customHeight="1">
      <c r="A35" s="78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29"/>
      <c r="P35" s="30" t="s">
        <v>24</v>
      </c>
      <c r="Q35" s="29"/>
      <c r="R35" s="31" t="s">
        <v>25</v>
      </c>
      <c r="S35" s="80">
        <v>16000</v>
      </c>
      <c r="T35" s="80"/>
      <c r="U35" s="80"/>
      <c r="V35" s="80">
        <v>2500</v>
      </c>
      <c r="W35" s="80"/>
      <c r="X35" s="80"/>
      <c r="Y35" s="29"/>
      <c r="Z35" s="31" t="s">
        <v>25</v>
      </c>
      <c r="AA35" s="80">
        <v>21000</v>
      </c>
      <c r="AB35" s="80"/>
      <c r="AC35" s="80"/>
      <c r="AD35" s="80">
        <v>3281</v>
      </c>
      <c r="AE35" s="80"/>
      <c r="AF35" s="80"/>
      <c r="AG35" s="32">
        <v>0.1</v>
      </c>
      <c r="AH35" s="80">
        <f t="shared" si="1"/>
        <v>0</v>
      </c>
      <c r="AI35" s="81"/>
      <c r="AJ35" s="81"/>
      <c r="AK35" s="81"/>
    </row>
    <row r="36" spans="1:37" ht="21" customHeight="1">
      <c r="A36" s="73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12"/>
      <c r="P36" s="13" t="s">
        <v>24</v>
      </c>
      <c r="Q36" s="12"/>
      <c r="R36" s="14" t="s">
        <v>25</v>
      </c>
      <c r="S36" s="75">
        <v>16000</v>
      </c>
      <c r="T36" s="75"/>
      <c r="U36" s="75"/>
      <c r="V36" s="75">
        <v>2500</v>
      </c>
      <c r="W36" s="75"/>
      <c r="X36" s="75"/>
      <c r="Y36" s="12"/>
      <c r="Z36" s="14" t="s">
        <v>25</v>
      </c>
      <c r="AA36" s="75">
        <v>21000</v>
      </c>
      <c r="AB36" s="75"/>
      <c r="AC36" s="75"/>
      <c r="AD36" s="75">
        <v>3281</v>
      </c>
      <c r="AE36" s="75"/>
      <c r="AF36" s="75"/>
      <c r="AG36" s="15">
        <v>0.1</v>
      </c>
      <c r="AH36" s="75">
        <f t="shared" si="1"/>
        <v>0</v>
      </c>
      <c r="AI36" s="76"/>
      <c r="AJ36" s="76"/>
      <c r="AK36" s="76"/>
    </row>
    <row r="37" spans="1:37" ht="21" customHeight="1">
      <c r="A37" s="78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29"/>
      <c r="P37" s="30" t="s">
        <v>24</v>
      </c>
      <c r="Q37" s="29"/>
      <c r="R37" s="31" t="s">
        <v>25</v>
      </c>
      <c r="S37" s="80">
        <v>16000</v>
      </c>
      <c r="T37" s="80"/>
      <c r="U37" s="80"/>
      <c r="V37" s="80">
        <v>2500</v>
      </c>
      <c r="W37" s="80"/>
      <c r="X37" s="80"/>
      <c r="Y37" s="29"/>
      <c r="Z37" s="31" t="s">
        <v>25</v>
      </c>
      <c r="AA37" s="80">
        <v>21000</v>
      </c>
      <c r="AB37" s="80"/>
      <c r="AC37" s="80"/>
      <c r="AD37" s="80">
        <v>3281</v>
      </c>
      <c r="AE37" s="80"/>
      <c r="AF37" s="80"/>
      <c r="AG37" s="32">
        <v>0.1</v>
      </c>
      <c r="AH37" s="80">
        <f t="shared" si="1"/>
        <v>0</v>
      </c>
      <c r="AI37" s="81"/>
      <c r="AJ37" s="81"/>
      <c r="AK37" s="81"/>
    </row>
    <row r="38" spans="1:37" ht="21" customHeight="1">
      <c r="A38" s="73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12"/>
      <c r="P38" s="13" t="s">
        <v>24</v>
      </c>
      <c r="Q38" s="12"/>
      <c r="R38" s="14" t="s">
        <v>25</v>
      </c>
      <c r="S38" s="75">
        <v>16000</v>
      </c>
      <c r="T38" s="75"/>
      <c r="U38" s="75"/>
      <c r="V38" s="75">
        <v>2500</v>
      </c>
      <c r="W38" s="75"/>
      <c r="X38" s="75"/>
      <c r="Y38" s="12"/>
      <c r="Z38" s="14" t="s">
        <v>25</v>
      </c>
      <c r="AA38" s="75">
        <v>21000</v>
      </c>
      <c r="AB38" s="75"/>
      <c r="AC38" s="75"/>
      <c r="AD38" s="75">
        <v>3281</v>
      </c>
      <c r="AE38" s="75"/>
      <c r="AF38" s="75"/>
      <c r="AG38" s="15">
        <v>0.1</v>
      </c>
      <c r="AH38" s="75">
        <f t="shared" si="1"/>
        <v>0</v>
      </c>
      <c r="AI38" s="76"/>
      <c r="AJ38" s="76"/>
      <c r="AK38" s="76"/>
    </row>
    <row r="39" spans="1:37" ht="21" customHeight="1">
      <c r="A39" s="78"/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29"/>
      <c r="P39" s="30" t="s">
        <v>24</v>
      </c>
      <c r="Q39" s="29"/>
      <c r="R39" s="31" t="s">
        <v>25</v>
      </c>
      <c r="S39" s="80">
        <v>16000</v>
      </c>
      <c r="T39" s="80"/>
      <c r="U39" s="80"/>
      <c r="V39" s="80">
        <v>2500</v>
      </c>
      <c r="W39" s="80"/>
      <c r="X39" s="80"/>
      <c r="Y39" s="29"/>
      <c r="Z39" s="31" t="s">
        <v>25</v>
      </c>
      <c r="AA39" s="80">
        <v>21000</v>
      </c>
      <c r="AB39" s="80"/>
      <c r="AC39" s="80"/>
      <c r="AD39" s="80">
        <v>3281</v>
      </c>
      <c r="AE39" s="80"/>
      <c r="AF39" s="80"/>
      <c r="AG39" s="32">
        <v>0.1</v>
      </c>
      <c r="AH39" s="80">
        <f t="shared" si="1"/>
        <v>0</v>
      </c>
      <c r="AI39" s="81"/>
      <c r="AJ39" s="81"/>
      <c r="AK39" s="81"/>
    </row>
    <row r="40" spans="1:37" ht="21" customHeight="1">
      <c r="A40" s="73"/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12"/>
      <c r="P40" s="13" t="s">
        <v>24</v>
      </c>
      <c r="Q40" s="12"/>
      <c r="R40" s="14" t="s">
        <v>25</v>
      </c>
      <c r="S40" s="75">
        <v>16000</v>
      </c>
      <c r="T40" s="75"/>
      <c r="U40" s="75"/>
      <c r="V40" s="75">
        <v>2500</v>
      </c>
      <c r="W40" s="75"/>
      <c r="X40" s="75"/>
      <c r="Y40" s="12"/>
      <c r="Z40" s="14" t="s">
        <v>25</v>
      </c>
      <c r="AA40" s="75">
        <v>21000</v>
      </c>
      <c r="AB40" s="75"/>
      <c r="AC40" s="75"/>
      <c r="AD40" s="75">
        <v>3281</v>
      </c>
      <c r="AE40" s="75"/>
      <c r="AF40" s="75"/>
      <c r="AG40" s="15">
        <v>0.1</v>
      </c>
      <c r="AH40" s="75">
        <f>Q40*S40+O40*V40+Y40*AA40+O40*AD40</f>
        <v>0</v>
      </c>
      <c r="AI40" s="76"/>
      <c r="AJ40" s="76"/>
      <c r="AK40" s="76"/>
    </row>
    <row r="41" spans="1:37" ht="21" customHeight="1">
      <c r="A41" s="78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29"/>
      <c r="P41" s="30" t="s">
        <v>24</v>
      </c>
      <c r="Q41" s="29"/>
      <c r="R41" s="31" t="s">
        <v>25</v>
      </c>
      <c r="S41" s="80">
        <v>16000</v>
      </c>
      <c r="T41" s="80"/>
      <c r="U41" s="80"/>
      <c r="V41" s="80">
        <v>2500</v>
      </c>
      <c r="W41" s="80"/>
      <c r="X41" s="80"/>
      <c r="Y41" s="29"/>
      <c r="Z41" s="31" t="s">
        <v>25</v>
      </c>
      <c r="AA41" s="80">
        <v>21000</v>
      </c>
      <c r="AB41" s="80"/>
      <c r="AC41" s="80"/>
      <c r="AD41" s="80">
        <v>3281</v>
      </c>
      <c r="AE41" s="80"/>
      <c r="AF41" s="80"/>
      <c r="AG41" s="32">
        <v>0.1</v>
      </c>
      <c r="AH41" s="80">
        <f t="shared" ref="AH41:AH42" si="2">Q41*S41+O41*V41+Y41*AA41+O41*AD41</f>
        <v>0</v>
      </c>
      <c r="AI41" s="81"/>
      <c r="AJ41" s="81"/>
      <c r="AK41" s="81"/>
    </row>
    <row r="42" spans="1:37" ht="21" customHeight="1">
      <c r="A42" s="73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12"/>
      <c r="P42" s="13" t="s">
        <v>24</v>
      </c>
      <c r="Q42" s="12"/>
      <c r="R42" s="14" t="s">
        <v>25</v>
      </c>
      <c r="S42" s="75">
        <v>16000</v>
      </c>
      <c r="T42" s="75"/>
      <c r="U42" s="75"/>
      <c r="V42" s="75">
        <v>2500</v>
      </c>
      <c r="W42" s="75"/>
      <c r="X42" s="75"/>
      <c r="Y42" s="12"/>
      <c r="Z42" s="14" t="s">
        <v>25</v>
      </c>
      <c r="AA42" s="75">
        <v>21000</v>
      </c>
      <c r="AB42" s="75"/>
      <c r="AC42" s="75"/>
      <c r="AD42" s="75">
        <v>3281</v>
      </c>
      <c r="AE42" s="75"/>
      <c r="AF42" s="75"/>
      <c r="AG42" s="15">
        <v>0.1</v>
      </c>
      <c r="AH42" s="75">
        <f t="shared" si="2"/>
        <v>0</v>
      </c>
      <c r="AI42" s="76"/>
      <c r="AJ42" s="76"/>
      <c r="AK42" s="76"/>
    </row>
    <row r="43" spans="1:37" ht="21" customHeight="1">
      <c r="A43" s="78"/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29"/>
      <c r="P43" s="30" t="s">
        <v>24</v>
      </c>
      <c r="Q43" s="29"/>
      <c r="R43" s="31" t="s">
        <v>25</v>
      </c>
      <c r="S43" s="80">
        <v>16000</v>
      </c>
      <c r="T43" s="80"/>
      <c r="U43" s="80"/>
      <c r="V43" s="80">
        <v>2500</v>
      </c>
      <c r="W43" s="80"/>
      <c r="X43" s="80"/>
      <c r="Y43" s="29"/>
      <c r="Z43" s="31" t="s">
        <v>25</v>
      </c>
      <c r="AA43" s="80">
        <v>21000</v>
      </c>
      <c r="AB43" s="80"/>
      <c r="AC43" s="80"/>
      <c r="AD43" s="80">
        <v>3281</v>
      </c>
      <c r="AE43" s="80"/>
      <c r="AF43" s="80"/>
      <c r="AG43" s="32">
        <v>0.1</v>
      </c>
      <c r="AH43" s="80">
        <f>Q43*S43+O43*V43+Y43*AA43+O43*AD43</f>
        <v>0</v>
      </c>
      <c r="AI43" s="81"/>
      <c r="AJ43" s="81"/>
      <c r="AK43" s="81"/>
    </row>
    <row r="44" spans="1:37" ht="21" customHeight="1">
      <c r="A44" s="73"/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12"/>
      <c r="P44" s="13" t="s">
        <v>24</v>
      </c>
      <c r="Q44" s="12"/>
      <c r="R44" s="14" t="s">
        <v>25</v>
      </c>
      <c r="S44" s="75">
        <v>16000</v>
      </c>
      <c r="T44" s="75"/>
      <c r="U44" s="75"/>
      <c r="V44" s="75">
        <v>2500</v>
      </c>
      <c r="W44" s="75"/>
      <c r="X44" s="75"/>
      <c r="Y44" s="12"/>
      <c r="Z44" s="14" t="s">
        <v>25</v>
      </c>
      <c r="AA44" s="75">
        <v>21000</v>
      </c>
      <c r="AB44" s="75"/>
      <c r="AC44" s="75"/>
      <c r="AD44" s="75">
        <v>3281</v>
      </c>
      <c r="AE44" s="75"/>
      <c r="AF44" s="75"/>
      <c r="AG44" s="15">
        <v>0.1</v>
      </c>
      <c r="AH44" s="75">
        <f t="shared" ref="AH44:AH52" si="3">Q44*S44+O44*V44+Y44*AA44+O44*AD44</f>
        <v>0</v>
      </c>
      <c r="AI44" s="76"/>
      <c r="AJ44" s="76"/>
      <c r="AK44" s="76"/>
    </row>
    <row r="45" spans="1:37" ht="21" customHeight="1">
      <c r="A45" s="78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29"/>
      <c r="P45" s="30" t="s">
        <v>24</v>
      </c>
      <c r="Q45" s="29"/>
      <c r="R45" s="31" t="s">
        <v>25</v>
      </c>
      <c r="S45" s="80">
        <v>16000</v>
      </c>
      <c r="T45" s="80"/>
      <c r="U45" s="80"/>
      <c r="V45" s="80">
        <v>2500</v>
      </c>
      <c r="W45" s="80"/>
      <c r="X45" s="80"/>
      <c r="Y45" s="29"/>
      <c r="Z45" s="31" t="s">
        <v>25</v>
      </c>
      <c r="AA45" s="80">
        <v>21000</v>
      </c>
      <c r="AB45" s="80"/>
      <c r="AC45" s="80"/>
      <c r="AD45" s="80">
        <v>3281</v>
      </c>
      <c r="AE45" s="80"/>
      <c r="AF45" s="80"/>
      <c r="AG45" s="32">
        <v>0.1</v>
      </c>
      <c r="AH45" s="80">
        <f t="shared" si="3"/>
        <v>0</v>
      </c>
      <c r="AI45" s="81"/>
      <c r="AJ45" s="81"/>
      <c r="AK45" s="81"/>
    </row>
    <row r="46" spans="1:37" ht="21" customHeight="1">
      <c r="A46" s="73"/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12"/>
      <c r="P46" s="13" t="s">
        <v>24</v>
      </c>
      <c r="Q46" s="12"/>
      <c r="R46" s="14" t="s">
        <v>25</v>
      </c>
      <c r="S46" s="75">
        <v>16000</v>
      </c>
      <c r="T46" s="75"/>
      <c r="U46" s="75"/>
      <c r="V46" s="75">
        <v>2500</v>
      </c>
      <c r="W46" s="75"/>
      <c r="X46" s="75"/>
      <c r="Y46" s="12"/>
      <c r="Z46" s="14" t="s">
        <v>25</v>
      </c>
      <c r="AA46" s="75">
        <v>21000</v>
      </c>
      <c r="AB46" s="75"/>
      <c r="AC46" s="75"/>
      <c r="AD46" s="75">
        <v>3281</v>
      </c>
      <c r="AE46" s="75"/>
      <c r="AF46" s="75"/>
      <c r="AG46" s="15">
        <v>0.1</v>
      </c>
      <c r="AH46" s="75">
        <f t="shared" si="3"/>
        <v>0</v>
      </c>
      <c r="AI46" s="76"/>
      <c r="AJ46" s="76"/>
      <c r="AK46" s="76"/>
    </row>
    <row r="47" spans="1:37" ht="21" customHeight="1">
      <c r="A47" s="78"/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29"/>
      <c r="P47" s="30" t="s">
        <v>24</v>
      </c>
      <c r="Q47" s="29"/>
      <c r="R47" s="31" t="s">
        <v>25</v>
      </c>
      <c r="S47" s="80">
        <v>16000</v>
      </c>
      <c r="T47" s="80"/>
      <c r="U47" s="80"/>
      <c r="V47" s="80">
        <v>2500</v>
      </c>
      <c r="W47" s="80"/>
      <c r="X47" s="80"/>
      <c r="Y47" s="29"/>
      <c r="Z47" s="31" t="s">
        <v>25</v>
      </c>
      <c r="AA47" s="80">
        <v>21000</v>
      </c>
      <c r="AB47" s="80"/>
      <c r="AC47" s="80"/>
      <c r="AD47" s="80">
        <v>3281</v>
      </c>
      <c r="AE47" s="80"/>
      <c r="AF47" s="80"/>
      <c r="AG47" s="32">
        <v>0.1</v>
      </c>
      <c r="AH47" s="80">
        <f t="shared" si="3"/>
        <v>0</v>
      </c>
      <c r="AI47" s="81"/>
      <c r="AJ47" s="81"/>
      <c r="AK47" s="81"/>
    </row>
    <row r="48" spans="1:37" ht="21" customHeight="1">
      <c r="A48" s="73"/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12"/>
      <c r="P48" s="13" t="s">
        <v>24</v>
      </c>
      <c r="Q48" s="12"/>
      <c r="R48" s="14" t="s">
        <v>25</v>
      </c>
      <c r="S48" s="75">
        <v>16000</v>
      </c>
      <c r="T48" s="75"/>
      <c r="U48" s="75"/>
      <c r="V48" s="75">
        <v>2500</v>
      </c>
      <c r="W48" s="75"/>
      <c r="X48" s="75"/>
      <c r="Y48" s="12"/>
      <c r="Z48" s="14" t="s">
        <v>25</v>
      </c>
      <c r="AA48" s="75">
        <v>21000</v>
      </c>
      <c r="AB48" s="75"/>
      <c r="AC48" s="75"/>
      <c r="AD48" s="75">
        <v>3281</v>
      </c>
      <c r="AE48" s="75"/>
      <c r="AF48" s="75"/>
      <c r="AG48" s="15">
        <v>0.1</v>
      </c>
      <c r="AH48" s="75">
        <f t="shared" si="3"/>
        <v>0</v>
      </c>
      <c r="AI48" s="76"/>
      <c r="AJ48" s="76"/>
      <c r="AK48" s="76"/>
    </row>
    <row r="49" spans="1:37" ht="21" customHeight="1">
      <c r="A49" s="78"/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29"/>
      <c r="P49" s="30" t="s">
        <v>24</v>
      </c>
      <c r="Q49" s="29"/>
      <c r="R49" s="31" t="s">
        <v>25</v>
      </c>
      <c r="S49" s="80">
        <v>16000</v>
      </c>
      <c r="T49" s="80"/>
      <c r="U49" s="80"/>
      <c r="V49" s="80">
        <v>2500</v>
      </c>
      <c r="W49" s="80"/>
      <c r="X49" s="80"/>
      <c r="Y49" s="29"/>
      <c r="Z49" s="31" t="s">
        <v>25</v>
      </c>
      <c r="AA49" s="80">
        <v>21000</v>
      </c>
      <c r="AB49" s="80"/>
      <c r="AC49" s="80"/>
      <c r="AD49" s="80">
        <v>3281</v>
      </c>
      <c r="AE49" s="80"/>
      <c r="AF49" s="80"/>
      <c r="AG49" s="32">
        <v>0.1</v>
      </c>
      <c r="AH49" s="80">
        <f t="shared" si="3"/>
        <v>0</v>
      </c>
      <c r="AI49" s="81"/>
      <c r="AJ49" s="81"/>
      <c r="AK49" s="81"/>
    </row>
    <row r="50" spans="1:37" ht="21" customHeight="1">
      <c r="A50" s="73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12"/>
      <c r="P50" s="13" t="s">
        <v>24</v>
      </c>
      <c r="Q50" s="12"/>
      <c r="R50" s="14" t="s">
        <v>25</v>
      </c>
      <c r="S50" s="75">
        <v>16000</v>
      </c>
      <c r="T50" s="75"/>
      <c r="U50" s="75"/>
      <c r="V50" s="75">
        <v>2500</v>
      </c>
      <c r="W50" s="75"/>
      <c r="X50" s="75"/>
      <c r="Y50" s="12"/>
      <c r="Z50" s="14" t="s">
        <v>25</v>
      </c>
      <c r="AA50" s="75">
        <v>21000</v>
      </c>
      <c r="AB50" s="75"/>
      <c r="AC50" s="75"/>
      <c r="AD50" s="75">
        <v>3281</v>
      </c>
      <c r="AE50" s="75"/>
      <c r="AF50" s="75"/>
      <c r="AG50" s="15">
        <v>0.1</v>
      </c>
      <c r="AH50" s="75">
        <f t="shared" si="3"/>
        <v>0</v>
      </c>
      <c r="AI50" s="76"/>
      <c r="AJ50" s="76"/>
      <c r="AK50" s="76"/>
    </row>
    <row r="51" spans="1:37" ht="21" customHeight="1">
      <c r="A51" s="78"/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29"/>
      <c r="P51" s="30" t="s">
        <v>24</v>
      </c>
      <c r="Q51" s="29"/>
      <c r="R51" s="31" t="s">
        <v>25</v>
      </c>
      <c r="S51" s="80">
        <v>16000</v>
      </c>
      <c r="T51" s="80"/>
      <c r="U51" s="80"/>
      <c r="V51" s="80">
        <v>2500</v>
      </c>
      <c r="W51" s="80"/>
      <c r="X51" s="80"/>
      <c r="Y51" s="29"/>
      <c r="Z51" s="31" t="s">
        <v>25</v>
      </c>
      <c r="AA51" s="80">
        <v>21000</v>
      </c>
      <c r="AB51" s="80"/>
      <c r="AC51" s="80"/>
      <c r="AD51" s="80">
        <v>3281</v>
      </c>
      <c r="AE51" s="80"/>
      <c r="AF51" s="80"/>
      <c r="AG51" s="32">
        <v>0.1</v>
      </c>
      <c r="AH51" s="80">
        <f t="shared" si="3"/>
        <v>0</v>
      </c>
      <c r="AI51" s="81"/>
      <c r="AJ51" s="81"/>
      <c r="AK51" s="81"/>
    </row>
    <row r="52" spans="1:37" ht="21" customHeight="1">
      <c r="A52" s="73"/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12"/>
      <c r="P52" s="13" t="s">
        <v>24</v>
      </c>
      <c r="Q52" s="12"/>
      <c r="R52" s="14" t="s">
        <v>25</v>
      </c>
      <c r="S52" s="75">
        <v>16000</v>
      </c>
      <c r="T52" s="75"/>
      <c r="U52" s="75"/>
      <c r="V52" s="75">
        <v>2500</v>
      </c>
      <c r="W52" s="75"/>
      <c r="X52" s="75"/>
      <c r="Y52" s="12"/>
      <c r="Z52" s="14" t="s">
        <v>25</v>
      </c>
      <c r="AA52" s="75">
        <v>21000</v>
      </c>
      <c r="AB52" s="75"/>
      <c r="AC52" s="75"/>
      <c r="AD52" s="75">
        <v>3281</v>
      </c>
      <c r="AE52" s="75"/>
      <c r="AF52" s="75"/>
      <c r="AG52" s="15">
        <v>0.1</v>
      </c>
      <c r="AH52" s="75">
        <f t="shared" si="3"/>
        <v>0</v>
      </c>
      <c r="AI52" s="76"/>
      <c r="AJ52" s="76"/>
      <c r="AK52" s="76"/>
    </row>
    <row r="53" spans="1:37" ht="21" customHeight="1">
      <c r="A53" s="78"/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29"/>
      <c r="P53" s="30" t="s">
        <v>24</v>
      </c>
      <c r="Q53" s="29"/>
      <c r="R53" s="31" t="s">
        <v>25</v>
      </c>
      <c r="S53" s="80">
        <v>16000</v>
      </c>
      <c r="T53" s="80"/>
      <c r="U53" s="80"/>
      <c r="V53" s="80">
        <v>2500</v>
      </c>
      <c r="W53" s="80"/>
      <c r="X53" s="80"/>
      <c r="Y53" s="29"/>
      <c r="Z53" s="31" t="s">
        <v>25</v>
      </c>
      <c r="AA53" s="80">
        <v>21000</v>
      </c>
      <c r="AB53" s="80"/>
      <c r="AC53" s="80"/>
      <c r="AD53" s="80">
        <v>3281</v>
      </c>
      <c r="AE53" s="80"/>
      <c r="AF53" s="80"/>
      <c r="AG53" s="32">
        <v>0.1</v>
      </c>
      <c r="AH53" s="80">
        <f t="shared" ref="AH53:AH55" si="4">Q53*S53+O53*V53+Y53*AA53+O53*AD53</f>
        <v>0</v>
      </c>
      <c r="AI53" s="81"/>
      <c r="AJ53" s="81"/>
      <c r="AK53" s="81"/>
    </row>
    <row r="54" spans="1:37" ht="21" customHeight="1">
      <c r="A54" s="73"/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12"/>
      <c r="P54" s="13" t="s">
        <v>24</v>
      </c>
      <c r="Q54" s="12"/>
      <c r="R54" s="14" t="s">
        <v>25</v>
      </c>
      <c r="S54" s="75">
        <v>16000</v>
      </c>
      <c r="T54" s="75"/>
      <c r="U54" s="75"/>
      <c r="V54" s="75">
        <v>2500</v>
      </c>
      <c r="W54" s="75"/>
      <c r="X54" s="75"/>
      <c r="Y54" s="12"/>
      <c r="Z54" s="14" t="s">
        <v>25</v>
      </c>
      <c r="AA54" s="75">
        <v>21000</v>
      </c>
      <c r="AB54" s="75"/>
      <c r="AC54" s="75"/>
      <c r="AD54" s="75">
        <v>3281</v>
      </c>
      <c r="AE54" s="75"/>
      <c r="AF54" s="75"/>
      <c r="AG54" s="15">
        <v>0.1</v>
      </c>
      <c r="AH54" s="75">
        <f t="shared" si="4"/>
        <v>0</v>
      </c>
      <c r="AI54" s="76"/>
      <c r="AJ54" s="76"/>
      <c r="AK54" s="76"/>
    </row>
    <row r="55" spans="1:37" ht="21" customHeight="1">
      <c r="A55" s="78"/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29"/>
      <c r="P55" s="30" t="s">
        <v>24</v>
      </c>
      <c r="Q55" s="29"/>
      <c r="R55" s="31" t="s">
        <v>25</v>
      </c>
      <c r="S55" s="80">
        <v>16000</v>
      </c>
      <c r="T55" s="80"/>
      <c r="U55" s="80"/>
      <c r="V55" s="80">
        <v>2500</v>
      </c>
      <c r="W55" s="80"/>
      <c r="X55" s="80"/>
      <c r="Y55" s="29"/>
      <c r="Z55" s="31" t="s">
        <v>25</v>
      </c>
      <c r="AA55" s="80">
        <v>21000</v>
      </c>
      <c r="AB55" s="80"/>
      <c r="AC55" s="80"/>
      <c r="AD55" s="80">
        <v>3281</v>
      </c>
      <c r="AE55" s="80"/>
      <c r="AF55" s="80"/>
      <c r="AG55" s="32">
        <v>0.1</v>
      </c>
      <c r="AH55" s="80">
        <f t="shared" si="4"/>
        <v>0</v>
      </c>
      <c r="AI55" s="81"/>
      <c r="AJ55" s="81"/>
      <c r="AK55" s="81"/>
    </row>
    <row r="56" spans="1:37" ht="21" customHeight="1">
      <c r="A56" s="82">
        <v>2</v>
      </c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</row>
    <row r="58" spans="1:37" ht="21" customHeight="1">
      <c r="A58" s="66" t="s">
        <v>20</v>
      </c>
      <c r="B58" s="66"/>
      <c r="C58" s="66"/>
      <c r="D58" s="67" t="s">
        <v>21</v>
      </c>
      <c r="E58" s="68"/>
      <c r="F58" s="68"/>
      <c r="G58" s="68"/>
      <c r="H58" s="69"/>
      <c r="I58" s="66" t="s">
        <v>22</v>
      </c>
      <c r="J58" s="66"/>
      <c r="K58" s="66"/>
      <c r="L58" s="66"/>
      <c r="M58" s="66"/>
      <c r="N58" s="66"/>
      <c r="O58" s="66" t="s">
        <v>23</v>
      </c>
      <c r="P58" s="66"/>
      <c r="Q58" s="66" t="s">
        <v>17</v>
      </c>
      <c r="R58" s="66"/>
      <c r="S58" s="67" t="s">
        <v>26</v>
      </c>
      <c r="T58" s="68"/>
      <c r="U58" s="69"/>
      <c r="V58" s="67" t="s">
        <v>28</v>
      </c>
      <c r="W58" s="68"/>
      <c r="X58" s="69"/>
      <c r="Y58" s="66" t="s">
        <v>17</v>
      </c>
      <c r="Z58" s="66"/>
      <c r="AA58" s="67" t="s">
        <v>27</v>
      </c>
      <c r="AB58" s="68"/>
      <c r="AC58" s="69"/>
      <c r="AD58" s="67" t="s">
        <v>28</v>
      </c>
      <c r="AE58" s="68"/>
      <c r="AF58" s="69"/>
      <c r="AG58" s="11" t="s">
        <v>18</v>
      </c>
      <c r="AH58" s="70" t="s">
        <v>19</v>
      </c>
      <c r="AI58" s="71"/>
      <c r="AJ58" s="71"/>
      <c r="AK58" s="71"/>
    </row>
    <row r="59" spans="1:37" ht="21" customHeight="1">
      <c r="A59" s="73"/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12"/>
      <c r="P59" s="13" t="s">
        <v>24</v>
      </c>
      <c r="Q59" s="12"/>
      <c r="R59" s="14" t="s">
        <v>25</v>
      </c>
      <c r="S59" s="75">
        <v>16000</v>
      </c>
      <c r="T59" s="75"/>
      <c r="U59" s="75"/>
      <c r="V59" s="75">
        <v>2500</v>
      </c>
      <c r="W59" s="75"/>
      <c r="X59" s="75"/>
      <c r="Y59" s="12"/>
      <c r="Z59" s="14" t="s">
        <v>25</v>
      </c>
      <c r="AA59" s="75">
        <v>21000</v>
      </c>
      <c r="AB59" s="75"/>
      <c r="AC59" s="75"/>
      <c r="AD59" s="75">
        <v>3281</v>
      </c>
      <c r="AE59" s="75"/>
      <c r="AF59" s="75"/>
      <c r="AG59" s="15">
        <v>0.1</v>
      </c>
      <c r="AH59" s="75">
        <f>Q59*S59+O59*V59+Y59*AA59+O59*AD59</f>
        <v>0</v>
      </c>
      <c r="AI59" s="76"/>
      <c r="AJ59" s="76"/>
      <c r="AK59" s="76"/>
    </row>
    <row r="60" spans="1:37" ht="21" customHeight="1">
      <c r="A60" s="78"/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29"/>
      <c r="P60" s="30" t="s">
        <v>24</v>
      </c>
      <c r="Q60" s="29"/>
      <c r="R60" s="31" t="s">
        <v>25</v>
      </c>
      <c r="S60" s="80">
        <v>16000</v>
      </c>
      <c r="T60" s="80"/>
      <c r="U60" s="80"/>
      <c r="V60" s="80">
        <v>2500</v>
      </c>
      <c r="W60" s="80"/>
      <c r="X60" s="80"/>
      <c r="Y60" s="29"/>
      <c r="Z60" s="31" t="s">
        <v>25</v>
      </c>
      <c r="AA60" s="80">
        <v>21000</v>
      </c>
      <c r="AB60" s="80"/>
      <c r="AC60" s="80"/>
      <c r="AD60" s="80">
        <v>3281</v>
      </c>
      <c r="AE60" s="80"/>
      <c r="AF60" s="80"/>
      <c r="AG60" s="32">
        <v>0.1</v>
      </c>
      <c r="AH60" s="80">
        <f t="shared" ref="AH60:AH66" si="5">Q60*S60+O60*V60+Y60*AA60+O60*AD60</f>
        <v>0</v>
      </c>
      <c r="AI60" s="81"/>
      <c r="AJ60" s="81"/>
      <c r="AK60" s="81"/>
    </row>
    <row r="61" spans="1:37" ht="21" customHeight="1">
      <c r="A61" s="73"/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12"/>
      <c r="P61" s="13" t="s">
        <v>24</v>
      </c>
      <c r="Q61" s="12"/>
      <c r="R61" s="14" t="s">
        <v>25</v>
      </c>
      <c r="S61" s="75">
        <v>16000</v>
      </c>
      <c r="T61" s="75"/>
      <c r="U61" s="75"/>
      <c r="V61" s="75">
        <v>2500</v>
      </c>
      <c r="W61" s="75"/>
      <c r="X61" s="75"/>
      <c r="Y61" s="12"/>
      <c r="Z61" s="14" t="s">
        <v>25</v>
      </c>
      <c r="AA61" s="75">
        <v>21000</v>
      </c>
      <c r="AB61" s="75"/>
      <c r="AC61" s="75"/>
      <c r="AD61" s="75">
        <v>3281</v>
      </c>
      <c r="AE61" s="75"/>
      <c r="AF61" s="75"/>
      <c r="AG61" s="15">
        <v>0.1</v>
      </c>
      <c r="AH61" s="75">
        <f t="shared" si="5"/>
        <v>0</v>
      </c>
      <c r="AI61" s="76"/>
      <c r="AJ61" s="76"/>
      <c r="AK61" s="76"/>
    </row>
    <row r="62" spans="1:37" ht="21" customHeight="1">
      <c r="A62" s="78"/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29"/>
      <c r="P62" s="30" t="s">
        <v>24</v>
      </c>
      <c r="Q62" s="29"/>
      <c r="R62" s="31" t="s">
        <v>25</v>
      </c>
      <c r="S62" s="80">
        <v>16000</v>
      </c>
      <c r="T62" s="80"/>
      <c r="U62" s="80"/>
      <c r="V62" s="80">
        <v>2500</v>
      </c>
      <c r="W62" s="80"/>
      <c r="X62" s="80"/>
      <c r="Y62" s="29"/>
      <c r="Z62" s="31" t="s">
        <v>25</v>
      </c>
      <c r="AA62" s="80">
        <v>21000</v>
      </c>
      <c r="AB62" s="80"/>
      <c r="AC62" s="80"/>
      <c r="AD62" s="80">
        <v>3281</v>
      </c>
      <c r="AE62" s="80"/>
      <c r="AF62" s="80"/>
      <c r="AG62" s="32">
        <v>0.1</v>
      </c>
      <c r="AH62" s="80">
        <f t="shared" si="5"/>
        <v>0</v>
      </c>
      <c r="AI62" s="81"/>
      <c r="AJ62" s="81"/>
      <c r="AK62" s="81"/>
    </row>
    <row r="63" spans="1:37" ht="21" customHeight="1">
      <c r="A63" s="73"/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12"/>
      <c r="P63" s="13" t="s">
        <v>24</v>
      </c>
      <c r="Q63" s="12"/>
      <c r="R63" s="14" t="s">
        <v>25</v>
      </c>
      <c r="S63" s="75">
        <v>16000</v>
      </c>
      <c r="T63" s="75"/>
      <c r="U63" s="75"/>
      <c r="V63" s="75">
        <v>2500</v>
      </c>
      <c r="W63" s="75"/>
      <c r="X63" s="75"/>
      <c r="Y63" s="12"/>
      <c r="Z63" s="14" t="s">
        <v>25</v>
      </c>
      <c r="AA63" s="75">
        <v>21000</v>
      </c>
      <c r="AB63" s="75"/>
      <c r="AC63" s="75"/>
      <c r="AD63" s="75">
        <v>3281</v>
      </c>
      <c r="AE63" s="75"/>
      <c r="AF63" s="75"/>
      <c r="AG63" s="15">
        <v>0.1</v>
      </c>
      <c r="AH63" s="75">
        <f t="shared" si="5"/>
        <v>0</v>
      </c>
      <c r="AI63" s="76"/>
      <c r="AJ63" s="76"/>
      <c r="AK63" s="76"/>
    </row>
    <row r="64" spans="1:37" ht="21" customHeight="1">
      <c r="A64" s="78"/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29"/>
      <c r="P64" s="30" t="s">
        <v>24</v>
      </c>
      <c r="Q64" s="29"/>
      <c r="R64" s="31" t="s">
        <v>25</v>
      </c>
      <c r="S64" s="80">
        <v>16000</v>
      </c>
      <c r="T64" s="80"/>
      <c r="U64" s="80"/>
      <c r="V64" s="80">
        <v>2500</v>
      </c>
      <c r="W64" s="80"/>
      <c r="X64" s="80"/>
      <c r="Y64" s="29"/>
      <c r="Z64" s="31" t="s">
        <v>25</v>
      </c>
      <c r="AA64" s="80">
        <v>21000</v>
      </c>
      <c r="AB64" s="80"/>
      <c r="AC64" s="80"/>
      <c r="AD64" s="80">
        <v>3281</v>
      </c>
      <c r="AE64" s="80"/>
      <c r="AF64" s="80"/>
      <c r="AG64" s="32">
        <v>0.1</v>
      </c>
      <c r="AH64" s="80">
        <f t="shared" si="5"/>
        <v>0</v>
      </c>
      <c r="AI64" s="81"/>
      <c r="AJ64" s="81"/>
      <c r="AK64" s="81"/>
    </row>
    <row r="65" spans="1:37" ht="21" customHeight="1">
      <c r="A65" s="73"/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12"/>
      <c r="P65" s="13" t="s">
        <v>24</v>
      </c>
      <c r="Q65" s="12"/>
      <c r="R65" s="14" t="s">
        <v>25</v>
      </c>
      <c r="S65" s="75">
        <v>16000</v>
      </c>
      <c r="T65" s="75"/>
      <c r="U65" s="75"/>
      <c r="V65" s="75">
        <v>2500</v>
      </c>
      <c r="W65" s="75"/>
      <c r="X65" s="75"/>
      <c r="Y65" s="12"/>
      <c r="Z65" s="14" t="s">
        <v>25</v>
      </c>
      <c r="AA65" s="75">
        <v>21000</v>
      </c>
      <c r="AB65" s="75"/>
      <c r="AC65" s="75"/>
      <c r="AD65" s="75">
        <v>3281</v>
      </c>
      <c r="AE65" s="75"/>
      <c r="AF65" s="75"/>
      <c r="AG65" s="15">
        <v>0.1</v>
      </c>
      <c r="AH65" s="75">
        <f t="shared" si="5"/>
        <v>0</v>
      </c>
      <c r="AI65" s="76"/>
      <c r="AJ65" s="76"/>
      <c r="AK65" s="76"/>
    </row>
    <row r="66" spans="1:37" ht="21" customHeight="1">
      <c r="A66" s="78"/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29"/>
      <c r="P66" s="30" t="s">
        <v>24</v>
      </c>
      <c r="Q66" s="29"/>
      <c r="R66" s="31" t="s">
        <v>25</v>
      </c>
      <c r="S66" s="80">
        <v>16000</v>
      </c>
      <c r="T66" s="80"/>
      <c r="U66" s="80"/>
      <c r="V66" s="80">
        <v>2500</v>
      </c>
      <c r="W66" s="80"/>
      <c r="X66" s="80"/>
      <c r="Y66" s="29"/>
      <c r="Z66" s="31" t="s">
        <v>25</v>
      </c>
      <c r="AA66" s="80">
        <v>21000</v>
      </c>
      <c r="AB66" s="80"/>
      <c r="AC66" s="80"/>
      <c r="AD66" s="80">
        <v>3281</v>
      </c>
      <c r="AE66" s="80"/>
      <c r="AF66" s="80"/>
      <c r="AG66" s="32">
        <v>0.1</v>
      </c>
      <c r="AH66" s="80">
        <f t="shared" si="5"/>
        <v>0</v>
      </c>
      <c r="AI66" s="81"/>
      <c r="AJ66" s="81"/>
      <c r="AK66" s="81"/>
    </row>
    <row r="67" spans="1:37" ht="21" customHeight="1">
      <c r="A67" s="73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12"/>
      <c r="P67" s="13" t="s">
        <v>24</v>
      </c>
      <c r="Q67" s="12"/>
      <c r="R67" s="14" t="s">
        <v>25</v>
      </c>
      <c r="S67" s="75">
        <v>16000</v>
      </c>
      <c r="T67" s="75"/>
      <c r="U67" s="75"/>
      <c r="V67" s="75">
        <v>2500</v>
      </c>
      <c r="W67" s="75"/>
      <c r="X67" s="75"/>
      <c r="Y67" s="12"/>
      <c r="Z67" s="14" t="s">
        <v>25</v>
      </c>
      <c r="AA67" s="75">
        <v>21000</v>
      </c>
      <c r="AB67" s="75"/>
      <c r="AC67" s="75"/>
      <c r="AD67" s="75">
        <v>3281</v>
      </c>
      <c r="AE67" s="75"/>
      <c r="AF67" s="75"/>
      <c r="AG67" s="15">
        <v>0.1</v>
      </c>
      <c r="AH67" s="75">
        <f>Q67*S67+O67*V67+Y67*AA67+O67*AD67</f>
        <v>0</v>
      </c>
      <c r="AI67" s="76"/>
      <c r="AJ67" s="76"/>
      <c r="AK67" s="76"/>
    </row>
    <row r="68" spans="1:37" ht="21" customHeight="1">
      <c r="A68" s="78"/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29"/>
      <c r="P68" s="30" t="s">
        <v>24</v>
      </c>
      <c r="Q68" s="29"/>
      <c r="R68" s="31" t="s">
        <v>25</v>
      </c>
      <c r="S68" s="80">
        <v>16000</v>
      </c>
      <c r="T68" s="80"/>
      <c r="U68" s="80"/>
      <c r="V68" s="80">
        <v>2500</v>
      </c>
      <c r="W68" s="80"/>
      <c r="X68" s="80"/>
      <c r="Y68" s="29"/>
      <c r="Z68" s="31" t="s">
        <v>25</v>
      </c>
      <c r="AA68" s="80">
        <v>21000</v>
      </c>
      <c r="AB68" s="80"/>
      <c r="AC68" s="80"/>
      <c r="AD68" s="80">
        <v>3281</v>
      </c>
      <c r="AE68" s="80"/>
      <c r="AF68" s="80"/>
      <c r="AG68" s="32">
        <v>0.1</v>
      </c>
      <c r="AH68" s="80">
        <f t="shared" ref="AH68:AH69" si="6">Q68*S68+O68*V68+Y68*AA68+O68*AD68</f>
        <v>0</v>
      </c>
      <c r="AI68" s="81"/>
      <c r="AJ68" s="81"/>
      <c r="AK68" s="81"/>
    </row>
    <row r="69" spans="1:37" ht="21" customHeight="1">
      <c r="A69" s="73"/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12"/>
      <c r="P69" s="13" t="s">
        <v>24</v>
      </c>
      <c r="Q69" s="12"/>
      <c r="R69" s="14" t="s">
        <v>25</v>
      </c>
      <c r="S69" s="75">
        <v>16000</v>
      </c>
      <c r="T69" s="75"/>
      <c r="U69" s="75"/>
      <c r="V69" s="75">
        <v>2500</v>
      </c>
      <c r="W69" s="75"/>
      <c r="X69" s="75"/>
      <c r="Y69" s="12"/>
      <c r="Z69" s="14" t="s">
        <v>25</v>
      </c>
      <c r="AA69" s="75">
        <v>21000</v>
      </c>
      <c r="AB69" s="75"/>
      <c r="AC69" s="75"/>
      <c r="AD69" s="75">
        <v>3281</v>
      </c>
      <c r="AE69" s="75"/>
      <c r="AF69" s="75"/>
      <c r="AG69" s="15">
        <v>0.1</v>
      </c>
      <c r="AH69" s="75">
        <f t="shared" si="6"/>
        <v>0</v>
      </c>
      <c r="AI69" s="76"/>
      <c r="AJ69" s="76"/>
      <c r="AK69" s="76"/>
    </row>
    <row r="70" spans="1:37" ht="21" customHeight="1">
      <c r="A70" s="78"/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29"/>
      <c r="P70" s="30" t="s">
        <v>24</v>
      </c>
      <c r="Q70" s="29"/>
      <c r="R70" s="31" t="s">
        <v>25</v>
      </c>
      <c r="S70" s="80">
        <v>16000</v>
      </c>
      <c r="T70" s="80"/>
      <c r="U70" s="80"/>
      <c r="V70" s="80">
        <v>2500</v>
      </c>
      <c r="W70" s="80"/>
      <c r="X70" s="80"/>
      <c r="Y70" s="29"/>
      <c r="Z70" s="31" t="s">
        <v>25</v>
      </c>
      <c r="AA70" s="80">
        <v>21000</v>
      </c>
      <c r="AB70" s="80"/>
      <c r="AC70" s="80"/>
      <c r="AD70" s="80">
        <v>3281</v>
      </c>
      <c r="AE70" s="80"/>
      <c r="AF70" s="80"/>
      <c r="AG70" s="32">
        <v>0.1</v>
      </c>
      <c r="AH70" s="80">
        <f>Q70*S70+O70*V70+Y70*AA70+O70*AD70</f>
        <v>0</v>
      </c>
      <c r="AI70" s="81"/>
      <c r="AJ70" s="81"/>
      <c r="AK70" s="81"/>
    </row>
    <row r="71" spans="1:37" ht="21" customHeight="1">
      <c r="A71" s="73"/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12"/>
      <c r="P71" s="13" t="s">
        <v>24</v>
      </c>
      <c r="Q71" s="12"/>
      <c r="R71" s="14" t="s">
        <v>25</v>
      </c>
      <c r="S71" s="75">
        <v>16000</v>
      </c>
      <c r="T71" s="75"/>
      <c r="U71" s="75"/>
      <c r="V71" s="75">
        <v>2500</v>
      </c>
      <c r="W71" s="75"/>
      <c r="X71" s="75"/>
      <c r="Y71" s="12"/>
      <c r="Z71" s="14" t="s">
        <v>25</v>
      </c>
      <c r="AA71" s="75">
        <v>21000</v>
      </c>
      <c r="AB71" s="75"/>
      <c r="AC71" s="75"/>
      <c r="AD71" s="75">
        <v>3281</v>
      </c>
      <c r="AE71" s="75"/>
      <c r="AF71" s="75"/>
      <c r="AG71" s="15">
        <v>0.1</v>
      </c>
      <c r="AH71" s="75">
        <f t="shared" ref="AH71:AH76" si="7">Q71*S71+O71*V71+Y71*AA71+O71*AD71</f>
        <v>0</v>
      </c>
      <c r="AI71" s="76"/>
      <c r="AJ71" s="76"/>
      <c r="AK71" s="76"/>
    </row>
    <row r="72" spans="1:37" ht="21" customHeight="1">
      <c r="A72" s="78"/>
      <c r="B72" s="78"/>
      <c r="C72" s="78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29"/>
      <c r="P72" s="30" t="s">
        <v>24</v>
      </c>
      <c r="Q72" s="29"/>
      <c r="R72" s="31" t="s">
        <v>25</v>
      </c>
      <c r="S72" s="80">
        <v>16000</v>
      </c>
      <c r="T72" s="80"/>
      <c r="U72" s="80"/>
      <c r="V72" s="80">
        <v>2500</v>
      </c>
      <c r="W72" s="80"/>
      <c r="X72" s="80"/>
      <c r="Y72" s="29"/>
      <c r="Z72" s="31" t="s">
        <v>25</v>
      </c>
      <c r="AA72" s="80">
        <v>21000</v>
      </c>
      <c r="AB72" s="80"/>
      <c r="AC72" s="80"/>
      <c r="AD72" s="80">
        <v>3281</v>
      </c>
      <c r="AE72" s="80"/>
      <c r="AF72" s="80"/>
      <c r="AG72" s="32">
        <v>0.1</v>
      </c>
      <c r="AH72" s="80">
        <f t="shared" si="7"/>
        <v>0</v>
      </c>
      <c r="AI72" s="81"/>
      <c r="AJ72" s="81"/>
      <c r="AK72" s="81"/>
    </row>
    <row r="73" spans="1:37" ht="21" customHeight="1">
      <c r="A73" s="73"/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12"/>
      <c r="P73" s="13" t="s">
        <v>24</v>
      </c>
      <c r="Q73" s="12"/>
      <c r="R73" s="14" t="s">
        <v>25</v>
      </c>
      <c r="S73" s="75">
        <v>16000</v>
      </c>
      <c r="T73" s="75"/>
      <c r="U73" s="75"/>
      <c r="V73" s="75">
        <v>2500</v>
      </c>
      <c r="W73" s="75"/>
      <c r="X73" s="75"/>
      <c r="Y73" s="12"/>
      <c r="Z73" s="14" t="s">
        <v>25</v>
      </c>
      <c r="AA73" s="75">
        <v>21000</v>
      </c>
      <c r="AB73" s="75"/>
      <c r="AC73" s="75"/>
      <c r="AD73" s="75">
        <v>3281</v>
      </c>
      <c r="AE73" s="75"/>
      <c r="AF73" s="75"/>
      <c r="AG73" s="15">
        <v>0.1</v>
      </c>
      <c r="AH73" s="75">
        <f t="shared" si="7"/>
        <v>0</v>
      </c>
      <c r="AI73" s="76"/>
      <c r="AJ73" s="76"/>
      <c r="AK73" s="76"/>
    </row>
    <row r="74" spans="1:37" ht="21" customHeight="1">
      <c r="A74" s="78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29"/>
      <c r="P74" s="30" t="s">
        <v>24</v>
      </c>
      <c r="Q74" s="29"/>
      <c r="R74" s="31" t="s">
        <v>25</v>
      </c>
      <c r="S74" s="80">
        <v>16000</v>
      </c>
      <c r="T74" s="80"/>
      <c r="U74" s="80"/>
      <c r="V74" s="80">
        <v>2500</v>
      </c>
      <c r="W74" s="80"/>
      <c r="X74" s="80"/>
      <c r="Y74" s="29"/>
      <c r="Z74" s="31" t="s">
        <v>25</v>
      </c>
      <c r="AA74" s="80">
        <v>21000</v>
      </c>
      <c r="AB74" s="80"/>
      <c r="AC74" s="80"/>
      <c r="AD74" s="80">
        <v>3281</v>
      </c>
      <c r="AE74" s="80"/>
      <c r="AF74" s="80"/>
      <c r="AG74" s="32">
        <v>0.1</v>
      </c>
      <c r="AH74" s="80">
        <f t="shared" si="7"/>
        <v>0</v>
      </c>
      <c r="AI74" s="81"/>
      <c r="AJ74" s="81"/>
      <c r="AK74" s="81"/>
    </row>
    <row r="75" spans="1:37" ht="21" customHeight="1">
      <c r="A75" s="73"/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12"/>
      <c r="P75" s="13" t="s">
        <v>24</v>
      </c>
      <c r="Q75" s="12"/>
      <c r="R75" s="14" t="s">
        <v>25</v>
      </c>
      <c r="S75" s="75">
        <v>16000</v>
      </c>
      <c r="T75" s="75"/>
      <c r="U75" s="75"/>
      <c r="V75" s="75">
        <v>2500</v>
      </c>
      <c r="W75" s="75"/>
      <c r="X75" s="75"/>
      <c r="Y75" s="12"/>
      <c r="Z75" s="14" t="s">
        <v>25</v>
      </c>
      <c r="AA75" s="75">
        <v>21000</v>
      </c>
      <c r="AB75" s="75"/>
      <c r="AC75" s="75"/>
      <c r="AD75" s="75">
        <v>3281</v>
      </c>
      <c r="AE75" s="75"/>
      <c r="AF75" s="75"/>
      <c r="AG75" s="15">
        <v>0.1</v>
      </c>
      <c r="AH75" s="75">
        <f t="shared" si="7"/>
        <v>0</v>
      </c>
      <c r="AI75" s="76"/>
      <c r="AJ75" s="76"/>
      <c r="AK75" s="76"/>
    </row>
    <row r="76" spans="1:37" ht="21" customHeight="1">
      <c r="A76" s="78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29"/>
      <c r="P76" s="30" t="s">
        <v>24</v>
      </c>
      <c r="Q76" s="29"/>
      <c r="R76" s="31" t="s">
        <v>25</v>
      </c>
      <c r="S76" s="80">
        <v>16000</v>
      </c>
      <c r="T76" s="80"/>
      <c r="U76" s="80"/>
      <c r="V76" s="80">
        <v>2500</v>
      </c>
      <c r="W76" s="80"/>
      <c r="X76" s="80"/>
      <c r="Y76" s="29"/>
      <c r="Z76" s="31" t="s">
        <v>25</v>
      </c>
      <c r="AA76" s="80">
        <v>21000</v>
      </c>
      <c r="AB76" s="80"/>
      <c r="AC76" s="80"/>
      <c r="AD76" s="80">
        <v>3281</v>
      </c>
      <c r="AE76" s="80"/>
      <c r="AF76" s="80"/>
      <c r="AG76" s="32">
        <v>0.1</v>
      </c>
      <c r="AH76" s="80">
        <f t="shared" si="7"/>
        <v>0</v>
      </c>
      <c r="AI76" s="81"/>
      <c r="AJ76" s="81"/>
      <c r="AK76" s="81"/>
    </row>
    <row r="77" spans="1:37" ht="21" customHeight="1">
      <c r="A77" s="73"/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12"/>
      <c r="P77" s="13" t="s">
        <v>24</v>
      </c>
      <c r="Q77" s="12"/>
      <c r="R77" s="14" t="s">
        <v>25</v>
      </c>
      <c r="S77" s="75">
        <v>16000</v>
      </c>
      <c r="T77" s="75"/>
      <c r="U77" s="75"/>
      <c r="V77" s="75">
        <v>2500</v>
      </c>
      <c r="W77" s="75"/>
      <c r="X77" s="75"/>
      <c r="Y77" s="12"/>
      <c r="Z77" s="14" t="s">
        <v>25</v>
      </c>
      <c r="AA77" s="75">
        <v>21000</v>
      </c>
      <c r="AB77" s="75"/>
      <c r="AC77" s="75"/>
      <c r="AD77" s="75">
        <v>3281</v>
      </c>
      <c r="AE77" s="75"/>
      <c r="AF77" s="75"/>
      <c r="AG77" s="15">
        <v>0.1</v>
      </c>
      <c r="AH77" s="75">
        <f t="shared" ref="AH77:AH79" si="8">Q77*S77+O77*V77+Y77*AA77+O77*AD77</f>
        <v>0</v>
      </c>
      <c r="AI77" s="76"/>
      <c r="AJ77" s="76"/>
      <c r="AK77" s="76"/>
    </row>
    <row r="78" spans="1:37" ht="21" customHeight="1">
      <c r="A78" s="78"/>
      <c r="B78" s="78"/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29"/>
      <c r="P78" s="30" t="s">
        <v>24</v>
      </c>
      <c r="Q78" s="29"/>
      <c r="R78" s="31" t="s">
        <v>25</v>
      </c>
      <c r="S78" s="80">
        <v>16000</v>
      </c>
      <c r="T78" s="80"/>
      <c r="U78" s="80"/>
      <c r="V78" s="80">
        <v>2500</v>
      </c>
      <c r="W78" s="80"/>
      <c r="X78" s="80"/>
      <c r="Y78" s="29"/>
      <c r="Z78" s="31" t="s">
        <v>25</v>
      </c>
      <c r="AA78" s="80">
        <v>21000</v>
      </c>
      <c r="AB78" s="80"/>
      <c r="AC78" s="80"/>
      <c r="AD78" s="80">
        <v>3281</v>
      </c>
      <c r="AE78" s="80"/>
      <c r="AF78" s="80"/>
      <c r="AG78" s="32">
        <v>0.1</v>
      </c>
      <c r="AH78" s="80">
        <f t="shared" si="8"/>
        <v>0</v>
      </c>
      <c r="AI78" s="81"/>
      <c r="AJ78" s="81"/>
      <c r="AK78" s="81"/>
    </row>
    <row r="79" spans="1:37" ht="21" customHeight="1">
      <c r="A79" s="73"/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12"/>
      <c r="P79" s="13" t="s">
        <v>24</v>
      </c>
      <c r="Q79" s="12"/>
      <c r="R79" s="14" t="s">
        <v>25</v>
      </c>
      <c r="S79" s="75">
        <v>16000</v>
      </c>
      <c r="T79" s="75"/>
      <c r="U79" s="75"/>
      <c r="V79" s="75">
        <v>2500</v>
      </c>
      <c r="W79" s="75"/>
      <c r="X79" s="75"/>
      <c r="Y79" s="12"/>
      <c r="Z79" s="14" t="s">
        <v>25</v>
      </c>
      <c r="AA79" s="75">
        <v>21000</v>
      </c>
      <c r="AB79" s="75"/>
      <c r="AC79" s="75"/>
      <c r="AD79" s="75">
        <v>3281</v>
      </c>
      <c r="AE79" s="75"/>
      <c r="AF79" s="75"/>
      <c r="AG79" s="15">
        <v>0.1</v>
      </c>
      <c r="AH79" s="75">
        <f t="shared" si="8"/>
        <v>0</v>
      </c>
      <c r="AI79" s="76"/>
      <c r="AJ79" s="76"/>
      <c r="AK79" s="76"/>
    </row>
    <row r="80" spans="1:37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95" t="s">
        <v>29</v>
      </c>
      <c r="AG80" s="96"/>
      <c r="AH80" s="97">
        <f>SUM(AH20:AH79)</f>
        <v>0</v>
      </c>
      <c r="AI80" s="98"/>
      <c r="AJ80" s="98"/>
      <c r="AK80" s="98"/>
    </row>
    <row r="81" spans="1:37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99" t="s">
        <v>30</v>
      </c>
      <c r="AG81" s="99"/>
      <c r="AH81" s="210">
        <f>AH80*0.1</f>
        <v>0</v>
      </c>
      <c r="AI81" s="210"/>
      <c r="AJ81" s="210"/>
      <c r="AK81" s="210"/>
    </row>
    <row r="82" spans="1:37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01" t="s">
        <v>31</v>
      </c>
      <c r="AG82" s="101"/>
      <c r="AH82" s="97">
        <f>SUM(AH80:AH81)</f>
        <v>0</v>
      </c>
      <c r="AI82" s="98"/>
      <c r="AJ82" s="98"/>
      <c r="AK82" s="98"/>
    </row>
    <row r="83" spans="1:37" ht="21" customHeight="1">
      <c r="A83" s="83">
        <v>3</v>
      </c>
      <c r="B83" s="83"/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83"/>
      <c r="AI83" s="83"/>
      <c r="AJ83" s="83"/>
      <c r="AK83" s="83"/>
    </row>
    <row r="86" spans="1:37" ht="21" customHeight="1">
      <c r="C86" s="102" t="s">
        <v>33</v>
      </c>
      <c r="D86" s="102"/>
      <c r="E86" s="102"/>
      <c r="F86" s="102" t="s">
        <v>34</v>
      </c>
      <c r="G86" s="102"/>
      <c r="H86" s="102"/>
      <c r="I86" s="102"/>
      <c r="J86" s="102"/>
      <c r="K86" s="102"/>
      <c r="L86" s="102"/>
      <c r="M86" s="102" t="s">
        <v>35</v>
      </c>
      <c r="N86" s="102"/>
      <c r="O86" s="102"/>
      <c r="P86" s="102"/>
      <c r="Q86" s="102"/>
      <c r="R86" s="102" t="s">
        <v>36</v>
      </c>
      <c r="S86" s="102"/>
      <c r="T86" s="102"/>
      <c r="U86" s="102"/>
      <c r="V86" s="102"/>
      <c r="W86" s="102"/>
      <c r="X86" s="102"/>
      <c r="Y86" s="102"/>
      <c r="Z86" s="102"/>
      <c r="AA86" s="102"/>
      <c r="AB86" s="102"/>
      <c r="AC86" s="102"/>
      <c r="AD86" s="102"/>
      <c r="AE86" s="103" t="s">
        <v>37</v>
      </c>
      <c r="AF86" s="103"/>
      <c r="AG86" s="102" t="s">
        <v>38</v>
      </c>
      <c r="AH86" s="102"/>
      <c r="AI86" s="102"/>
    </row>
    <row r="87" spans="1:37" ht="21" customHeight="1">
      <c r="C87" s="123"/>
      <c r="D87" s="124"/>
      <c r="E87" s="125"/>
      <c r="F87" s="126"/>
      <c r="G87" s="126"/>
      <c r="H87" s="126"/>
      <c r="I87" s="126"/>
      <c r="J87" s="126"/>
      <c r="K87" s="126"/>
      <c r="L87" s="127"/>
      <c r="M87" s="16"/>
      <c r="N87" s="17" t="s">
        <v>39</v>
      </c>
      <c r="O87" s="104"/>
      <c r="P87" s="105"/>
      <c r="Q87" s="106"/>
      <c r="R87" s="104" t="s">
        <v>42</v>
      </c>
      <c r="S87" s="106"/>
      <c r="T87" s="104" t="s">
        <v>43</v>
      </c>
      <c r="U87" s="106"/>
      <c r="V87" s="128"/>
      <c r="W87" s="129"/>
      <c r="X87" s="129"/>
      <c r="Y87" s="129"/>
      <c r="Z87" s="129"/>
      <c r="AA87" s="130"/>
      <c r="AB87" s="104"/>
      <c r="AC87" s="105"/>
      <c r="AD87" s="106"/>
      <c r="AE87" s="107">
        <v>0</v>
      </c>
      <c r="AF87" s="108"/>
      <c r="AG87" s="109">
        <f t="shared" ref="AG87:AG105" si="9">AB87+O87</f>
        <v>0</v>
      </c>
      <c r="AH87" s="110"/>
      <c r="AI87" s="111"/>
    </row>
    <row r="88" spans="1:37" ht="21" customHeight="1">
      <c r="C88" s="112"/>
      <c r="D88" s="113"/>
      <c r="E88" s="114"/>
      <c r="F88" s="115"/>
      <c r="G88" s="115"/>
      <c r="H88" s="115"/>
      <c r="I88" s="115"/>
      <c r="J88" s="115"/>
      <c r="K88" s="115"/>
      <c r="L88" s="116"/>
      <c r="M88" s="27"/>
      <c r="N88" s="28" t="s">
        <v>39</v>
      </c>
      <c r="O88" s="117"/>
      <c r="P88" s="118"/>
      <c r="Q88" s="119"/>
      <c r="R88" s="117" t="s">
        <v>42</v>
      </c>
      <c r="S88" s="119"/>
      <c r="T88" s="117" t="s">
        <v>43</v>
      </c>
      <c r="U88" s="119"/>
      <c r="V88" s="120"/>
      <c r="W88" s="121"/>
      <c r="X88" s="121"/>
      <c r="Y88" s="121"/>
      <c r="Z88" s="121"/>
      <c r="AA88" s="122"/>
      <c r="AB88" s="117"/>
      <c r="AC88" s="118"/>
      <c r="AD88" s="119"/>
      <c r="AE88" s="131">
        <v>0</v>
      </c>
      <c r="AF88" s="132"/>
      <c r="AG88" s="133">
        <f t="shared" si="9"/>
        <v>0</v>
      </c>
      <c r="AH88" s="134"/>
      <c r="AI88" s="135"/>
    </row>
    <row r="89" spans="1:37" ht="21" customHeight="1">
      <c r="C89" s="136"/>
      <c r="D89" s="137"/>
      <c r="E89" s="138"/>
      <c r="F89" s="139"/>
      <c r="G89" s="139"/>
      <c r="H89" s="139"/>
      <c r="I89" s="139"/>
      <c r="J89" s="139"/>
      <c r="K89" s="139"/>
      <c r="L89" s="140"/>
      <c r="M89" s="18"/>
      <c r="N89" s="19" t="s">
        <v>39</v>
      </c>
      <c r="O89" s="141"/>
      <c r="P89" s="142"/>
      <c r="Q89" s="143"/>
      <c r="R89" s="141" t="s">
        <v>42</v>
      </c>
      <c r="S89" s="143"/>
      <c r="T89" s="141" t="s">
        <v>43</v>
      </c>
      <c r="U89" s="143"/>
      <c r="V89" s="144"/>
      <c r="W89" s="145"/>
      <c r="X89" s="145"/>
      <c r="Y89" s="145"/>
      <c r="Z89" s="145"/>
      <c r="AA89" s="146"/>
      <c r="AB89" s="141"/>
      <c r="AC89" s="142"/>
      <c r="AD89" s="143"/>
      <c r="AE89" s="147">
        <v>0</v>
      </c>
      <c r="AF89" s="148"/>
      <c r="AG89" s="149">
        <f t="shared" si="9"/>
        <v>0</v>
      </c>
      <c r="AH89" s="150"/>
      <c r="AI89" s="151"/>
    </row>
    <row r="90" spans="1:37" ht="21" customHeight="1">
      <c r="C90" s="112"/>
      <c r="D90" s="113"/>
      <c r="E90" s="114"/>
      <c r="F90" s="115"/>
      <c r="G90" s="115"/>
      <c r="H90" s="115"/>
      <c r="I90" s="115"/>
      <c r="J90" s="115"/>
      <c r="K90" s="115"/>
      <c r="L90" s="116"/>
      <c r="M90" s="27"/>
      <c r="N90" s="28" t="s">
        <v>40</v>
      </c>
      <c r="O90" s="117"/>
      <c r="P90" s="118"/>
      <c r="Q90" s="119"/>
      <c r="R90" s="117" t="s">
        <v>42</v>
      </c>
      <c r="S90" s="119"/>
      <c r="T90" s="117" t="s">
        <v>43</v>
      </c>
      <c r="U90" s="119"/>
      <c r="V90" s="120"/>
      <c r="W90" s="121"/>
      <c r="X90" s="121"/>
      <c r="Y90" s="121"/>
      <c r="Z90" s="121"/>
      <c r="AA90" s="122"/>
      <c r="AB90" s="117"/>
      <c r="AC90" s="118"/>
      <c r="AD90" s="119"/>
      <c r="AE90" s="131">
        <v>0</v>
      </c>
      <c r="AF90" s="132"/>
      <c r="AG90" s="133">
        <f t="shared" si="9"/>
        <v>0</v>
      </c>
      <c r="AH90" s="134"/>
      <c r="AI90" s="135"/>
    </row>
    <row r="91" spans="1:37" ht="21" customHeight="1">
      <c r="C91" s="136"/>
      <c r="D91" s="137"/>
      <c r="E91" s="138"/>
      <c r="F91" s="139"/>
      <c r="G91" s="139"/>
      <c r="H91" s="139"/>
      <c r="I91" s="139"/>
      <c r="J91" s="139"/>
      <c r="K91" s="139"/>
      <c r="L91" s="140"/>
      <c r="M91" s="18"/>
      <c r="N91" s="19" t="s">
        <v>39</v>
      </c>
      <c r="O91" s="141"/>
      <c r="P91" s="142"/>
      <c r="Q91" s="143"/>
      <c r="R91" s="141" t="s">
        <v>42</v>
      </c>
      <c r="S91" s="143"/>
      <c r="T91" s="141" t="s">
        <v>43</v>
      </c>
      <c r="U91" s="143"/>
      <c r="V91" s="144"/>
      <c r="W91" s="145"/>
      <c r="X91" s="145"/>
      <c r="Y91" s="145"/>
      <c r="Z91" s="145"/>
      <c r="AA91" s="146"/>
      <c r="AB91" s="141"/>
      <c r="AC91" s="142"/>
      <c r="AD91" s="143"/>
      <c r="AE91" s="147">
        <v>0</v>
      </c>
      <c r="AF91" s="148"/>
      <c r="AG91" s="149">
        <f t="shared" si="9"/>
        <v>0</v>
      </c>
      <c r="AH91" s="150"/>
      <c r="AI91" s="151"/>
    </row>
    <row r="92" spans="1:37" ht="21" customHeight="1">
      <c r="C92" s="112"/>
      <c r="D92" s="113"/>
      <c r="E92" s="114"/>
      <c r="F92" s="115"/>
      <c r="G92" s="115"/>
      <c r="H92" s="115"/>
      <c r="I92" s="115"/>
      <c r="J92" s="115"/>
      <c r="K92" s="115"/>
      <c r="L92" s="116"/>
      <c r="M92" s="27"/>
      <c r="N92" s="28" t="s">
        <v>39</v>
      </c>
      <c r="O92" s="117"/>
      <c r="P92" s="118"/>
      <c r="Q92" s="119"/>
      <c r="R92" s="117" t="s">
        <v>42</v>
      </c>
      <c r="S92" s="119"/>
      <c r="T92" s="117" t="s">
        <v>43</v>
      </c>
      <c r="U92" s="119"/>
      <c r="V92" s="120"/>
      <c r="W92" s="121"/>
      <c r="X92" s="121"/>
      <c r="Y92" s="121"/>
      <c r="Z92" s="121"/>
      <c r="AA92" s="122"/>
      <c r="AB92" s="117"/>
      <c r="AC92" s="118"/>
      <c r="AD92" s="119"/>
      <c r="AE92" s="131">
        <v>0</v>
      </c>
      <c r="AF92" s="132"/>
      <c r="AG92" s="133">
        <f t="shared" si="9"/>
        <v>0</v>
      </c>
      <c r="AH92" s="134"/>
      <c r="AI92" s="135"/>
    </row>
    <row r="93" spans="1:37" ht="21" customHeight="1">
      <c r="C93" s="136"/>
      <c r="D93" s="137"/>
      <c r="E93" s="138"/>
      <c r="F93" s="139"/>
      <c r="G93" s="139"/>
      <c r="H93" s="139"/>
      <c r="I93" s="139"/>
      <c r="J93" s="139"/>
      <c r="K93" s="139"/>
      <c r="L93" s="140"/>
      <c r="M93" s="18"/>
      <c r="N93" s="19" t="s">
        <v>39</v>
      </c>
      <c r="O93" s="141"/>
      <c r="P93" s="142"/>
      <c r="Q93" s="143"/>
      <c r="R93" s="141" t="s">
        <v>42</v>
      </c>
      <c r="S93" s="143"/>
      <c r="T93" s="141" t="s">
        <v>43</v>
      </c>
      <c r="U93" s="143"/>
      <c r="V93" s="144"/>
      <c r="W93" s="145"/>
      <c r="X93" s="145"/>
      <c r="Y93" s="145"/>
      <c r="Z93" s="145"/>
      <c r="AA93" s="146"/>
      <c r="AB93" s="141"/>
      <c r="AC93" s="142"/>
      <c r="AD93" s="143"/>
      <c r="AE93" s="147">
        <v>0</v>
      </c>
      <c r="AF93" s="148"/>
      <c r="AG93" s="149">
        <f t="shared" si="9"/>
        <v>0</v>
      </c>
      <c r="AH93" s="150"/>
      <c r="AI93" s="151"/>
    </row>
    <row r="94" spans="1:37" ht="21" customHeight="1">
      <c r="C94" s="112"/>
      <c r="D94" s="113"/>
      <c r="E94" s="114"/>
      <c r="F94" s="115"/>
      <c r="G94" s="115"/>
      <c r="H94" s="115"/>
      <c r="I94" s="115"/>
      <c r="J94" s="115"/>
      <c r="K94" s="115"/>
      <c r="L94" s="116"/>
      <c r="M94" s="27"/>
      <c r="N94" s="28" t="s">
        <v>39</v>
      </c>
      <c r="O94" s="117"/>
      <c r="P94" s="118"/>
      <c r="Q94" s="119"/>
      <c r="R94" s="117" t="s">
        <v>42</v>
      </c>
      <c r="S94" s="119"/>
      <c r="T94" s="117" t="s">
        <v>43</v>
      </c>
      <c r="U94" s="119"/>
      <c r="V94" s="120"/>
      <c r="W94" s="121"/>
      <c r="X94" s="121"/>
      <c r="Y94" s="121"/>
      <c r="Z94" s="121"/>
      <c r="AA94" s="122"/>
      <c r="AB94" s="117"/>
      <c r="AC94" s="118"/>
      <c r="AD94" s="119"/>
      <c r="AE94" s="131">
        <v>0</v>
      </c>
      <c r="AF94" s="132"/>
      <c r="AG94" s="133">
        <f t="shared" si="9"/>
        <v>0</v>
      </c>
      <c r="AH94" s="134"/>
      <c r="AI94" s="135"/>
    </row>
    <row r="95" spans="1:37" ht="21" customHeight="1">
      <c r="C95" s="136"/>
      <c r="D95" s="137"/>
      <c r="E95" s="138"/>
      <c r="F95" s="139"/>
      <c r="G95" s="139"/>
      <c r="H95" s="139"/>
      <c r="I95" s="139"/>
      <c r="J95" s="139"/>
      <c r="K95" s="139"/>
      <c r="L95" s="140"/>
      <c r="M95" s="18"/>
      <c r="N95" s="19" t="s">
        <v>39</v>
      </c>
      <c r="O95" s="141"/>
      <c r="P95" s="142"/>
      <c r="Q95" s="143"/>
      <c r="R95" s="141" t="s">
        <v>42</v>
      </c>
      <c r="S95" s="143"/>
      <c r="T95" s="141" t="s">
        <v>43</v>
      </c>
      <c r="U95" s="143"/>
      <c r="V95" s="144"/>
      <c r="W95" s="145"/>
      <c r="X95" s="145"/>
      <c r="Y95" s="145"/>
      <c r="Z95" s="145"/>
      <c r="AA95" s="146"/>
      <c r="AB95" s="141"/>
      <c r="AC95" s="142"/>
      <c r="AD95" s="143"/>
      <c r="AE95" s="147">
        <v>0</v>
      </c>
      <c r="AF95" s="148"/>
      <c r="AG95" s="149">
        <f t="shared" si="9"/>
        <v>0</v>
      </c>
      <c r="AH95" s="150"/>
      <c r="AI95" s="151"/>
    </row>
    <row r="96" spans="1:37" ht="21" customHeight="1">
      <c r="C96" s="112"/>
      <c r="D96" s="113"/>
      <c r="E96" s="114"/>
      <c r="F96" s="115"/>
      <c r="G96" s="115"/>
      <c r="H96" s="115"/>
      <c r="I96" s="115"/>
      <c r="J96" s="115"/>
      <c r="K96" s="115"/>
      <c r="L96" s="116"/>
      <c r="M96" s="27"/>
      <c r="N96" s="28" t="s">
        <v>40</v>
      </c>
      <c r="O96" s="117"/>
      <c r="P96" s="118"/>
      <c r="Q96" s="119"/>
      <c r="R96" s="117" t="s">
        <v>42</v>
      </c>
      <c r="S96" s="119"/>
      <c r="T96" s="117" t="s">
        <v>43</v>
      </c>
      <c r="U96" s="119"/>
      <c r="V96" s="120"/>
      <c r="W96" s="121"/>
      <c r="X96" s="121"/>
      <c r="Y96" s="121"/>
      <c r="Z96" s="121"/>
      <c r="AA96" s="122"/>
      <c r="AB96" s="117"/>
      <c r="AC96" s="118"/>
      <c r="AD96" s="119"/>
      <c r="AE96" s="131">
        <v>0</v>
      </c>
      <c r="AF96" s="132"/>
      <c r="AG96" s="133">
        <f t="shared" si="9"/>
        <v>0</v>
      </c>
      <c r="AH96" s="134"/>
      <c r="AI96" s="135"/>
    </row>
    <row r="97" spans="1:37" ht="21" customHeight="1">
      <c r="C97" s="136"/>
      <c r="D97" s="137"/>
      <c r="E97" s="138"/>
      <c r="F97" s="139"/>
      <c r="G97" s="139"/>
      <c r="H97" s="139"/>
      <c r="I97" s="139"/>
      <c r="J97" s="139"/>
      <c r="K97" s="139"/>
      <c r="L97" s="140"/>
      <c r="M97" s="18"/>
      <c r="N97" s="19" t="s">
        <v>39</v>
      </c>
      <c r="O97" s="141"/>
      <c r="P97" s="142"/>
      <c r="Q97" s="143"/>
      <c r="R97" s="141" t="s">
        <v>42</v>
      </c>
      <c r="S97" s="143"/>
      <c r="T97" s="141" t="s">
        <v>43</v>
      </c>
      <c r="U97" s="143"/>
      <c r="V97" s="144"/>
      <c r="W97" s="145"/>
      <c r="X97" s="145"/>
      <c r="Y97" s="145"/>
      <c r="Z97" s="145"/>
      <c r="AA97" s="146"/>
      <c r="AB97" s="141"/>
      <c r="AC97" s="142"/>
      <c r="AD97" s="143"/>
      <c r="AE97" s="147">
        <v>0</v>
      </c>
      <c r="AF97" s="148"/>
      <c r="AG97" s="149">
        <f t="shared" si="9"/>
        <v>0</v>
      </c>
      <c r="AH97" s="150"/>
      <c r="AI97" s="151"/>
    </row>
    <row r="98" spans="1:37" ht="21" customHeight="1">
      <c r="C98" s="112"/>
      <c r="D98" s="113"/>
      <c r="E98" s="114"/>
      <c r="F98" s="115"/>
      <c r="G98" s="115"/>
      <c r="H98" s="115"/>
      <c r="I98" s="115"/>
      <c r="J98" s="115"/>
      <c r="K98" s="115"/>
      <c r="L98" s="116"/>
      <c r="M98" s="27"/>
      <c r="N98" s="28" t="s">
        <v>39</v>
      </c>
      <c r="O98" s="117"/>
      <c r="P98" s="118"/>
      <c r="Q98" s="119"/>
      <c r="R98" s="117" t="s">
        <v>42</v>
      </c>
      <c r="S98" s="119"/>
      <c r="T98" s="117" t="s">
        <v>43</v>
      </c>
      <c r="U98" s="119"/>
      <c r="V98" s="120"/>
      <c r="W98" s="121"/>
      <c r="X98" s="121"/>
      <c r="Y98" s="121"/>
      <c r="Z98" s="121"/>
      <c r="AA98" s="122"/>
      <c r="AB98" s="117"/>
      <c r="AC98" s="118"/>
      <c r="AD98" s="119"/>
      <c r="AE98" s="131">
        <v>0</v>
      </c>
      <c r="AF98" s="132"/>
      <c r="AG98" s="133">
        <f t="shared" si="9"/>
        <v>0</v>
      </c>
      <c r="AH98" s="134"/>
      <c r="AI98" s="135"/>
    </row>
    <row r="99" spans="1:37" ht="21" customHeight="1">
      <c r="C99" s="136"/>
      <c r="D99" s="137"/>
      <c r="E99" s="138"/>
      <c r="F99" s="139"/>
      <c r="G99" s="139"/>
      <c r="H99" s="139"/>
      <c r="I99" s="139"/>
      <c r="J99" s="139"/>
      <c r="K99" s="139"/>
      <c r="L99" s="140"/>
      <c r="M99" s="18"/>
      <c r="N99" s="19" t="s">
        <v>39</v>
      </c>
      <c r="O99" s="141"/>
      <c r="P99" s="142"/>
      <c r="Q99" s="143"/>
      <c r="R99" s="141" t="s">
        <v>42</v>
      </c>
      <c r="S99" s="143"/>
      <c r="T99" s="141" t="s">
        <v>43</v>
      </c>
      <c r="U99" s="143"/>
      <c r="V99" s="144"/>
      <c r="W99" s="145"/>
      <c r="X99" s="145"/>
      <c r="Y99" s="145"/>
      <c r="Z99" s="145"/>
      <c r="AA99" s="146"/>
      <c r="AB99" s="141"/>
      <c r="AC99" s="142"/>
      <c r="AD99" s="143"/>
      <c r="AE99" s="147">
        <v>0</v>
      </c>
      <c r="AF99" s="148"/>
      <c r="AG99" s="149">
        <f t="shared" si="9"/>
        <v>0</v>
      </c>
      <c r="AH99" s="150"/>
      <c r="AI99" s="151"/>
    </row>
    <row r="100" spans="1:37" ht="21" customHeight="1">
      <c r="C100" s="112"/>
      <c r="D100" s="113"/>
      <c r="E100" s="114"/>
      <c r="F100" s="115"/>
      <c r="G100" s="115"/>
      <c r="H100" s="115"/>
      <c r="I100" s="115"/>
      <c r="J100" s="115"/>
      <c r="K100" s="115"/>
      <c r="L100" s="116"/>
      <c r="M100" s="27"/>
      <c r="N100" s="28" t="s">
        <v>39</v>
      </c>
      <c r="O100" s="117"/>
      <c r="P100" s="118"/>
      <c r="Q100" s="119"/>
      <c r="R100" s="117" t="s">
        <v>42</v>
      </c>
      <c r="S100" s="119"/>
      <c r="T100" s="117" t="s">
        <v>43</v>
      </c>
      <c r="U100" s="119"/>
      <c r="V100" s="120"/>
      <c r="W100" s="121"/>
      <c r="X100" s="121"/>
      <c r="Y100" s="121"/>
      <c r="Z100" s="121"/>
      <c r="AA100" s="122"/>
      <c r="AB100" s="117"/>
      <c r="AC100" s="118"/>
      <c r="AD100" s="119"/>
      <c r="AE100" s="131">
        <v>0</v>
      </c>
      <c r="AF100" s="132"/>
      <c r="AG100" s="133">
        <f t="shared" si="9"/>
        <v>0</v>
      </c>
      <c r="AH100" s="134"/>
      <c r="AI100" s="135"/>
    </row>
    <row r="101" spans="1:37" ht="21" customHeight="1">
      <c r="C101" s="136"/>
      <c r="D101" s="137"/>
      <c r="E101" s="138"/>
      <c r="F101" s="139"/>
      <c r="G101" s="139"/>
      <c r="H101" s="139"/>
      <c r="I101" s="139"/>
      <c r="J101" s="139"/>
      <c r="K101" s="139"/>
      <c r="L101" s="140"/>
      <c r="M101" s="18"/>
      <c r="N101" s="19" t="s">
        <v>39</v>
      </c>
      <c r="O101" s="141"/>
      <c r="P101" s="142"/>
      <c r="Q101" s="143"/>
      <c r="R101" s="141" t="s">
        <v>42</v>
      </c>
      <c r="S101" s="143"/>
      <c r="T101" s="141" t="s">
        <v>43</v>
      </c>
      <c r="U101" s="143"/>
      <c r="V101" s="144"/>
      <c r="W101" s="145"/>
      <c r="X101" s="145"/>
      <c r="Y101" s="145"/>
      <c r="Z101" s="145"/>
      <c r="AA101" s="146"/>
      <c r="AB101" s="141"/>
      <c r="AC101" s="142"/>
      <c r="AD101" s="143"/>
      <c r="AE101" s="147">
        <v>0</v>
      </c>
      <c r="AF101" s="148"/>
      <c r="AG101" s="149">
        <f t="shared" si="9"/>
        <v>0</v>
      </c>
      <c r="AH101" s="150"/>
      <c r="AI101" s="151"/>
    </row>
    <row r="102" spans="1:37" ht="21" customHeight="1">
      <c r="C102" s="112"/>
      <c r="D102" s="113"/>
      <c r="E102" s="114"/>
      <c r="F102" s="115"/>
      <c r="G102" s="115"/>
      <c r="H102" s="115"/>
      <c r="I102" s="115"/>
      <c r="J102" s="115"/>
      <c r="K102" s="115"/>
      <c r="L102" s="116"/>
      <c r="M102" s="27"/>
      <c r="N102" s="28" t="s">
        <v>40</v>
      </c>
      <c r="O102" s="117"/>
      <c r="P102" s="118"/>
      <c r="Q102" s="119"/>
      <c r="R102" s="117" t="s">
        <v>42</v>
      </c>
      <c r="S102" s="119"/>
      <c r="T102" s="117" t="s">
        <v>43</v>
      </c>
      <c r="U102" s="119"/>
      <c r="V102" s="120"/>
      <c r="W102" s="121"/>
      <c r="X102" s="121"/>
      <c r="Y102" s="121"/>
      <c r="Z102" s="121"/>
      <c r="AA102" s="122"/>
      <c r="AB102" s="117"/>
      <c r="AC102" s="118"/>
      <c r="AD102" s="119"/>
      <c r="AE102" s="131">
        <v>0</v>
      </c>
      <c r="AF102" s="132"/>
      <c r="AG102" s="133">
        <f t="shared" si="9"/>
        <v>0</v>
      </c>
      <c r="AH102" s="134"/>
      <c r="AI102" s="135"/>
    </row>
    <row r="103" spans="1:37" ht="21" customHeight="1">
      <c r="C103" s="136"/>
      <c r="D103" s="137"/>
      <c r="E103" s="138"/>
      <c r="F103" s="139"/>
      <c r="G103" s="139"/>
      <c r="H103" s="139"/>
      <c r="I103" s="139"/>
      <c r="J103" s="139"/>
      <c r="K103" s="139"/>
      <c r="L103" s="140"/>
      <c r="M103" s="18"/>
      <c r="N103" s="19" t="s">
        <v>39</v>
      </c>
      <c r="O103" s="141"/>
      <c r="P103" s="142"/>
      <c r="Q103" s="143"/>
      <c r="R103" s="141" t="s">
        <v>42</v>
      </c>
      <c r="S103" s="143"/>
      <c r="T103" s="141" t="s">
        <v>43</v>
      </c>
      <c r="U103" s="143"/>
      <c r="V103" s="144"/>
      <c r="W103" s="145"/>
      <c r="X103" s="145"/>
      <c r="Y103" s="145"/>
      <c r="Z103" s="145"/>
      <c r="AA103" s="146"/>
      <c r="AB103" s="141"/>
      <c r="AC103" s="142"/>
      <c r="AD103" s="143"/>
      <c r="AE103" s="147">
        <v>0</v>
      </c>
      <c r="AF103" s="148"/>
      <c r="AG103" s="149">
        <f t="shared" si="9"/>
        <v>0</v>
      </c>
      <c r="AH103" s="150"/>
      <c r="AI103" s="151"/>
    </row>
    <row r="104" spans="1:37" ht="21" customHeight="1">
      <c r="C104" s="112"/>
      <c r="D104" s="113"/>
      <c r="E104" s="114"/>
      <c r="F104" s="115"/>
      <c r="G104" s="115"/>
      <c r="H104" s="115"/>
      <c r="I104" s="115"/>
      <c r="J104" s="115"/>
      <c r="K104" s="115"/>
      <c r="L104" s="116"/>
      <c r="M104" s="27"/>
      <c r="N104" s="28" t="s">
        <v>39</v>
      </c>
      <c r="O104" s="117"/>
      <c r="P104" s="118"/>
      <c r="Q104" s="119"/>
      <c r="R104" s="117" t="s">
        <v>42</v>
      </c>
      <c r="S104" s="119"/>
      <c r="T104" s="117" t="s">
        <v>43</v>
      </c>
      <c r="U104" s="119"/>
      <c r="V104" s="120"/>
      <c r="W104" s="121"/>
      <c r="X104" s="121"/>
      <c r="Y104" s="121"/>
      <c r="Z104" s="121"/>
      <c r="AA104" s="122"/>
      <c r="AB104" s="117"/>
      <c r="AC104" s="118"/>
      <c r="AD104" s="119"/>
      <c r="AE104" s="131">
        <v>0</v>
      </c>
      <c r="AF104" s="132"/>
      <c r="AG104" s="133">
        <f t="shared" si="9"/>
        <v>0</v>
      </c>
      <c r="AH104" s="134"/>
      <c r="AI104" s="135"/>
    </row>
    <row r="105" spans="1:37" ht="21" customHeight="1">
      <c r="C105" s="161"/>
      <c r="D105" s="162"/>
      <c r="E105" s="163"/>
      <c r="F105" s="164"/>
      <c r="G105" s="164"/>
      <c r="H105" s="164"/>
      <c r="I105" s="164"/>
      <c r="J105" s="164"/>
      <c r="K105" s="164"/>
      <c r="L105" s="165"/>
      <c r="M105" s="20"/>
      <c r="N105" s="21" t="s">
        <v>39</v>
      </c>
      <c r="O105" s="166"/>
      <c r="P105" s="167"/>
      <c r="Q105" s="168"/>
      <c r="R105" s="166" t="s">
        <v>42</v>
      </c>
      <c r="S105" s="168"/>
      <c r="T105" s="166" t="s">
        <v>43</v>
      </c>
      <c r="U105" s="168"/>
      <c r="V105" s="169"/>
      <c r="W105" s="170"/>
      <c r="X105" s="170"/>
      <c r="Y105" s="170"/>
      <c r="Z105" s="170"/>
      <c r="AA105" s="171"/>
      <c r="AB105" s="166"/>
      <c r="AC105" s="167"/>
      <c r="AD105" s="168"/>
      <c r="AE105" s="172">
        <v>0</v>
      </c>
      <c r="AF105" s="173"/>
      <c r="AG105" s="152">
        <f t="shared" si="9"/>
        <v>0</v>
      </c>
      <c r="AH105" s="153"/>
      <c r="AI105" s="154"/>
    </row>
    <row r="106" spans="1:37" ht="21" customHeight="1" thickBo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155" t="s">
        <v>41</v>
      </c>
      <c r="AE106" s="156"/>
      <c r="AF106" s="157"/>
      <c r="AG106" s="158">
        <f>SUM(AG87:AG105)</f>
        <v>0</v>
      </c>
      <c r="AH106" s="159"/>
      <c r="AI106" s="160"/>
    </row>
    <row r="110" spans="1:37" ht="21" customHeight="1">
      <c r="A110" s="83">
        <v>4</v>
      </c>
      <c r="B110" s="83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  <c r="AG110" s="83"/>
      <c r="AH110" s="83"/>
      <c r="AI110" s="83"/>
      <c r="AJ110" s="83"/>
      <c r="AK110" s="83"/>
    </row>
  </sheetData>
  <mergeCells count="681">
    <mergeCell ref="AG105:AI105"/>
    <mergeCell ref="AD106:AF106"/>
    <mergeCell ref="AG106:AI106"/>
    <mergeCell ref="A110:AK110"/>
    <mergeCell ref="AE104:AF104"/>
    <mergeCell ref="AG104:AI104"/>
    <mergeCell ref="C105:E105"/>
    <mergeCell ref="F105:L105"/>
    <mergeCell ref="O105:Q105"/>
    <mergeCell ref="R105:S105"/>
    <mergeCell ref="T105:U105"/>
    <mergeCell ref="V105:AA105"/>
    <mergeCell ref="AB105:AD105"/>
    <mergeCell ref="AE105:AF105"/>
    <mergeCell ref="AB103:AD103"/>
    <mergeCell ref="AE103:AF103"/>
    <mergeCell ref="AG103:AI103"/>
    <mergeCell ref="C104:E104"/>
    <mergeCell ref="F104:L104"/>
    <mergeCell ref="O104:Q104"/>
    <mergeCell ref="R104:S104"/>
    <mergeCell ref="T104:U104"/>
    <mergeCell ref="V104:AA104"/>
    <mergeCell ref="AB104:AD104"/>
    <mergeCell ref="C103:E103"/>
    <mergeCell ref="F103:L103"/>
    <mergeCell ref="O103:Q103"/>
    <mergeCell ref="R103:S103"/>
    <mergeCell ref="T103:U103"/>
    <mergeCell ref="V103:AA103"/>
    <mergeCell ref="C102:E102"/>
    <mergeCell ref="F102:L102"/>
    <mergeCell ref="O102:Q102"/>
    <mergeCell ref="R102:S102"/>
    <mergeCell ref="T102:U102"/>
    <mergeCell ref="V102:AA102"/>
    <mergeCell ref="AB102:AD102"/>
    <mergeCell ref="AE102:AF102"/>
    <mergeCell ref="AG102:AI102"/>
    <mergeCell ref="C101:E101"/>
    <mergeCell ref="F101:L101"/>
    <mergeCell ref="O101:Q101"/>
    <mergeCell ref="R101:S101"/>
    <mergeCell ref="T101:U101"/>
    <mergeCell ref="V101:AA101"/>
    <mergeCell ref="AB101:AD101"/>
    <mergeCell ref="AE101:AF101"/>
    <mergeCell ref="AG101:AI101"/>
    <mergeCell ref="AB99:AD99"/>
    <mergeCell ref="AE99:AF99"/>
    <mergeCell ref="AG99:AI99"/>
    <mergeCell ref="C100:E100"/>
    <mergeCell ref="F100:L100"/>
    <mergeCell ref="O100:Q100"/>
    <mergeCell ref="R100:S100"/>
    <mergeCell ref="T100:U100"/>
    <mergeCell ref="V100:AA100"/>
    <mergeCell ref="AB100:AD100"/>
    <mergeCell ref="C99:E99"/>
    <mergeCell ref="F99:L99"/>
    <mergeCell ref="O99:Q99"/>
    <mergeCell ref="R99:S99"/>
    <mergeCell ref="T99:U99"/>
    <mergeCell ref="V99:AA99"/>
    <mergeCell ref="AE100:AF100"/>
    <mergeCell ref="AG100:AI100"/>
    <mergeCell ref="C98:E98"/>
    <mergeCell ref="F98:L98"/>
    <mergeCell ref="O98:Q98"/>
    <mergeCell ref="R98:S98"/>
    <mergeCell ref="T98:U98"/>
    <mergeCell ref="V98:AA98"/>
    <mergeCell ref="AB98:AD98"/>
    <mergeCell ref="AE98:AF98"/>
    <mergeCell ref="AG98:AI98"/>
    <mergeCell ref="C97:E97"/>
    <mergeCell ref="F97:L97"/>
    <mergeCell ref="O97:Q97"/>
    <mergeCell ref="R97:S97"/>
    <mergeCell ref="T97:U97"/>
    <mergeCell ref="V97:AA97"/>
    <mergeCell ref="AB97:AD97"/>
    <mergeCell ref="AE97:AF97"/>
    <mergeCell ref="AG97:AI97"/>
    <mergeCell ref="AB95:AD95"/>
    <mergeCell ref="AE95:AF95"/>
    <mergeCell ref="AG95:AI95"/>
    <mergeCell ref="C96:E96"/>
    <mergeCell ref="F96:L96"/>
    <mergeCell ref="O96:Q96"/>
    <mergeCell ref="R96:S96"/>
    <mergeCell ref="T96:U96"/>
    <mergeCell ref="V96:AA96"/>
    <mergeCell ref="AB96:AD96"/>
    <mergeCell ref="C95:E95"/>
    <mergeCell ref="F95:L95"/>
    <mergeCell ref="O95:Q95"/>
    <mergeCell ref="R95:S95"/>
    <mergeCell ref="T95:U95"/>
    <mergeCell ref="V95:AA95"/>
    <mergeCell ref="AE96:AF96"/>
    <mergeCell ref="AG96:AI96"/>
    <mergeCell ref="C94:E94"/>
    <mergeCell ref="F94:L94"/>
    <mergeCell ref="O94:Q94"/>
    <mergeCell ref="R94:S94"/>
    <mergeCell ref="T94:U94"/>
    <mergeCell ref="V94:AA94"/>
    <mergeCell ref="AB94:AD94"/>
    <mergeCell ref="AE94:AF94"/>
    <mergeCell ref="AG94:AI94"/>
    <mergeCell ref="C93:E93"/>
    <mergeCell ref="F93:L93"/>
    <mergeCell ref="O93:Q93"/>
    <mergeCell ref="R93:S93"/>
    <mergeCell ref="T93:U93"/>
    <mergeCell ref="V93:AA93"/>
    <mergeCell ref="AB93:AD93"/>
    <mergeCell ref="AE93:AF93"/>
    <mergeCell ref="AG93:AI93"/>
    <mergeCell ref="AB91:AD91"/>
    <mergeCell ref="AE91:AF91"/>
    <mergeCell ref="AG91:AI91"/>
    <mergeCell ref="C92:E92"/>
    <mergeCell ref="F92:L92"/>
    <mergeCell ref="O92:Q92"/>
    <mergeCell ref="R92:S92"/>
    <mergeCell ref="T92:U92"/>
    <mergeCell ref="V92:AA92"/>
    <mergeCell ref="AB92:AD92"/>
    <mergeCell ref="C91:E91"/>
    <mergeCell ref="F91:L91"/>
    <mergeCell ref="O91:Q91"/>
    <mergeCell ref="R91:S91"/>
    <mergeCell ref="T91:U91"/>
    <mergeCell ref="V91:AA91"/>
    <mergeCell ref="AE92:AF92"/>
    <mergeCell ref="AG92:AI92"/>
    <mergeCell ref="C90:E90"/>
    <mergeCell ref="F90:L90"/>
    <mergeCell ref="O90:Q90"/>
    <mergeCell ref="R90:S90"/>
    <mergeCell ref="T90:U90"/>
    <mergeCell ref="V90:AA90"/>
    <mergeCell ref="AB90:AD90"/>
    <mergeCell ref="AE90:AF90"/>
    <mergeCell ref="AG90:AI90"/>
    <mergeCell ref="C89:E89"/>
    <mergeCell ref="F89:L89"/>
    <mergeCell ref="O89:Q89"/>
    <mergeCell ref="R89:S89"/>
    <mergeCell ref="T89:U89"/>
    <mergeCell ref="V89:AA89"/>
    <mergeCell ref="AB89:AD89"/>
    <mergeCell ref="AE89:AF89"/>
    <mergeCell ref="AG89:AI89"/>
    <mergeCell ref="AB87:AD87"/>
    <mergeCell ref="AE87:AF87"/>
    <mergeCell ref="AG87:AI87"/>
    <mergeCell ref="C88:E88"/>
    <mergeCell ref="F88:L88"/>
    <mergeCell ref="O88:Q88"/>
    <mergeCell ref="R88:S88"/>
    <mergeCell ref="T88:U88"/>
    <mergeCell ref="V88:AA88"/>
    <mergeCell ref="AB88:AD88"/>
    <mergeCell ref="C87:E87"/>
    <mergeCell ref="F87:L87"/>
    <mergeCell ref="O87:Q87"/>
    <mergeCell ref="R87:S87"/>
    <mergeCell ref="T87:U87"/>
    <mergeCell ref="V87:AA87"/>
    <mergeCell ref="AE88:AF88"/>
    <mergeCell ref="AG88:AI88"/>
    <mergeCell ref="C86:E86"/>
    <mergeCell ref="F86:L86"/>
    <mergeCell ref="M86:Q86"/>
    <mergeCell ref="R86:AD86"/>
    <mergeCell ref="AE86:AF86"/>
    <mergeCell ref="AG86:AI86"/>
    <mergeCell ref="AH82:AK82"/>
    <mergeCell ref="AF80:AG80"/>
    <mergeCell ref="AF81:AG81"/>
    <mergeCell ref="AF82:AG82"/>
    <mergeCell ref="A83:AK83"/>
    <mergeCell ref="AH80:AK80"/>
    <mergeCell ref="AH81:AK81"/>
    <mergeCell ref="AD78:AF78"/>
    <mergeCell ref="AH78:AK78"/>
    <mergeCell ref="A79:C79"/>
    <mergeCell ref="D79:H79"/>
    <mergeCell ref="I79:N79"/>
    <mergeCell ref="S79:U79"/>
    <mergeCell ref="V79:X79"/>
    <mergeCell ref="AA79:AC79"/>
    <mergeCell ref="AD79:AF79"/>
    <mergeCell ref="AH79:AK79"/>
    <mergeCell ref="A78:C78"/>
    <mergeCell ref="D78:H78"/>
    <mergeCell ref="I78:N78"/>
    <mergeCell ref="S78:U78"/>
    <mergeCell ref="V78:X78"/>
    <mergeCell ref="AA78:AC78"/>
    <mergeCell ref="AD76:AF76"/>
    <mergeCell ref="AH76:AK76"/>
    <mergeCell ref="A77:C77"/>
    <mergeCell ref="D77:H77"/>
    <mergeCell ref="I77:N77"/>
    <mergeCell ref="S77:U77"/>
    <mergeCell ref="V77:X77"/>
    <mergeCell ref="AA77:AC77"/>
    <mergeCell ref="AD77:AF77"/>
    <mergeCell ref="AH77:AK77"/>
    <mergeCell ref="A76:C76"/>
    <mergeCell ref="D76:H76"/>
    <mergeCell ref="I76:N76"/>
    <mergeCell ref="S76:U76"/>
    <mergeCell ref="V76:X76"/>
    <mergeCell ref="AA76:AC76"/>
    <mergeCell ref="AD74:AF74"/>
    <mergeCell ref="AH74:AK74"/>
    <mergeCell ref="A75:C75"/>
    <mergeCell ref="D75:H75"/>
    <mergeCell ref="I75:N75"/>
    <mergeCell ref="S75:U75"/>
    <mergeCell ref="V75:X75"/>
    <mergeCell ref="AA75:AC75"/>
    <mergeCell ref="AD75:AF75"/>
    <mergeCell ref="AH75:AK75"/>
    <mergeCell ref="A74:C74"/>
    <mergeCell ref="D74:H74"/>
    <mergeCell ref="I74:N74"/>
    <mergeCell ref="S74:U74"/>
    <mergeCell ref="V74:X74"/>
    <mergeCell ref="AA74:AC74"/>
    <mergeCell ref="AD72:AF72"/>
    <mergeCell ref="AH72:AK72"/>
    <mergeCell ref="A73:C73"/>
    <mergeCell ref="D73:H73"/>
    <mergeCell ref="I73:N73"/>
    <mergeCell ref="S73:U73"/>
    <mergeCell ref="V73:X73"/>
    <mergeCell ref="AA73:AC73"/>
    <mergeCell ref="AD73:AF73"/>
    <mergeCell ref="AH73:AK73"/>
    <mergeCell ref="A72:C72"/>
    <mergeCell ref="D72:H72"/>
    <mergeCell ref="I72:N72"/>
    <mergeCell ref="S72:U72"/>
    <mergeCell ref="V72:X72"/>
    <mergeCell ref="AA72:AC72"/>
    <mergeCell ref="AD70:AF70"/>
    <mergeCell ref="AH70:AK70"/>
    <mergeCell ref="A71:C71"/>
    <mergeCell ref="D71:H71"/>
    <mergeCell ref="I71:N71"/>
    <mergeCell ref="S71:U71"/>
    <mergeCell ref="V71:X71"/>
    <mergeCell ref="AA71:AC71"/>
    <mergeCell ref="AD71:AF71"/>
    <mergeCell ref="AH71:AK71"/>
    <mergeCell ref="A70:C70"/>
    <mergeCell ref="D70:H70"/>
    <mergeCell ref="I70:N70"/>
    <mergeCell ref="S70:U70"/>
    <mergeCell ref="V70:X70"/>
    <mergeCell ref="AA70:AC70"/>
    <mergeCell ref="AD68:AF68"/>
    <mergeCell ref="AH68:AK68"/>
    <mergeCell ref="A69:C69"/>
    <mergeCell ref="D69:H69"/>
    <mergeCell ref="I69:N69"/>
    <mergeCell ref="S69:U69"/>
    <mergeCell ref="V69:X69"/>
    <mergeCell ref="AA69:AC69"/>
    <mergeCell ref="AD69:AF69"/>
    <mergeCell ref="AH69:AK69"/>
    <mergeCell ref="A68:C68"/>
    <mergeCell ref="D68:H68"/>
    <mergeCell ref="I68:N68"/>
    <mergeCell ref="S68:U68"/>
    <mergeCell ref="V68:X68"/>
    <mergeCell ref="AA68:AC68"/>
    <mergeCell ref="AD66:AF66"/>
    <mergeCell ref="AH66:AK66"/>
    <mergeCell ref="A67:C67"/>
    <mergeCell ref="D67:H67"/>
    <mergeCell ref="I67:N67"/>
    <mergeCell ref="S67:U67"/>
    <mergeCell ref="V67:X67"/>
    <mergeCell ref="AA67:AC67"/>
    <mergeCell ref="AD67:AF67"/>
    <mergeCell ref="AH67:AK67"/>
    <mergeCell ref="A66:C66"/>
    <mergeCell ref="D66:H66"/>
    <mergeCell ref="I66:N66"/>
    <mergeCell ref="S66:U66"/>
    <mergeCell ref="V66:X66"/>
    <mergeCell ref="AA66:AC66"/>
    <mergeCell ref="AD64:AF64"/>
    <mergeCell ref="AH64:AK64"/>
    <mergeCell ref="A65:C65"/>
    <mergeCell ref="D65:H65"/>
    <mergeCell ref="I65:N65"/>
    <mergeCell ref="S65:U65"/>
    <mergeCell ref="V65:X65"/>
    <mergeCell ref="AA65:AC65"/>
    <mergeCell ref="AD65:AF65"/>
    <mergeCell ref="AH65:AK65"/>
    <mergeCell ref="A64:C64"/>
    <mergeCell ref="D64:H64"/>
    <mergeCell ref="I64:N64"/>
    <mergeCell ref="S64:U64"/>
    <mergeCell ref="V64:X64"/>
    <mergeCell ref="AA64:AC64"/>
    <mergeCell ref="AD62:AF62"/>
    <mergeCell ref="AH62:AK62"/>
    <mergeCell ref="A63:C63"/>
    <mergeCell ref="D63:H63"/>
    <mergeCell ref="I63:N63"/>
    <mergeCell ref="S63:U63"/>
    <mergeCell ref="V63:X63"/>
    <mergeCell ref="AA63:AC63"/>
    <mergeCell ref="AD63:AF63"/>
    <mergeCell ref="AH63:AK63"/>
    <mergeCell ref="A62:C62"/>
    <mergeCell ref="D62:H62"/>
    <mergeCell ref="I62:N62"/>
    <mergeCell ref="S62:U62"/>
    <mergeCell ref="V62:X62"/>
    <mergeCell ref="AA62:AC62"/>
    <mergeCell ref="AD60:AF60"/>
    <mergeCell ref="AH60:AK60"/>
    <mergeCell ref="A61:C61"/>
    <mergeCell ref="D61:H61"/>
    <mergeCell ref="I61:N61"/>
    <mergeCell ref="S61:U61"/>
    <mergeCell ref="V61:X61"/>
    <mergeCell ref="AA61:AC61"/>
    <mergeCell ref="AD61:AF61"/>
    <mergeCell ref="AH61:AK61"/>
    <mergeCell ref="A60:C60"/>
    <mergeCell ref="D60:H60"/>
    <mergeCell ref="I60:N60"/>
    <mergeCell ref="S60:U60"/>
    <mergeCell ref="V60:X60"/>
    <mergeCell ref="AA60:AC60"/>
    <mergeCell ref="AD58:AF58"/>
    <mergeCell ref="AH58:AK58"/>
    <mergeCell ref="A59:C59"/>
    <mergeCell ref="D59:H59"/>
    <mergeCell ref="I59:N59"/>
    <mergeCell ref="S59:U59"/>
    <mergeCell ref="V59:X59"/>
    <mergeCell ref="AA59:AC59"/>
    <mergeCell ref="AD59:AF59"/>
    <mergeCell ref="AH59:AK59"/>
    <mergeCell ref="A58:C58"/>
    <mergeCell ref="D58:H58"/>
    <mergeCell ref="I58:N58"/>
    <mergeCell ref="O58:P58"/>
    <mergeCell ref="Q58:R58"/>
    <mergeCell ref="S58:U58"/>
    <mergeCell ref="V58:X58"/>
    <mergeCell ref="Y58:Z58"/>
    <mergeCell ref="AA58:AC58"/>
    <mergeCell ref="AH55:AK55"/>
    <mergeCell ref="A56:AK56"/>
    <mergeCell ref="A53:C53"/>
    <mergeCell ref="D53:H53"/>
    <mergeCell ref="I53:N53"/>
    <mergeCell ref="S53:U53"/>
    <mergeCell ref="V53:X53"/>
    <mergeCell ref="AA53:AC53"/>
    <mergeCell ref="AD53:AF53"/>
    <mergeCell ref="AD55:AF55"/>
    <mergeCell ref="A55:C55"/>
    <mergeCell ref="D55:H55"/>
    <mergeCell ref="I55:N55"/>
    <mergeCell ref="S55:U55"/>
    <mergeCell ref="V55:X55"/>
    <mergeCell ref="AA55:AC55"/>
    <mergeCell ref="AD52:AF52"/>
    <mergeCell ref="AH52:AK52"/>
    <mergeCell ref="AH53:AK53"/>
    <mergeCell ref="AH54:AK54"/>
    <mergeCell ref="AD54:AF54"/>
    <mergeCell ref="A52:C52"/>
    <mergeCell ref="D52:H52"/>
    <mergeCell ref="I52:N52"/>
    <mergeCell ref="S52:U52"/>
    <mergeCell ref="V52:X52"/>
    <mergeCell ref="AA52:AC52"/>
    <mergeCell ref="A54:C54"/>
    <mergeCell ref="D54:H54"/>
    <mergeCell ref="I54:N54"/>
    <mergeCell ref="S54:U54"/>
    <mergeCell ref="V54:X54"/>
    <mergeCell ref="AA54:AC54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8:C48"/>
    <mergeCell ref="D48:H48"/>
    <mergeCell ref="I48:N48"/>
    <mergeCell ref="S48:U48"/>
    <mergeCell ref="V48:X48"/>
    <mergeCell ref="AA48:AC48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28:AF28"/>
    <mergeCell ref="AH28:AK28"/>
    <mergeCell ref="A29:AK29"/>
    <mergeCell ref="A31:C31"/>
    <mergeCell ref="D31:H31"/>
    <mergeCell ref="I31:N31"/>
    <mergeCell ref="O31:P31"/>
    <mergeCell ref="Q31:R31"/>
    <mergeCell ref="S31:U31"/>
    <mergeCell ref="V31:X31"/>
    <mergeCell ref="A28:C28"/>
    <mergeCell ref="D28:H28"/>
    <mergeCell ref="I28:N28"/>
    <mergeCell ref="S28:U28"/>
    <mergeCell ref="V28:X28"/>
    <mergeCell ref="AA28:AC28"/>
    <mergeCell ref="Y31:Z31"/>
    <mergeCell ref="AA31:AC31"/>
    <mergeCell ref="AD31:AF31"/>
    <mergeCell ref="AH31:AK31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33983-4106-4421-9DF0-7E6C4DA392F1}">
  <dimension ref="A1:AK56"/>
  <sheetViews>
    <sheetView topLeftCell="A7" workbookViewId="0">
      <selection activeCell="A19" sqref="A19:AK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7" t="s">
        <v>32</v>
      </c>
      <c r="AC1" s="47"/>
      <c r="AD1" s="47"/>
      <c r="AE1" s="48">
        <v>45777</v>
      </c>
      <c r="AF1" s="48"/>
      <c r="AG1" s="48"/>
      <c r="AH1" s="48"/>
      <c r="AI1" s="48"/>
      <c r="AJ1" s="48"/>
      <c r="AK1" s="48"/>
    </row>
    <row r="2" spans="1:37" ht="21" customHeight="1">
      <c r="A2" s="1"/>
      <c r="B2" s="1"/>
      <c r="C2" s="1"/>
      <c r="D2" s="1"/>
      <c r="E2" s="1"/>
      <c r="F2" s="1"/>
      <c r="AB2" s="49" t="s">
        <v>8</v>
      </c>
      <c r="AC2" s="49"/>
      <c r="AD2" s="49"/>
      <c r="AE2" s="49"/>
      <c r="AF2" s="49"/>
      <c r="AG2" s="49"/>
      <c r="AH2" s="49"/>
      <c r="AI2" s="49"/>
      <c r="AJ2" s="49"/>
      <c r="AK2" s="49"/>
    </row>
    <row r="3" spans="1:37" ht="21" customHeight="1">
      <c r="A3" s="1"/>
      <c r="B3" s="1"/>
      <c r="C3" s="1"/>
      <c r="D3" s="1"/>
      <c r="E3" s="1"/>
      <c r="F3" s="1"/>
      <c r="AB3" s="49"/>
      <c r="AC3" s="49"/>
      <c r="AD3" s="49"/>
      <c r="AE3" s="49"/>
      <c r="AF3" s="49"/>
      <c r="AG3" s="49"/>
      <c r="AH3" s="49"/>
      <c r="AI3" s="49"/>
      <c r="AJ3" s="49"/>
      <c r="AK3" s="49"/>
    </row>
    <row r="4" spans="1:37" ht="21" customHeight="1">
      <c r="A4" s="1"/>
      <c r="B4" s="1"/>
      <c r="C4" s="1"/>
      <c r="D4" s="1"/>
      <c r="E4" s="1"/>
      <c r="F4" s="1"/>
      <c r="AB4" s="49"/>
      <c r="AC4" s="49"/>
      <c r="AD4" s="49"/>
      <c r="AE4" s="49"/>
      <c r="AF4" s="49"/>
      <c r="AG4" s="49"/>
      <c r="AH4" s="49"/>
      <c r="AI4" s="49"/>
      <c r="AJ4" s="49"/>
      <c r="AK4" s="49"/>
    </row>
    <row r="5" spans="1:37" ht="21" customHeight="1">
      <c r="A5" s="1"/>
      <c r="B5" s="1"/>
      <c r="C5" s="1"/>
      <c r="D5" s="1"/>
      <c r="E5" s="1"/>
      <c r="F5" s="1"/>
      <c r="AB5" s="49"/>
      <c r="AC5" s="49"/>
      <c r="AD5" s="49"/>
      <c r="AE5" s="49"/>
      <c r="AF5" s="49"/>
      <c r="AG5" s="49"/>
      <c r="AH5" s="49"/>
      <c r="AI5" s="49"/>
      <c r="AJ5" s="49"/>
      <c r="AK5" s="49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0" t="s">
        <v>0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 t="s">
        <v>1</v>
      </c>
      <c r="M8" s="50"/>
      <c r="AC8" s="52" t="s">
        <v>3</v>
      </c>
      <c r="AD8" s="52"/>
      <c r="AE8" s="52"/>
      <c r="AF8" s="4"/>
      <c r="AG8" s="4"/>
      <c r="AH8" s="4"/>
      <c r="AI8" s="4"/>
      <c r="AJ8" s="4"/>
    </row>
    <row r="9" spans="1:37" ht="21" customHeight="1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AC9" s="52" t="s">
        <v>4</v>
      </c>
      <c r="AD9" s="52"/>
      <c r="AE9" s="52"/>
      <c r="AF9" s="52"/>
      <c r="AG9" s="52"/>
      <c r="AH9" s="52"/>
      <c r="AI9" s="52"/>
      <c r="AJ9" s="52"/>
      <c r="AK9" s="52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8" t="s">
        <v>5</v>
      </c>
      <c r="AD10" s="38"/>
      <c r="AE10" s="38"/>
      <c r="AF10" s="38"/>
      <c r="AG10" s="38"/>
      <c r="AH10" s="38"/>
      <c r="AI10" s="38"/>
      <c r="AJ10" s="38"/>
      <c r="AK10" s="38"/>
    </row>
    <row r="11" spans="1:37" ht="21" customHeight="1">
      <c r="A11" s="39" t="s">
        <v>2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6"/>
      <c r="AC11" s="40" t="s">
        <v>6</v>
      </c>
      <c r="AD11" s="40"/>
      <c r="AE11" s="40"/>
      <c r="AF11" s="40"/>
      <c r="AG11" s="40"/>
      <c r="AH11" s="40"/>
      <c r="AI11" s="40"/>
      <c r="AJ11" s="40"/>
      <c r="AK11" s="40"/>
    </row>
    <row r="12" spans="1:37" ht="21" customHeight="1">
      <c r="A12" s="41" t="s">
        <v>11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AC12" s="42" t="s">
        <v>7</v>
      </c>
      <c r="AD12" s="42"/>
      <c r="AE12" s="42"/>
      <c r="AF12" s="42"/>
      <c r="AG12" s="42"/>
      <c r="AH12" s="42"/>
      <c r="AI12" s="42"/>
      <c r="AJ12" s="42"/>
      <c r="AK12" s="42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6" t="s">
        <v>12</v>
      </c>
      <c r="AA14" s="176"/>
      <c r="AB14" s="176"/>
      <c r="AC14" s="176"/>
      <c r="AD14" s="177" t="s">
        <v>12</v>
      </c>
      <c r="AE14" s="178"/>
      <c r="AF14" s="178"/>
      <c r="AG14" s="179"/>
      <c r="AH14" s="177" t="s">
        <v>13</v>
      </c>
      <c r="AI14" s="178"/>
      <c r="AJ14" s="178"/>
      <c r="AK14" s="179"/>
    </row>
    <row r="15" spans="1:37" ht="21" customHeight="1">
      <c r="C15" s="175" t="s">
        <v>9</v>
      </c>
      <c r="D15" s="175"/>
      <c r="E15" s="175"/>
      <c r="F15" s="54">
        <f>AH29</f>
        <v>0</v>
      </c>
      <c r="G15" s="54"/>
      <c r="H15" s="54"/>
      <c r="I15" s="54"/>
      <c r="J15" s="54"/>
      <c r="K15" s="54"/>
      <c r="L15" s="54"/>
      <c r="M15" s="55"/>
      <c r="N15" s="56" t="s">
        <v>10</v>
      </c>
      <c r="O15" s="57"/>
      <c r="Z15" s="58" t="s">
        <v>14</v>
      </c>
      <c r="AA15" s="58"/>
      <c r="AB15" s="58"/>
      <c r="AC15" s="58"/>
      <c r="AD15" s="59">
        <f>AH27</f>
        <v>0</v>
      </c>
      <c r="AE15" s="60"/>
      <c r="AF15" s="60"/>
      <c r="AG15" s="61"/>
      <c r="AH15" s="59">
        <f>AH28</f>
        <v>0</v>
      </c>
      <c r="AI15" s="60"/>
      <c r="AJ15" s="60"/>
      <c r="AK15" s="61"/>
    </row>
    <row r="16" spans="1:37" ht="21" customHeight="1">
      <c r="C16" s="175"/>
      <c r="D16" s="175"/>
      <c r="E16" s="175"/>
      <c r="F16" s="54"/>
      <c r="G16" s="54"/>
      <c r="H16" s="54"/>
      <c r="I16" s="54"/>
      <c r="J16" s="54"/>
      <c r="K16" s="54"/>
      <c r="L16" s="54"/>
      <c r="M16" s="55"/>
      <c r="N16" s="56"/>
      <c r="O16" s="57"/>
      <c r="Z16" s="62" t="s">
        <v>15</v>
      </c>
      <c r="AA16" s="62"/>
      <c r="AB16" s="62"/>
      <c r="AC16" s="62"/>
      <c r="AD16" s="63">
        <v>0</v>
      </c>
      <c r="AE16" s="64"/>
      <c r="AF16" s="64"/>
      <c r="AG16" s="65"/>
      <c r="AH16" s="63">
        <v>0</v>
      </c>
      <c r="AI16" s="64"/>
      <c r="AJ16" s="64"/>
      <c r="AK16" s="65"/>
    </row>
    <row r="17" spans="1:37" ht="21" customHeight="1">
      <c r="Z17" s="58" t="s">
        <v>16</v>
      </c>
      <c r="AA17" s="58"/>
      <c r="AB17" s="58"/>
      <c r="AC17" s="58"/>
      <c r="AD17" s="59">
        <f>AG52</f>
        <v>0</v>
      </c>
      <c r="AE17" s="60"/>
      <c r="AF17" s="60"/>
      <c r="AG17" s="61"/>
      <c r="AH17" s="59">
        <v>0</v>
      </c>
      <c r="AI17" s="60"/>
      <c r="AJ17" s="60"/>
      <c r="AK17" s="61"/>
    </row>
    <row r="18" spans="1:37" ht="9.75" customHeight="1"/>
    <row r="19" spans="1:37" ht="21" customHeight="1">
      <c r="A19" s="66"/>
      <c r="B19" s="66"/>
      <c r="C19" s="66"/>
      <c r="D19" s="67" t="s">
        <v>21</v>
      </c>
      <c r="E19" s="68"/>
      <c r="F19" s="68"/>
      <c r="G19" s="68"/>
      <c r="H19" s="69"/>
      <c r="I19" s="66" t="s">
        <v>22</v>
      </c>
      <c r="J19" s="66"/>
      <c r="K19" s="66"/>
      <c r="L19" s="66"/>
      <c r="M19" s="66"/>
      <c r="N19" s="66"/>
      <c r="O19" s="66" t="s">
        <v>23</v>
      </c>
      <c r="P19" s="66"/>
      <c r="Q19" s="66" t="s">
        <v>17</v>
      </c>
      <c r="R19" s="66"/>
      <c r="S19" s="67" t="s">
        <v>26</v>
      </c>
      <c r="T19" s="68"/>
      <c r="U19" s="69"/>
      <c r="V19" s="67" t="s">
        <v>28</v>
      </c>
      <c r="W19" s="68"/>
      <c r="X19" s="69"/>
      <c r="Y19" s="66" t="s">
        <v>17</v>
      </c>
      <c r="Z19" s="66"/>
      <c r="AA19" s="67" t="s">
        <v>27</v>
      </c>
      <c r="AB19" s="68"/>
      <c r="AC19" s="69"/>
      <c r="AD19" s="67" t="s">
        <v>28</v>
      </c>
      <c r="AE19" s="68"/>
      <c r="AF19" s="69"/>
      <c r="AG19" s="11" t="s">
        <v>18</v>
      </c>
      <c r="AH19" s="70" t="s">
        <v>19</v>
      </c>
      <c r="AI19" s="71"/>
      <c r="AJ19" s="71"/>
      <c r="AK19" s="71"/>
    </row>
    <row r="20" spans="1:37" ht="21" customHeight="1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12"/>
      <c r="P20" s="13" t="s">
        <v>24</v>
      </c>
      <c r="Q20" s="12"/>
      <c r="R20" s="14" t="s">
        <v>25</v>
      </c>
      <c r="S20" s="75">
        <v>16000</v>
      </c>
      <c r="T20" s="75"/>
      <c r="U20" s="75"/>
      <c r="V20" s="75">
        <v>2500</v>
      </c>
      <c r="W20" s="75"/>
      <c r="X20" s="75"/>
      <c r="Y20" s="12"/>
      <c r="Z20" s="14" t="s">
        <v>25</v>
      </c>
      <c r="AA20" s="75">
        <v>21000</v>
      </c>
      <c r="AB20" s="75"/>
      <c r="AC20" s="75"/>
      <c r="AD20" s="75">
        <v>3281</v>
      </c>
      <c r="AE20" s="75"/>
      <c r="AF20" s="75"/>
      <c r="AG20" s="15">
        <v>0.1</v>
      </c>
      <c r="AH20" s="75">
        <f>Q20*S20+O20*V20+Y20*AA20+O20*AD20</f>
        <v>0</v>
      </c>
      <c r="AI20" s="76"/>
      <c r="AJ20" s="76"/>
      <c r="AK20" s="76"/>
    </row>
    <row r="21" spans="1:37" ht="21" customHeight="1">
      <c r="A21" s="203"/>
      <c r="B21" s="203"/>
      <c r="C21" s="203"/>
      <c r="D21" s="203"/>
      <c r="E21" s="203"/>
      <c r="F21" s="203"/>
      <c r="G21" s="203"/>
      <c r="H21" s="203"/>
      <c r="I21" s="203"/>
      <c r="J21" s="203"/>
      <c r="K21" s="203"/>
      <c r="L21" s="203"/>
      <c r="M21" s="203"/>
      <c r="N21" s="203"/>
      <c r="O21" s="23"/>
      <c r="P21" s="24" t="s">
        <v>24</v>
      </c>
      <c r="Q21" s="23"/>
      <c r="R21" s="25" t="s">
        <v>25</v>
      </c>
      <c r="S21" s="204">
        <v>16000</v>
      </c>
      <c r="T21" s="204"/>
      <c r="U21" s="204"/>
      <c r="V21" s="204">
        <v>2500</v>
      </c>
      <c r="W21" s="204"/>
      <c r="X21" s="204"/>
      <c r="Y21" s="23"/>
      <c r="Z21" s="25" t="s">
        <v>25</v>
      </c>
      <c r="AA21" s="204">
        <v>21000</v>
      </c>
      <c r="AB21" s="204"/>
      <c r="AC21" s="204"/>
      <c r="AD21" s="204">
        <v>3281</v>
      </c>
      <c r="AE21" s="204"/>
      <c r="AF21" s="204"/>
      <c r="AG21" s="26">
        <v>0.1</v>
      </c>
      <c r="AH21" s="204">
        <f t="shared" ref="AH21:AH26" si="0">Q21*S21+O21*V21+Y21*AA21+O21*AD21</f>
        <v>0</v>
      </c>
      <c r="AI21" s="205"/>
      <c r="AJ21" s="205"/>
      <c r="AK21" s="205"/>
    </row>
    <row r="22" spans="1:37" ht="21" customHeight="1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12"/>
      <c r="P22" s="13" t="s">
        <v>24</v>
      </c>
      <c r="Q22" s="12"/>
      <c r="R22" s="14" t="s">
        <v>25</v>
      </c>
      <c r="S22" s="75">
        <v>16000</v>
      </c>
      <c r="T22" s="75"/>
      <c r="U22" s="75"/>
      <c r="V22" s="75">
        <v>2500</v>
      </c>
      <c r="W22" s="75"/>
      <c r="X22" s="75"/>
      <c r="Y22" s="12"/>
      <c r="Z22" s="14" t="s">
        <v>25</v>
      </c>
      <c r="AA22" s="75">
        <v>21000</v>
      </c>
      <c r="AB22" s="75"/>
      <c r="AC22" s="75"/>
      <c r="AD22" s="75">
        <v>3281</v>
      </c>
      <c r="AE22" s="75"/>
      <c r="AF22" s="75"/>
      <c r="AG22" s="15">
        <v>0.1</v>
      </c>
      <c r="AH22" s="75">
        <f t="shared" si="0"/>
        <v>0</v>
      </c>
      <c r="AI22" s="76"/>
      <c r="AJ22" s="76"/>
      <c r="AK22" s="76"/>
    </row>
    <row r="23" spans="1:37" ht="21" customHeight="1">
      <c r="A23" s="203"/>
      <c r="B23" s="203"/>
      <c r="C23" s="203"/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3"/>
      <c r="O23" s="23"/>
      <c r="P23" s="24" t="s">
        <v>24</v>
      </c>
      <c r="Q23" s="23"/>
      <c r="R23" s="25" t="s">
        <v>25</v>
      </c>
      <c r="S23" s="204">
        <v>16000</v>
      </c>
      <c r="T23" s="204"/>
      <c r="U23" s="204"/>
      <c r="V23" s="204">
        <v>2500</v>
      </c>
      <c r="W23" s="204"/>
      <c r="X23" s="204"/>
      <c r="Y23" s="23"/>
      <c r="Z23" s="25" t="s">
        <v>25</v>
      </c>
      <c r="AA23" s="204">
        <v>21000</v>
      </c>
      <c r="AB23" s="204"/>
      <c r="AC23" s="204"/>
      <c r="AD23" s="204">
        <v>3281</v>
      </c>
      <c r="AE23" s="204"/>
      <c r="AF23" s="204"/>
      <c r="AG23" s="26">
        <v>0.1</v>
      </c>
      <c r="AH23" s="204">
        <f t="shared" si="0"/>
        <v>0</v>
      </c>
      <c r="AI23" s="205"/>
      <c r="AJ23" s="205"/>
      <c r="AK23" s="205"/>
    </row>
    <row r="24" spans="1:37" ht="21" customHeight="1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12"/>
      <c r="P24" s="13" t="s">
        <v>24</v>
      </c>
      <c r="Q24" s="12"/>
      <c r="R24" s="14" t="s">
        <v>25</v>
      </c>
      <c r="S24" s="75">
        <v>16000</v>
      </c>
      <c r="T24" s="75"/>
      <c r="U24" s="75"/>
      <c r="V24" s="75">
        <v>2500</v>
      </c>
      <c r="W24" s="75"/>
      <c r="X24" s="75"/>
      <c r="Y24" s="12"/>
      <c r="Z24" s="14" t="s">
        <v>25</v>
      </c>
      <c r="AA24" s="75">
        <v>21000</v>
      </c>
      <c r="AB24" s="75"/>
      <c r="AC24" s="75"/>
      <c r="AD24" s="75">
        <v>3281</v>
      </c>
      <c r="AE24" s="75"/>
      <c r="AF24" s="75"/>
      <c r="AG24" s="15">
        <v>0.1</v>
      </c>
      <c r="AH24" s="75">
        <f t="shared" si="0"/>
        <v>0</v>
      </c>
      <c r="AI24" s="76"/>
      <c r="AJ24" s="76"/>
      <c r="AK24" s="76"/>
    </row>
    <row r="25" spans="1:37" ht="21" customHeight="1">
      <c r="A25" s="203"/>
      <c r="B25" s="203"/>
      <c r="C25" s="203"/>
      <c r="D25" s="203"/>
      <c r="E25" s="203"/>
      <c r="F25" s="203"/>
      <c r="G25" s="203"/>
      <c r="H25" s="203"/>
      <c r="I25" s="203"/>
      <c r="J25" s="203"/>
      <c r="K25" s="203"/>
      <c r="L25" s="203"/>
      <c r="M25" s="203"/>
      <c r="N25" s="203"/>
      <c r="O25" s="23"/>
      <c r="P25" s="24" t="s">
        <v>24</v>
      </c>
      <c r="Q25" s="23"/>
      <c r="R25" s="25" t="s">
        <v>25</v>
      </c>
      <c r="S25" s="204">
        <v>16000</v>
      </c>
      <c r="T25" s="204"/>
      <c r="U25" s="204"/>
      <c r="V25" s="204">
        <v>2500</v>
      </c>
      <c r="W25" s="204"/>
      <c r="X25" s="204"/>
      <c r="Y25" s="23"/>
      <c r="Z25" s="25" t="s">
        <v>25</v>
      </c>
      <c r="AA25" s="204">
        <v>21000</v>
      </c>
      <c r="AB25" s="204"/>
      <c r="AC25" s="204"/>
      <c r="AD25" s="204">
        <v>3281</v>
      </c>
      <c r="AE25" s="204"/>
      <c r="AF25" s="204"/>
      <c r="AG25" s="26">
        <v>0.1</v>
      </c>
      <c r="AH25" s="204">
        <f t="shared" si="0"/>
        <v>0</v>
      </c>
      <c r="AI25" s="205"/>
      <c r="AJ25" s="205"/>
      <c r="AK25" s="205"/>
    </row>
    <row r="26" spans="1:37" ht="21" customHeight="1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12"/>
      <c r="P26" s="13" t="s">
        <v>24</v>
      </c>
      <c r="Q26" s="12"/>
      <c r="R26" s="14" t="s">
        <v>25</v>
      </c>
      <c r="S26" s="75">
        <v>16000</v>
      </c>
      <c r="T26" s="75"/>
      <c r="U26" s="75"/>
      <c r="V26" s="75">
        <v>2500</v>
      </c>
      <c r="W26" s="75"/>
      <c r="X26" s="75"/>
      <c r="Y26" s="12"/>
      <c r="Z26" s="14" t="s">
        <v>25</v>
      </c>
      <c r="AA26" s="75">
        <v>21000</v>
      </c>
      <c r="AB26" s="75"/>
      <c r="AC26" s="75"/>
      <c r="AD26" s="75">
        <v>3281</v>
      </c>
      <c r="AE26" s="75"/>
      <c r="AF26" s="75"/>
      <c r="AG26" s="15">
        <v>0.1</v>
      </c>
      <c r="AH26" s="75">
        <f t="shared" si="0"/>
        <v>0</v>
      </c>
      <c r="AI26" s="76"/>
      <c r="AJ26" s="76"/>
      <c r="AK26" s="76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14" t="s">
        <v>29</v>
      </c>
      <c r="AG27" s="215"/>
      <c r="AH27" s="212">
        <f>SUM(AH20:AH26)</f>
        <v>0</v>
      </c>
      <c r="AI27" s="213"/>
      <c r="AJ27" s="213"/>
      <c r="AK27" s="213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99" t="s">
        <v>30</v>
      </c>
      <c r="AG28" s="99"/>
      <c r="AH28" s="202">
        <f>AH27*0.1</f>
        <v>0</v>
      </c>
      <c r="AI28" s="174"/>
      <c r="AJ28" s="174"/>
      <c r="AK28" s="174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11" t="s">
        <v>31</v>
      </c>
      <c r="AG29" s="211"/>
      <c r="AH29" s="212">
        <f>SUM(AH27:AH28)</f>
        <v>0</v>
      </c>
      <c r="AI29" s="213"/>
      <c r="AJ29" s="213"/>
      <c r="AK29" s="213"/>
    </row>
    <row r="32" spans="1:37" ht="21" customHeight="1">
      <c r="C32" s="102" t="s">
        <v>33</v>
      </c>
      <c r="D32" s="102"/>
      <c r="E32" s="102"/>
      <c r="F32" s="102" t="s">
        <v>34</v>
      </c>
      <c r="G32" s="102"/>
      <c r="H32" s="102"/>
      <c r="I32" s="102"/>
      <c r="J32" s="102"/>
      <c r="K32" s="102"/>
      <c r="L32" s="102"/>
      <c r="M32" s="102" t="s">
        <v>35</v>
      </c>
      <c r="N32" s="102"/>
      <c r="O32" s="102"/>
      <c r="P32" s="102"/>
      <c r="Q32" s="102"/>
      <c r="R32" s="102" t="s">
        <v>36</v>
      </c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3" t="s">
        <v>37</v>
      </c>
      <c r="AF32" s="103"/>
      <c r="AG32" s="102" t="s">
        <v>38</v>
      </c>
      <c r="AH32" s="102"/>
      <c r="AI32" s="102"/>
    </row>
    <row r="33" spans="3:35" ht="21" customHeight="1">
      <c r="C33" s="123"/>
      <c r="D33" s="124"/>
      <c r="E33" s="125"/>
      <c r="F33" s="126"/>
      <c r="G33" s="126"/>
      <c r="H33" s="126"/>
      <c r="I33" s="126"/>
      <c r="J33" s="126"/>
      <c r="K33" s="126"/>
      <c r="L33" s="127"/>
      <c r="M33" s="16"/>
      <c r="N33" s="17" t="s">
        <v>39</v>
      </c>
      <c r="O33" s="104"/>
      <c r="P33" s="105"/>
      <c r="Q33" s="106"/>
      <c r="R33" s="104" t="s">
        <v>42</v>
      </c>
      <c r="S33" s="106"/>
      <c r="T33" s="104" t="s">
        <v>43</v>
      </c>
      <c r="U33" s="106"/>
      <c r="V33" s="128"/>
      <c r="W33" s="129"/>
      <c r="X33" s="129"/>
      <c r="Y33" s="129"/>
      <c r="Z33" s="129"/>
      <c r="AA33" s="130"/>
      <c r="AB33" s="104"/>
      <c r="AC33" s="105"/>
      <c r="AD33" s="106"/>
      <c r="AE33" s="107">
        <v>0</v>
      </c>
      <c r="AF33" s="108"/>
      <c r="AG33" s="109">
        <f t="shared" ref="AG33:AG51" si="1">AB33+O33</f>
        <v>0</v>
      </c>
      <c r="AH33" s="110"/>
      <c r="AI33" s="111"/>
    </row>
    <row r="34" spans="3:35" ht="21" customHeight="1">
      <c r="C34" s="112"/>
      <c r="D34" s="113"/>
      <c r="E34" s="114"/>
      <c r="F34" s="115"/>
      <c r="G34" s="115"/>
      <c r="H34" s="115"/>
      <c r="I34" s="115"/>
      <c r="J34" s="115"/>
      <c r="K34" s="115"/>
      <c r="L34" s="116"/>
      <c r="M34" s="27"/>
      <c r="N34" s="28" t="s">
        <v>39</v>
      </c>
      <c r="O34" s="117"/>
      <c r="P34" s="118"/>
      <c r="Q34" s="119"/>
      <c r="R34" s="117" t="s">
        <v>42</v>
      </c>
      <c r="S34" s="119"/>
      <c r="T34" s="117" t="s">
        <v>43</v>
      </c>
      <c r="U34" s="119"/>
      <c r="V34" s="120"/>
      <c r="W34" s="121"/>
      <c r="X34" s="121"/>
      <c r="Y34" s="121"/>
      <c r="Z34" s="121"/>
      <c r="AA34" s="122"/>
      <c r="AB34" s="117"/>
      <c r="AC34" s="118"/>
      <c r="AD34" s="119"/>
      <c r="AE34" s="131">
        <v>0</v>
      </c>
      <c r="AF34" s="132"/>
      <c r="AG34" s="133">
        <f t="shared" si="1"/>
        <v>0</v>
      </c>
      <c r="AH34" s="134"/>
      <c r="AI34" s="135"/>
    </row>
    <row r="35" spans="3:35" ht="21" customHeight="1">
      <c r="C35" s="136"/>
      <c r="D35" s="137"/>
      <c r="E35" s="138"/>
      <c r="F35" s="139"/>
      <c r="G35" s="139"/>
      <c r="H35" s="139"/>
      <c r="I35" s="139"/>
      <c r="J35" s="139"/>
      <c r="K35" s="139"/>
      <c r="L35" s="140"/>
      <c r="M35" s="18"/>
      <c r="N35" s="19" t="s">
        <v>39</v>
      </c>
      <c r="O35" s="141"/>
      <c r="P35" s="142"/>
      <c r="Q35" s="143"/>
      <c r="R35" s="141" t="s">
        <v>42</v>
      </c>
      <c r="S35" s="143"/>
      <c r="T35" s="141" t="s">
        <v>43</v>
      </c>
      <c r="U35" s="143"/>
      <c r="V35" s="144"/>
      <c r="W35" s="145"/>
      <c r="X35" s="145"/>
      <c r="Y35" s="145"/>
      <c r="Z35" s="145"/>
      <c r="AA35" s="146"/>
      <c r="AB35" s="141"/>
      <c r="AC35" s="142"/>
      <c r="AD35" s="143"/>
      <c r="AE35" s="147">
        <v>0</v>
      </c>
      <c r="AF35" s="148"/>
      <c r="AG35" s="149">
        <f t="shared" si="1"/>
        <v>0</v>
      </c>
      <c r="AH35" s="150"/>
      <c r="AI35" s="151"/>
    </row>
    <row r="36" spans="3:35" ht="21" customHeight="1">
      <c r="C36" s="112"/>
      <c r="D36" s="113"/>
      <c r="E36" s="114"/>
      <c r="F36" s="115"/>
      <c r="G36" s="115"/>
      <c r="H36" s="115"/>
      <c r="I36" s="115"/>
      <c r="J36" s="115"/>
      <c r="K36" s="115"/>
      <c r="L36" s="116"/>
      <c r="M36" s="27"/>
      <c r="N36" s="28" t="s">
        <v>40</v>
      </c>
      <c r="O36" s="117"/>
      <c r="P36" s="118"/>
      <c r="Q36" s="119"/>
      <c r="R36" s="117" t="s">
        <v>42</v>
      </c>
      <c r="S36" s="119"/>
      <c r="T36" s="117" t="s">
        <v>43</v>
      </c>
      <c r="U36" s="119"/>
      <c r="V36" s="120"/>
      <c r="W36" s="121"/>
      <c r="X36" s="121"/>
      <c r="Y36" s="121"/>
      <c r="Z36" s="121"/>
      <c r="AA36" s="122"/>
      <c r="AB36" s="117"/>
      <c r="AC36" s="118"/>
      <c r="AD36" s="119"/>
      <c r="AE36" s="131">
        <v>0</v>
      </c>
      <c r="AF36" s="132"/>
      <c r="AG36" s="133">
        <f t="shared" si="1"/>
        <v>0</v>
      </c>
      <c r="AH36" s="134"/>
      <c r="AI36" s="135"/>
    </row>
    <row r="37" spans="3:35" ht="21" customHeight="1">
      <c r="C37" s="136"/>
      <c r="D37" s="137"/>
      <c r="E37" s="138"/>
      <c r="F37" s="139"/>
      <c r="G37" s="139"/>
      <c r="H37" s="139"/>
      <c r="I37" s="139"/>
      <c r="J37" s="139"/>
      <c r="K37" s="139"/>
      <c r="L37" s="140"/>
      <c r="M37" s="18"/>
      <c r="N37" s="19" t="s">
        <v>39</v>
      </c>
      <c r="O37" s="141"/>
      <c r="P37" s="142"/>
      <c r="Q37" s="143"/>
      <c r="R37" s="141" t="s">
        <v>42</v>
      </c>
      <c r="S37" s="143"/>
      <c r="T37" s="141" t="s">
        <v>43</v>
      </c>
      <c r="U37" s="143"/>
      <c r="V37" s="144"/>
      <c r="W37" s="145"/>
      <c r="X37" s="145"/>
      <c r="Y37" s="145"/>
      <c r="Z37" s="145"/>
      <c r="AA37" s="146"/>
      <c r="AB37" s="141"/>
      <c r="AC37" s="142"/>
      <c r="AD37" s="143"/>
      <c r="AE37" s="147">
        <v>0</v>
      </c>
      <c r="AF37" s="148"/>
      <c r="AG37" s="149">
        <f t="shared" si="1"/>
        <v>0</v>
      </c>
      <c r="AH37" s="150"/>
      <c r="AI37" s="151"/>
    </row>
    <row r="38" spans="3:35" ht="21" customHeight="1">
      <c r="C38" s="112"/>
      <c r="D38" s="113"/>
      <c r="E38" s="114"/>
      <c r="F38" s="115"/>
      <c r="G38" s="115"/>
      <c r="H38" s="115"/>
      <c r="I38" s="115"/>
      <c r="J38" s="115"/>
      <c r="K38" s="115"/>
      <c r="L38" s="116"/>
      <c r="M38" s="27"/>
      <c r="N38" s="28" t="s">
        <v>39</v>
      </c>
      <c r="O38" s="117"/>
      <c r="P38" s="118"/>
      <c r="Q38" s="119"/>
      <c r="R38" s="117" t="s">
        <v>42</v>
      </c>
      <c r="S38" s="119"/>
      <c r="T38" s="117" t="s">
        <v>43</v>
      </c>
      <c r="U38" s="119"/>
      <c r="V38" s="120"/>
      <c r="W38" s="121"/>
      <c r="X38" s="121"/>
      <c r="Y38" s="121"/>
      <c r="Z38" s="121"/>
      <c r="AA38" s="122"/>
      <c r="AB38" s="117"/>
      <c r="AC38" s="118"/>
      <c r="AD38" s="119"/>
      <c r="AE38" s="131">
        <v>0</v>
      </c>
      <c r="AF38" s="132"/>
      <c r="AG38" s="133">
        <f t="shared" si="1"/>
        <v>0</v>
      </c>
      <c r="AH38" s="134"/>
      <c r="AI38" s="135"/>
    </row>
    <row r="39" spans="3:35" ht="21" customHeight="1">
      <c r="C39" s="136"/>
      <c r="D39" s="137"/>
      <c r="E39" s="138"/>
      <c r="F39" s="139"/>
      <c r="G39" s="139"/>
      <c r="H39" s="139"/>
      <c r="I39" s="139"/>
      <c r="J39" s="139"/>
      <c r="K39" s="139"/>
      <c r="L39" s="140"/>
      <c r="M39" s="18"/>
      <c r="N39" s="19" t="s">
        <v>39</v>
      </c>
      <c r="O39" s="141"/>
      <c r="P39" s="142"/>
      <c r="Q39" s="143"/>
      <c r="R39" s="141" t="s">
        <v>42</v>
      </c>
      <c r="S39" s="143"/>
      <c r="T39" s="141" t="s">
        <v>43</v>
      </c>
      <c r="U39" s="143"/>
      <c r="V39" s="144"/>
      <c r="W39" s="145"/>
      <c r="X39" s="145"/>
      <c r="Y39" s="145"/>
      <c r="Z39" s="145"/>
      <c r="AA39" s="146"/>
      <c r="AB39" s="141"/>
      <c r="AC39" s="142"/>
      <c r="AD39" s="143"/>
      <c r="AE39" s="147">
        <v>0</v>
      </c>
      <c r="AF39" s="148"/>
      <c r="AG39" s="149">
        <f t="shared" si="1"/>
        <v>0</v>
      </c>
      <c r="AH39" s="150"/>
      <c r="AI39" s="151"/>
    </row>
    <row r="40" spans="3:35" ht="21" customHeight="1">
      <c r="C40" s="112"/>
      <c r="D40" s="113"/>
      <c r="E40" s="114"/>
      <c r="F40" s="115"/>
      <c r="G40" s="115"/>
      <c r="H40" s="115"/>
      <c r="I40" s="115"/>
      <c r="J40" s="115"/>
      <c r="K40" s="115"/>
      <c r="L40" s="116"/>
      <c r="M40" s="27"/>
      <c r="N40" s="28" t="s">
        <v>39</v>
      </c>
      <c r="O40" s="117"/>
      <c r="P40" s="118"/>
      <c r="Q40" s="119"/>
      <c r="R40" s="117" t="s">
        <v>42</v>
      </c>
      <c r="S40" s="119"/>
      <c r="T40" s="117" t="s">
        <v>43</v>
      </c>
      <c r="U40" s="119"/>
      <c r="V40" s="120"/>
      <c r="W40" s="121"/>
      <c r="X40" s="121"/>
      <c r="Y40" s="121"/>
      <c r="Z40" s="121"/>
      <c r="AA40" s="122"/>
      <c r="AB40" s="117"/>
      <c r="AC40" s="118"/>
      <c r="AD40" s="119"/>
      <c r="AE40" s="131">
        <v>0</v>
      </c>
      <c r="AF40" s="132"/>
      <c r="AG40" s="133">
        <f t="shared" si="1"/>
        <v>0</v>
      </c>
      <c r="AH40" s="134"/>
      <c r="AI40" s="135"/>
    </row>
    <row r="41" spans="3:35" ht="21" customHeight="1">
      <c r="C41" s="136"/>
      <c r="D41" s="137"/>
      <c r="E41" s="138"/>
      <c r="F41" s="139"/>
      <c r="G41" s="139"/>
      <c r="H41" s="139"/>
      <c r="I41" s="139"/>
      <c r="J41" s="139"/>
      <c r="K41" s="139"/>
      <c r="L41" s="140"/>
      <c r="M41" s="18"/>
      <c r="N41" s="19" t="s">
        <v>39</v>
      </c>
      <c r="O41" s="141"/>
      <c r="P41" s="142"/>
      <c r="Q41" s="143"/>
      <c r="R41" s="141" t="s">
        <v>42</v>
      </c>
      <c r="S41" s="143"/>
      <c r="T41" s="141" t="s">
        <v>43</v>
      </c>
      <c r="U41" s="143"/>
      <c r="V41" s="144"/>
      <c r="W41" s="145"/>
      <c r="X41" s="145"/>
      <c r="Y41" s="145"/>
      <c r="Z41" s="145"/>
      <c r="AA41" s="146"/>
      <c r="AB41" s="141"/>
      <c r="AC41" s="142"/>
      <c r="AD41" s="143"/>
      <c r="AE41" s="147">
        <v>0</v>
      </c>
      <c r="AF41" s="148"/>
      <c r="AG41" s="149">
        <f t="shared" si="1"/>
        <v>0</v>
      </c>
      <c r="AH41" s="150"/>
      <c r="AI41" s="151"/>
    </row>
    <row r="42" spans="3:35" ht="21" customHeight="1">
      <c r="C42" s="112"/>
      <c r="D42" s="113"/>
      <c r="E42" s="114"/>
      <c r="F42" s="115"/>
      <c r="G42" s="115"/>
      <c r="H42" s="115"/>
      <c r="I42" s="115"/>
      <c r="J42" s="115"/>
      <c r="K42" s="115"/>
      <c r="L42" s="116"/>
      <c r="M42" s="27"/>
      <c r="N42" s="28" t="s">
        <v>40</v>
      </c>
      <c r="O42" s="117"/>
      <c r="P42" s="118"/>
      <c r="Q42" s="119"/>
      <c r="R42" s="117" t="s">
        <v>42</v>
      </c>
      <c r="S42" s="119"/>
      <c r="T42" s="117" t="s">
        <v>43</v>
      </c>
      <c r="U42" s="119"/>
      <c r="V42" s="120"/>
      <c r="W42" s="121"/>
      <c r="X42" s="121"/>
      <c r="Y42" s="121"/>
      <c r="Z42" s="121"/>
      <c r="AA42" s="122"/>
      <c r="AB42" s="117"/>
      <c r="AC42" s="118"/>
      <c r="AD42" s="119"/>
      <c r="AE42" s="131">
        <v>0</v>
      </c>
      <c r="AF42" s="132"/>
      <c r="AG42" s="133">
        <f t="shared" si="1"/>
        <v>0</v>
      </c>
      <c r="AH42" s="134"/>
      <c r="AI42" s="135"/>
    </row>
    <row r="43" spans="3:35" ht="21" customHeight="1">
      <c r="C43" s="136"/>
      <c r="D43" s="137"/>
      <c r="E43" s="138"/>
      <c r="F43" s="139"/>
      <c r="G43" s="139"/>
      <c r="H43" s="139"/>
      <c r="I43" s="139"/>
      <c r="J43" s="139"/>
      <c r="K43" s="139"/>
      <c r="L43" s="140"/>
      <c r="M43" s="18"/>
      <c r="N43" s="19" t="s">
        <v>39</v>
      </c>
      <c r="O43" s="141"/>
      <c r="P43" s="142"/>
      <c r="Q43" s="143"/>
      <c r="R43" s="141" t="s">
        <v>42</v>
      </c>
      <c r="S43" s="143"/>
      <c r="T43" s="141" t="s">
        <v>43</v>
      </c>
      <c r="U43" s="143"/>
      <c r="V43" s="144"/>
      <c r="W43" s="145"/>
      <c r="X43" s="145"/>
      <c r="Y43" s="145"/>
      <c r="Z43" s="145"/>
      <c r="AA43" s="146"/>
      <c r="AB43" s="141"/>
      <c r="AC43" s="142"/>
      <c r="AD43" s="143"/>
      <c r="AE43" s="147">
        <v>0</v>
      </c>
      <c r="AF43" s="148"/>
      <c r="AG43" s="149">
        <f t="shared" si="1"/>
        <v>0</v>
      </c>
      <c r="AH43" s="150"/>
      <c r="AI43" s="151"/>
    </row>
    <row r="44" spans="3:35" ht="21" customHeight="1">
      <c r="C44" s="112"/>
      <c r="D44" s="113"/>
      <c r="E44" s="114"/>
      <c r="F44" s="115"/>
      <c r="G44" s="115"/>
      <c r="H44" s="115"/>
      <c r="I44" s="115"/>
      <c r="J44" s="115"/>
      <c r="K44" s="115"/>
      <c r="L44" s="116"/>
      <c r="M44" s="27"/>
      <c r="N44" s="28" t="s">
        <v>39</v>
      </c>
      <c r="O44" s="117"/>
      <c r="P44" s="118"/>
      <c r="Q44" s="119"/>
      <c r="R44" s="117" t="s">
        <v>42</v>
      </c>
      <c r="S44" s="119"/>
      <c r="T44" s="117" t="s">
        <v>43</v>
      </c>
      <c r="U44" s="119"/>
      <c r="V44" s="120"/>
      <c r="W44" s="121"/>
      <c r="X44" s="121"/>
      <c r="Y44" s="121"/>
      <c r="Z44" s="121"/>
      <c r="AA44" s="122"/>
      <c r="AB44" s="117"/>
      <c r="AC44" s="118"/>
      <c r="AD44" s="119"/>
      <c r="AE44" s="131">
        <v>0</v>
      </c>
      <c r="AF44" s="132"/>
      <c r="AG44" s="133">
        <f t="shared" si="1"/>
        <v>0</v>
      </c>
      <c r="AH44" s="134"/>
      <c r="AI44" s="135"/>
    </row>
    <row r="45" spans="3:35" ht="21" customHeight="1">
      <c r="C45" s="136"/>
      <c r="D45" s="137"/>
      <c r="E45" s="138"/>
      <c r="F45" s="139"/>
      <c r="G45" s="139"/>
      <c r="H45" s="139"/>
      <c r="I45" s="139"/>
      <c r="J45" s="139"/>
      <c r="K45" s="139"/>
      <c r="L45" s="140"/>
      <c r="M45" s="18"/>
      <c r="N45" s="19" t="s">
        <v>39</v>
      </c>
      <c r="O45" s="141"/>
      <c r="P45" s="142"/>
      <c r="Q45" s="143"/>
      <c r="R45" s="141" t="s">
        <v>42</v>
      </c>
      <c r="S45" s="143"/>
      <c r="T45" s="141" t="s">
        <v>43</v>
      </c>
      <c r="U45" s="143"/>
      <c r="V45" s="144"/>
      <c r="W45" s="145"/>
      <c r="X45" s="145"/>
      <c r="Y45" s="145"/>
      <c r="Z45" s="145"/>
      <c r="AA45" s="146"/>
      <c r="AB45" s="141"/>
      <c r="AC45" s="142"/>
      <c r="AD45" s="143"/>
      <c r="AE45" s="147">
        <v>0</v>
      </c>
      <c r="AF45" s="148"/>
      <c r="AG45" s="149">
        <f t="shared" si="1"/>
        <v>0</v>
      </c>
      <c r="AH45" s="150"/>
      <c r="AI45" s="151"/>
    </row>
    <row r="46" spans="3:35" ht="21" customHeight="1">
      <c r="C46" s="112"/>
      <c r="D46" s="113"/>
      <c r="E46" s="114"/>
      <c r="F46" s="115"/>
      <c r="G46" s="115"/>
      <c r="H46" s="115"/>
      <c r="I46" s="115"/>
      <c r="J46" s="115"/>
      <c r="K46" s="115"/>
      <c r="L46" s="116"/>
      <c r="M46" s="27"/>
      <c r="N46" s="28" t="s">
        <v>39</v>
      </c>
      <c r="O46" s="117"/>
      <c r="P46" s="118"/>
      <c r="Q46" s="119"/>
      <c r="R46" s="117" t="s">
        <v>42</v>
      </c>
      <c r="S46" s="119"/>
      <c r="T46" s="117" t="s">
        <v>43</v>
      </c>
      <c r="U46" s="119"/>
      <c r="V46" s="120"/>
      <c r="W46" s="121"/>
      <c r="X46" s="121"/>
      <c r="Y46" s="121"/>
      <c r="Z46" s="121"/>
      <c r="AA46" s="122"/>
      <c r="AB46" s="117"/>
      <c r="AC46" s="118"/>
      <c r="AD46" s="119"/>
      <c r="AE46" s="131">
        <v>0</v>
      </c>
      <c r="AF46" s="132"/>
      <c r="AG46" s="133">
        <f t="shared" si="1"/>
        <v>0</v>
      </c>
      <c r="AH46" s="134"/>
      <c r="AI46" s="135"/>
    </row>
    <row r="47" spans="3:35" ht="21" customHeight="1">
      <c r="C47" s="136"/>
      <c r="D47" s="137"/>
      <c r="E47" s="138"/>
      <c r="F47" s="139"/>
      <c r="G47" s="139"/>
      <c r="H47" s="139"/>
      <c r="I47" s="139"/>
      <c r="J47" s="139"/>
      <c r="K47" s="139"/>
      <c r="L47" s="140"/>
      <c r="M47" s="18"/>
      <c r="N47" s="19" t="s">
        <v>39</v>
      </c>
      <c r="O47" s="141"/>
      <c r="P47" s="142"/>
      <c r="Q47" s="143"/>
      <c r="R47" s="141" t="s">
        <v>42</v>
      </c>
      <c r="S47" s="143"/>
      <c r="T47" s="141" t="s">
        <v>43</v>
      </c>
      <c r="U47" s="143"/>
      <c r="V47" s="144"/>
      <c r="W47" s="145"/>
      <c r="X47" s="145"/>
      <c r="Y47" s="145"/>
      <c r="Z47" s="145"/>
      <c r="AA47" s="146"/>
      <c r="AB47" s="141"/>
      <c r="AC47" s="142"/>
      <c r="AD47" s="143"/>
      <c r="AE47" s="147">
        <v>0</v>
      </c>
      <c r="AF47" s="148"/>
      <c r="AG47" s="149">
        <f t="shared" si="1"/>
        <v>0</v>
      </c>
      <c r="AH47" s="150"/>
      <c r="AI47" s="151"/>
    </row>
    <row r="48" spans="3:35" ht="21" customHeight="1">
      <c r="C48" s="112"/>
      <c r="D48" s="113"/>
      <c r="E48" s="114"/>
      <c r="F48" s="115"/>
      <c r="G48" s="115"/>
      <c r="H48" s="115"/>
      <c r="I48" s="115"/>
      <c r="J48" s="115"/>
      <c r="K48" s="115"/>
      <c r="L48" s="116"/>
      <c r="M48" s="27"/>
      <c r="N48" s="28" t="s">
        <v>40</v>
      </c>
      <c r="O48" s="117"/>
      <c r="P48" s="118"/>
      <c r="Q48" s="119"/>
      <c r="R48" s="117" t="s">
        <v>42</v>
      </c>
      <c r="S48" s="119"/>
      <c r="T48" s="117" t="s">
        <v>43</v>
      </c>
      <c r="U48" s="119"/>
      <c r="V48" s="120"/>
      <c r="W48" s="121"/>
      <c r="X48" s="121"/>
      <c r="Y48" s="121"/>
      <c r="Z48" s="121"/>
      <c r="AA48" s="122"/>
      <c r="AB48" s="117"/>
      <c r="AC48" s="118"/>
      <c r="AD48" s="119"/>
      <c r="AE48" s="131">
        <v>0</v>
      </c>
      <c r="AF48" s="132"/>
      <c r="AG48" s="133">
        <f t="shared" si="1"/>
        <v>0</v>
      </c>
      <c r="AH48" s="134"/>
      <c r="AI48" s="135"/>
    </row>
    <row r="49" spans="1:37" ht="21" customHeight="1">
      <c r="C49" s="136"/>
      <c r="D49" s="137"/>
      <c r="E49" s="138"/>
      <c r="F49" s="139"/>
      <c r="G49" s="139"/>
      <c r="H49" s="139"/>
      <c r="I49" s="139"/>
      <c r="J49" s="139"/>
      <c r="K49" s="139"/>
      <c r="L49" s="140"/>
      <c r="M49" s="18"/>
      <c r="N49" s="19" t="s">
        <v>39</v>
      </c>
      <c r="O49" s="141"/>
      <c r="P49" s="142"/>
      <c r="Q49" s="143"/>
      <c r="R49" s="141" t="s">
        <v>42</v>
      </c>
      <c r="S49" s="143"/>
      <c r="T49" s="141" t="s">
        <v>43</v>
      </c>
      <c r="U49" s="143"/>
      <c r="V49" s="144"/>
      <c r="W49" s="145"/>
      <c r="X49" s="145"/>
      <c r="Y49" s="145"/>
      <c r="Z49" s="145"/>
      <c r="AA49" s="146"/>
      <c r="AB49" s="141"/>
      <c r="AC49" s="142"/>
      <c r="AD49" s="143"/>
      <c r="AE49" s="147">
        <v>0</v>
      </c>
      <c r="AF49" s="148"/>
      <c r="AG49" s="149">
        <f t="shared" si="1"/>
        <v>0</v>
      </c>
      <c r="AH49" s="150"/>
      <c r="AI49" s="151"/>
    </row>
    <row r="50" spans="1:37" ht="21" customHeight="1">
      <c r="C50" s="112"/>
      <c r="D50" s="113"/>
      <c r="E50" s="114"/>
      <c r="F50" s="115"/>
      <c r="G50" s="115"/>
      <c r="H50" s="115"/>
      <c r="I50" s="115"/>
      <c r="J50" s="115"/>
      <c r="K50" s="115"/>
      <c r="L50" s="116"/>
      <c r="M50" s="27"/>
      <c r="N50" s="28" t="s">
        <v>39</v>
      </c>
      <c r="O50" s="117"/>
      <c r="P50" s="118"/>
      <c r="Q50" s="119"/>
      <c r="R50" s="117" t="s">
        <v>42</v>
      </c>
      <c r="S50" s="119"/>
      <c r="T50" s="117" t="s">
        <v>43</v>
      </c>
      <c r="U50" s="119"/>
      <c r="V50" s="120"/>
      <c r="W50" s="121"/>
      <c r="X50" s="121"/>
      <c r="Y50" s="121"/>
      <c r="Z50" s="121"/>
      <c r="AA50" s="122"/>
      <c r="AB50" s="117"/>
      <c r="AC50" s="118"/>
      <c r="AD50" s="119"/>
      <c r="AE50" s="131">
        <v>0</v>
      </c>
      <c r="AF50" s="132"/>
      <c r="AG50" s="133">
        <f t="shared" si="1"/>
        <v>0</v>
      </c>
      <c r="AH50" s="134"/>
      <c r="AI50" s="135"/>
    </row>
    <row r="51" spans="1:37" ht="21" customHeight="1">
      <c r="C51" s="161"/>
      <c r="D51" s="162"/>
      <c r="E51" s="163"/>
      <c r="F51" s="164"/>
      <c r="G51" s="164"/>
      <c r="H51" s="164"/>
      <c r="I51" s="164"/>
      <c r="J51" s="164"/>
      <c r="K51" s="164"/>
      <c r="L51" s="165"/>
      <c r="M51" s="20"/>
      <c r="N51" s="21" t="s">
        <v>39</v>
      </c>
      <c r="O51" s="166"/>
      <c r="P51" s="167"/>
      <c r="Q51" s="168"/>
      <c r="R51" s="166" t="s">
        <v>42</v>
      </c>
      <c r="S51" s="168"/>
      <c r="T51" s="166" t="s">
        <v>43</v>
      </c>
      <c r="U51" s="168"/>
      <c r="V51" s="169"/>
      <c r="W51" s="170"/>
      <c r="X51" s="170"/>
      <c r="Y51" s="170"/>
      <c r="Z51" s="170"/>
      <c r="AA51" s="171"/>
      <c r="AB51" s="166"/>
      <c r="AC51" s="167"/>
      <c r="AD51" s="168"/>
      <c r="AE51" s="172">
        <v>0</v>
      </c>
      <c r="AF51" s="173"/>
      <c r="AG51" s="152">
        <f t="shared" si="1"/>
        <v>0</v>
      </c>
      <c r="AH51" s="153"/>
      <c r="AI51" s="154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55" t="s">
        <v>41</v>
      </c>
      <c r="AE52" s="156"/>
      <c r="AF52" s="157"/>
      <c r="AG52" s="158">
        <f>SUM(AG33:AG51)</f>
        <v>0</v>
      </c>
      <c r="AH52" s="159"/>
      <c r="AI52" s="160"/>
    </row>
    <row r="56" spans="1:37" ht="21" customHeight="1">
      <c r="A56" s="83">
        <v>2</v>
      </c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</row>
  </sheetData>
  <mergeCells count="280"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日伸</vt:lpstr>
      <vt:lpstr>岡崎</vt:lpstr>
      <vt:lpstr>前田建設</vt:lpstr>
      <vt:lpstr>けいず</vt:lpstr>
      <vt:lpstr>ふそ</vt:lpstr>
      <vt:lpstr>原本１枚</vt:lpstr>
      <vt:lpstr>原本2枚</vt:lpstr>
      <vt:lpstr>原本３枚</vt:lpstr>
      <vt:lpstr>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2025-08-05T02:48:22Z</cp:lastPrinted>
  <dcterms:created xsi:type="dcterms:W3CDTF">2015-06-05T18:19:34Z</dcterms:created>
  <dcterms:modified xsi:type="dcterms:W3CDTF">2025-08-05T02:48:31Z</dcterms:modified>
</cp:coreProperties>
</file>