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92.168.0.168\社内共有\事務\2026請求書\"/>
    </mc:Choice>
  </mc:AlternateContent>
  <xr:revisionPtr revIDLastSave="0" documentId="13_ncr:1_{DDE6F769-23DE-4C54-AE1E-9E108117736E}" xr6:coauthVersionLast="47" xr6:coauthVersionMax="47" xr10:uidLastSave="{00000000-0000-0000-0000-000000000000}"/>
  <bookViews>
    <workbookView xWindow="-120" yWindow="-120" windowWidth="29040" windowHeight="15720" activeTab="8" xr2:uid="{00000000-000D-0000-FFFF-FFFF00000000}"/>
  </bookViews>
  <sheets>
    <sheet name="じゅうけん" sheetId="48" r:id="rId1"/>
    <sheet name="大一" sheetId="46" r:id="rId2"/>
    <sheet name="陸" sheetId="45" r:id="rId3"/>
    <sheet name="橋本建設" sheetId="43" r:id="rId4"/>
    <sheet name="たいよう" sheetId="42" r:id="rId5"/>
    <sheet name="ユイリンク" sheetId="40" r:id="rId6"/>
    <sheet name="新盛土木" sheetId="37" r:id="rId7"/>
    <sheet name="ランディット" sheetId="33" r:id="rId8"/>
    <sheet name="やまむら縦" sheetId="32" r:id="rId9"/>
    <sheet name="原本１枚" sheetId="1" r:id="rId10"/>
    <sheet name="原本2枚" sheetId="2" r:id="rId11"/>
    <sheet name="原本３枚" sheetId="3" r:id="rId12"/>
    <sheet name="管清" sheetId="5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H42" i="32" l="1"/>
  <c r="AH41" i="45"/>
  <c r="AH25" i="45"/>
  <c r="AH25" i="42"/>
  <c r="AH40" i="46"/>
  <c r="AH39" i="46"/>
  <c r="AH25" i="37"/>
  <c r="AG71" i="33"/>
  <c r="AH41" i="33"/>
  <c r="AH41" i="48"/>
  <c r="AH25" i="43"/>
  <c r="AH45" i="40"/>
  <c r="AH34" i="45"/>
  <c r="AH38" i="46" l="1"/>
  <c r="AG66" i="48"/>
  <c r="AG65" i="48"/>
  <c r="AG64" i="48"/>
  <c r="AG63" i="48"/>
  <c r="AG62" i="48"/>
  <c r="AG61" i="48"/>
  <c r="AG60" i="48"/>
  <c r="AG59" i="48"/>
  <c r="AG58" i="48"/>
  <c r="AG57" i="48"/>
  <c r="AG56" i="48"/>
  <c r="AG55" i="48"/>
  <c r="AG54" i="48"/>
  <c r="AG53" i="48"/>
  <c r="AG52" i="48"/>
  <c r="AG51" i="48"/>
  <c r="AG50" i="48"/>
  <c r="AG49" i="48"/>
  <c r="AG48" i="48"/>
  <c r="AG67" i="48" s="1"/>
  <c r="AD17" i="48" s="1"/>
  <c r="AH40" i="48"/>
  <c r="AH39" i="48"/>
  <c r="AH38" i="48"/>
  <c r="AH37" i="48"/>
  <c r="AH36" i="48"/>
  <c r="AH35" i="48"/>
  <c r="AH34" i="48"/>
  <c r="AH33" i="48"/>
  <c r="AH32" i="48"/>
  <c r="AH31" i="48"/>
  <c r="AH30" i="48"/>
  <c r="AH29" i="48"/>
  <c r="AH28" i="48"/>
  <c r="AH27" i="48"/>
  <c r="AH26" i="48"/>
  <c r="AH25" i="48"/>
  <c r="AH24" i="48"/>
  <c r="AH23" i="48"/>
  <c r="AH22" i="48"/>
  <c r="AH21" i="48"/>
  <c r="AH20" i="48"/>
  <c r="AD15" i="48" l="1"/>
  <c r="AH42" i="48" l="1"/>
  <c r="AH15" i="48" s="1"/>
  <c r="AG70" i="33"/>
  <c r="AG69" i="33"/>
  <c r="AG68" i="33"/>
  <c r="AG67" i="33"/>
  <c r="AH38" i="40"/>
  <c r="AH33" i="40"/>
  <c r="AH32" i="40"/>
  <c r="AH31" i="40"/>
  <c r="AH30" i="40"/>
  <c r="AH29" i="40"/>
  <c r="AH28" i="40"/>
  <c r="AH27" i="40"/>
  <c r="AH26" i="40"/>
  <c r="AH25" i="40"/>
  <c r="AG65" i="46"/>
  <c r="AG64" i="46"/>
  <c r="AG63" i="46"/>
  <c r="AG62" i="46"/>
  <c r="AG61" i="46"/>
  <c r="AG60" i="46"/>
  <c r="AG59" i="46"/>
  <c r="AG58" i="46"/>
  <c r="AG57" i="46"/>
  <c r="AG56" i="46"/>
  <c r="AG55" i="46"/>
  <c r="AG54" i="46"/>
  <c r="AG53" i="46"/>
  <c r="AG52" i="46"/>
  <c r="AG51" i="46"/>
  <c r="AG50" i="46"/>
  <c r="AG49" i="46"/>
  <c r="AG48" i="46"/>
  <c r="AG47" i="46"/>
  <c r="AH37" i="46"/>
  <c r="AH36" i="46"/>
  <c r="AH35" i="46"/>
  <c r="AH34" i="46"/>
  <c r="AH33" i="46"/>
  <c r="AH32" i="46"/>
  <c r="AH31" i="46"/>
  <c r="AH30" i="46"/>
  <c r="AH29" i="46"/>
  <c r="AH28" i="46"/>
  <c r="AH27" i="46"/>
  <c r="AH26" i="46"/>
  <c r="AH25" i="46"/>
  <c r="AH24" i="46"/>
  <c r="AH23" i="46"/>
  <c r="AH22" i="46"/>
  <c r="AH21" i="46"/>
  <c r="AH20" i="46"/>
  <c r="AG66" i="45"/>
  <c r="AG65" i="45"/>
  <c r="AG64" i="45"/>
  <c r="AG63" i="45"/>
  <c r="AG62" i="45"/>
  <c r="AG61" i="45"/>
  <c r="AG60" i="45"/>
  <c r="AG59" i="45"/>
  <c r="AG58" i="45"/>
  <c r="AG57" i="45"/>
  <c r="AG56" i="45"/>
  <c r="AG55" i="45"/>
  <c r="AG54" i="45"/>
  <c r="AG53" i="45"/>
  <c r="AG52" i="45"/>
  <c r="AG51" i="45"/>
  <c r="AG50" i="45"/>
  <c r="AG49" i="45"/>
  <c r="AG48" i="45"/>
  <c r="AH40" i="45"/>
  <c r="AH39" i="45"/>
  <c r="AH38" i="45"/>
  <c r="AH37" i="45"/>
  <c r="AH36" i="45"/>
  <c r="AH35" i="45"/>
  <c r="AH33" i="45"/>
  <c r="AH32" i="45"/>
  <c r="AH31" i="45"/>
  <c r="AH30" i="45"/>
  <c r="AH29" i="45"/>
  <c r="AH28" i="45"/>
  <c r="AH27" i="45"/>
  <c r="AH26" i="45"/>
  <c r="AH24" i="45"/>
  <c r="AH23" i="45"/>
  <c r="AH22" i="45"/>
  <c r="AH21" i="45"/>
  <c r="AH20" i="45"/>
  <c r="AG49" i="43"/>
  <c r="AG48" i="43"/>
  <c r="AG47" i="43"/>
  <c r="AG46" i="43"/>
  <c r="AG45" i="43"/>
  <c r="AG44" i="43"/>
  <c r="AG43" i="43"/>
  <c r="AG42" i="43"/>
  <c r="AG41" i="43"/>
  <c r="AG40" i="43"/>
  <c r="AG39" i="43"/>
  <c r="AG38" i="43"/>
  <c r="AG37" i="43"/>
  <c r="AG36" i="43"/>
  <c r="AG35" i="43"/>
  <c r="AG34" i="43"/>
  <c r="AG50" i="43" s="1"/>
  <c r="AD17" i="43" s="1"/>
  <c r="AG33" i="43"/>
  <c r="AG32" i="43"/>
  <c r="AG31" i="43"/>
  <c r="AH24" i="43"/>
  <c r="AH23" i="43"/>
  <c r="AH22" i="43"/>
  <c r="AH21" i="43"/>
  <c r="AH20" i="43"/>
  <c r="AG50" i="42"/>
  <c r="AD17" i="42" s="1"/>
  <c r="AG49" i="42"/>
  <c r="AG48" i="42"/>
  <c r="AG47" i="42"/>
  <c r="AG46" i="42"/>
  <c r="AG45" i="42"/>
  <c r="AG44" i="42"/>
  <c r="AG43" i="42"/>
  <c r="AG42" i="42"/>
  <c r="AG41" i="42"/>
  <c r="AG40" i="42"/>
  <c r="AG39" i="42"/>
  <c r="AG38" i="42"/>
  <c r="AG37" i="42"/>
  <c r="AG36" i="42"/>
  <c r="AG35" i="42"/>
  <c r="AG34" i="42"/>
  <c r="AG33" i="42"/>
  <c r="AG32" i="42"/>
  <c r="AG31" i="42"/>
  <c r="AH24" i="42"/>
  <c r="AH23" i="42"/>
  <c r="AH22" i="42"/>
  <c r="AH21" i="42"/>
  <c r="AH20" i="42"/>
  <c r="AH41" i="32"/>
  <c r="AH40" i="32"/>
  <c r="AH39" i="40"/>
  <c r="AH42" i="45" l="1"/>
  <c r="AH15" i="45" s="1"/>
  <c r="AD15" i="42"/>
  <c r="AH41" i="46"/>
  <c r="AH42" i="46"/>
  <c r="AH15" i="46" s="1"/>
  <c r="AG66" i="46"/>
  <c r="AD17" i="46" s="1"/>
  <c r="AG67" i="45"/>
  <c r="AD17" i="45" s="1"/>
  <c r="AH26" i="43"/>
  <c r="AH15" i="43" s="1"/>
  <c r="AH43" i="48"/>
  <c r="F15" i="48" s="1"/>
  <c r="AG69" i="40"/>
  <c r="AG68" i="40"/>
  <c r="AG67" i="40"/>
  <c r="AG66" i="40"/>
  <c r="AG65" i="40"/>
  <c r="AG64" i="40"/>
  <c r="AG63" i="40"/>
  <c r="AG62" i="40"/>
  <c r="AG61" i="40"/>
  <c r="AG60" i="40"/>
  <c r="AG59" i="40"/>
  <c r="AG58" i="40"/>
  <c r="AG57" i="40"/>
  <c r="AG56" i="40"/>
  <c r="AG55" i="40"/>
  <c r="AG54" i="40"/>
  <c r="AG53" i="40"/>
  <c r="AG52" i="40"/>
  <c r="AG51" i="40"/>
  <c r="AH44" i="40"/>
  <c r="AH43" i="40"/>
  <c r="AH42" i="40"/>
  <c r="AH41" i="40"/>
  <c r="AH40" i="40"/>
  <c r="AH37" i="40"/>
  <c r="AH36" i="40"/>
  <c r="AH35" i="40"/>
  <c r="AH34" i="40"/>
  <c r="AH24" i="40"/>
  <c r="AH23" i="40"/>
  <c r="AH22" i="40"/>
  <c r="AH21" i="40"/>
  <c r="AH20" i="40"/>
  <c r="AD15" i="40" l="1"/>
  <c r="AG70" i="40"/>
  <c r="AD17" i="40" s="1"/>
  <c r="AD15" i="46"/>
  <c r="AH43" i="46"/>
  <c r="F15" i="46" s="1"/>
  <c r="AD15" i="45"/>
  <c r="AH43" i="45"/>
  <c r="F15" i="45" s="1"/>
  <c r="AD15" i="43"/>
  <c r="AH27" i="43"/>
  <c r="F15" i="43" s="1"/>
  <c r="AH26" i="42"/>
  <c r="AH15" i="42" s="1"/>
  <c r="AG49" i="37"/>
  <c r="AG48" i="37"/>
  <c r="AG47" i="37"/>
  <c r="AG46" i="37"/>
  <c r="AG45" i="37"/>
  <c r="AG44" i="37"/>
  <c r="AG43" i="37"/>
  <c r="AG42" i="37"/>
  <c r="AG41" i="37"/>
  <c r="AG40" i="37"/>
  <c r="AG39" i="37"/>
  <c r="AG38" i="37"/>
  <c r="AG37" i="37"/>
  <c r="AG36" i="37"/>
  <c r="AG35" i="37"/>
  <c r="AG34" i="37"/>
  <c r="AG33" i="37"/>
  <c r="AG32" i="37"/>
  <c r="AG31" i="37"/>
  <c r="AG50" i="37" s="1"/>
  <c r="AD17" i="37" s="1"/>
  <c r="AH24" i="37"/>
  <c r="AH23" i="37"/>
  <c r="AH22" i="37"/>
  <c r="AH21" i="37"/>
  <c r="AH20" i="37"/>
  <c r="AD15" i="37" l="1"/>
  <c r="AH27" i="42"/>
  <c r="F15" i="42" s="1"/>
  <c r="AH46" i="40"/>
  <c r="AH15" i="40" s="1"/>
  <c r="AH28" i="32"/>
  <c r="AG66" i="33"/>
  <c r="AG65" i="33"/>
  <c r="AG64" i="33"/>
  <c r="AG63" i="33"/>
  <c r="AG62" i="33"/>
  <c r="AG61" i="33"/>
  <c r="AG60" i="33"/>
  <c r="AG59" i="33"/>
  <c r="AG58" i="33"/>
  <c r="AG57" i="33"/>
  <c r="AG56" i="33"/>
  <c r="AG55" i="33"/>
  <c r="AG54" i="33"/>
  <c r="AG53" i="33"/>
  <c r="AG52" i="33"/>
  <c r="AG51" i="33"/>
  <c r="AG50" i="33"/>
  <c r="AG49" i="33"/>
  <c r="AG48" i="33"/>
  <c r="AH40" i="33"/>
  <c r="AH39" i="33"/>
  <c r="AH38" i="33"/>
  <c r="AH37" i="33"/>
  <c r="AH36" i="33"/>
  <c r="AH35" i="33"/>
  <c r="AH34" i="33"/>
  <c r="AH33" i="33"/>
  <c r="AH32" i="33"/>
  <c r="AH31" i="33"/>
  <c r="AH30" i="33"/>
  <c r="AH29" i="33"/>
  <c r="AH28" i="33"/>
  <c r="AH27" i="33"/>
  <c r="AH26" i="33"/>
  <c r="AH25" i="33"/>
  <c r="AH24" i="33"/>
  <c r="AH23" i="33"/>
  <c r="AH22" i="33"/>
  <c r="AH21" i="33"/>
  <c r="AH20" i="33"/>
  <c r="AH24" i="32"/>
  <c r="AD15" i="33" l="1"/>
  <c r="AD17" i="33"/>
  <c r="AH47" i="40"/>
  <c r="F15" i="40" s="1"/>
  <c r="AH26" i="37"/>
  <c r="AH15" i="37" s="1"/>
  <c r="AH31" i="32"/>
  <c r="AH30" i="32"/>
  <c r="AH29" i="32"/>
  <c r="AH23" i="32"/>
  <c r="AH22" i="32"/>
  <c r="AH27" i="32"/>
  <c r="AH26" i="32"/>
  <c r="AH25" i="32"/>
  <c r="AH20" i="32"/>
  <c r="AH21" i="32"/>
  <c r="AG67" i="32"/>
  <c r="AG66" i="32"/>
  <c r="AG65" i="32"/>
  <c r="AG64" i="32"/>
  <c r="AG63" i="32"/>
  <c r="AG62" i="32"/>
  <c r="AG61" i="32"/>
  <c r="AG60" i="32"/>
  <c r="AG59" i="32"/>
  <c r="AG58" i="32"/>
  <c r="AG57" i="32"/>
  <c r="AG56" i="32"/>
  <c r="AG55" i="32"/>
  <c r="AG54" i="32"/>
  <c r="AG53" i="32"/>
  <c r="AG52" i="32"/>
  <c r="AG51" i="32"/>
  <c r="AG50" i="32"/>
  <c r="AG49" i="32"/>
  <c r="AH39" i="32"/>
  <c r="AH38" i="32"/>
  <c r="AH37" i="32"/>
  <c r="AH36" i="32"/>
  <c r="AH35" i="32"/>
  <c r="AH34" i="32"/>
  <c r="AH33" i="32"/>
  <c r="AH32" i="32"/>
  <c r="AH27" i="37" l="1"/>
  <c r="F15" i="37" s="1"/>
  <c r="AH43" i="32"/>
  <c r="AH15" i="32" s="1"/>
  <c r="AH42" i="33"/>
  <c r="AH15" i="33" s="1"/>
  <c r="F15" i="33" s="1"/>
  <c r="AG68" i="32"/>
  <c r="AD17" i="32" s="1"/>
  <c r="AG51" i="5"/>
  <c r="AG50" i="5"/>
  <c r="AG49" i="5"/>
  <c r="AG48" i="5"/>
  <c r="AG47" i="5"/>
  <c r="AG46" i="5"/>
  <c r="AG45" i="5"/>
  <c r="AG44" i="5"/>
  <c r="AG43" i="5"/>
  <c r="AG42" i="5"/>
  <c r="AG41" i="5"/>
  <c r="AG40" i="5"/>
  <c r="AG39" i="5"/>
  <c r="AG38" i="5"/>
  <c r="AG37" i="5"/>
  <c r="AG36" i="5"/>
  <c r="AG52" i="5" s="1"/>
  <c r="AD17" i="5" s="1"/>
  <c r="AG35" i="5"/>
  <c r="AG34" i="5"/>
  <c r="AG33" i="5"/>
  <c r="AH26" i="5"/>
  <c r="AH25" i="5"/>
  <c r="AH24" i="5"/>
  <c r="AH23" i="5"/>
  <c r="AH22" i="5"/>
  <c r="AH21" i="5"/>
  <c r="AH20" i="5"/>
  <c r="AH27" i="5" s="1"/>
  <c r="AH76" i="3"/>
  <c r="AH75" i="3"/>
  <c r="AH74" i="3"/>
  <c r="AH73" i="3"/>
  <c r="AH72" i="3"/>
  <c r="AH71" i="3"/>
  <c r="AH70" i="3"/>
  <c r="AH69" i="3"/>
  <c r="AH68" i="3"/>
  <c r="AH67" i="3"/>
  <c r="AH66" i="3"/>
  <c r="AH65" i="3"/>
  <c r="AH64" i="3"/>
  <c r="AH63" i="3"/>
  <c r="AH62" i="3"/>
  <c r="AH61" i="3"/>
  <c r="AH60" i="3"/>
  <c r="AH59" i="3"/>
  <c r="AH52" i="3"/>
  <c r="AH51" i="3"/>
  <c r="AH50" i="3"/>
  <c r="AH49" i="3"/>
  <c r="AH48" i="3"/>
  <c r="AH47" i="3"/>
  <c r="AH46" i="3"/>
  <c r="AH45" i="3"/>
  <c r="AH44" i="3"/>
  <c r="AH43" i="3"/>
  <c r="AH42" i="3"/>
  <c r="AH41" i="3"/>
  <c r="AH40" i="3"/>
  <c r="AH39" i="3"/>
  <c r="AH38" i="3"/>
  <c r="AH37" i="3"/>
  <c r="AH80" i="3" s="1"/>
  <c r="AH36" i="3"/>
  <c r="AH35" i="3"/>
  <c r="AH34" i="3"/>
  <c r="AH33" i="3"/>
  <c r="AH32" i="3"/>
  <c r="AH28" i="3"/>
  <c r="AH27" i="3"/>
  <c r="AH26" i="3"/>
  <c r="AH25" i="3"/>
  <c r="AH24" i="3"/>
  <c r="AH23" i="3"/>
  <c r="AH22" i="3"/>
  <c r="AH21" i="3"/>
  <c r="AH20" i="3"/>
  <c r="AH26" i="2"/>
  <c r="AH25" i="2"/>
  <c r="AH24" i="2"/>
  <c r="AH23" i="2"/>
  <c r="AH22" i="2"/>
  <c r="AH21" i="2"/>
  <c r="AH20" i="2"/>
  <c r="AH27" i="2"/>
  <c r="AH28" i="2"/>
  <c r="AG105" i="3"/>
  <c r="AG104" i="3"/>
  <c r="AG103" i="3"/>
  <c r="AG102" i="3"/>
  <c r="AG101" i="3"/>
  <c r="AG100" i="3"/>
  <c r="AG99" i="3"/>
  <c r="AG98" i="3"/>
  <c r="AG97" i="3"/>
  <c r="AG96" i="3"/>
  <c r="AG95" i="3"/>
  <c r="AG94" i="3"/>
  <c r="AG93" i="3"/>
  <c r="AG92" i="3"/>
  <c r="AG91" i="3"/>
  <c r="AG90" i="3"/>
  <c r="AG89" i="3"/>
  <c r="AG88" i="3"/>
  <c r="AG87" i="3"/>
  <c r="AG106" i="3" s="1"/>
  <c r="AG78" i="2"/>
  <c r="AG77" i="2"/>
  <c r="AG76" i="2"/>
  <c r="AG75" i="2"/>
  <c r="AG74" i="2"/>
  <c r="AG73" i="2"/>
  <c r="AG72" i="2"/>
  <c r="AG71" i="2"/>
  <c r="AG70" i="2"/>
  <c r="AG69" i="2"/>
  <c r="AG68" i="2"/>
  <c r="AG67" i="2"/>
  <c r="AG66" i="2"/>
  <c r="AG65" i="2"/>
  <c r="AG64" i="2"/>
  <c r="AG63" i="2"/>
  <c r="AG62" i="2"/>
  <c r="AG61" i="2"/>
  <c r="AG60" i="2"/>
  <c r="AG79" i="2" s="1"/>
  <c r="AD17" i="2" s="1"/>
  <c r="AG52" i="1"/>
  <c r="AD17" i="1"/>
  <c r="AG41" i="1"/>
  <c r="AG40" i="1"/>
  <c r="AG39" i="1"/>
  <c r="AG38" i="1"/>
  <c r="AG37" i="1"/>
  <c r="AG36" i="1"/>
  <c r="AG51" i="1"/>
  <c r="AG50" i="1"/>
  <c r="AG49" i="1"/>
  <c r="AG48" i="1"/>
  <c r="AG47" i="1"/>
  <c r="AG46" i="1"/>
  <c r="AG45" i="1"/>
  <c r="AG44" i="1"/>
  <c r="AG43" i="1"/>
  <c r="AG42" i="1"/>
  <c r="AG35" i="1"/>
  <c r="AG34" i="1"/>
  <c r="AG33" i="1"/>
  <c r="AH79" i="3"/>
  <c r="AH78" i="3"/>
  <c r="AH77" i="3"/>
  <c r="AH55" i="3"/>
  <c r="AH54" i="3"/>
  <c r="AH53" i="3"/>
  <c r="AH50" i="2"/>
  <c r="AH49" i="2"/>
  <c r="AH48" i="2"/>
  <c r="AH47" i="2"/>
  <c r="AH42" i="2"/>
  <c r="AH41" i="2"/>
  <c r="AH40" i="2"/>
  <c r="AH39" i="2"/>
  <c r="AH38" i="2"/>
  <c r="AH37" i="2"/>
  <c r="AH36" i="2"/>
  <c r="AH35" i="2"/>
  <c r="AH34" i="2"/>
  <c r="AH33" i="2"/>
  <c r="AH32" i="2"/>
  <c r="AH52" i="2"/>
  <c r="AH51" i="2"/>
  <c r="AH46" i="2"/>
  <c r="AH45" i="2"/>
  <c r="AH44" i="2"/>
  <c r="AH43" i="2"/>
  <c r="AH26" i="1"/>
  <c r="AH25" i="1"/>
  <c r="AH24" i="1"/>
  <c r="AH23" i="1"/>
  <c r="AH22" i="1"/>
  <c r="AH21" i="1"/>
  <c r="AH20" i="1"/>
  <c r="AH43" i="33" l="1"/>
  <c r="AD15" i="32"/>
  <c r="AH44" i="32"/>
  <c r="F15" i="32" s="1"/>
  <c r="AD15" i="5"/>
  <c r="AH28" i="5"/>
  <c r="AH15" i="5" s="1"/>
  <c r="AH81" i="3"/>
  <c r="AH15" i="3" s="1"/>
  <c r="AD15" i="3"/>
  <c r="AH53" i="2"/>
  <c r="AH27" i="1"/>
  <c r="AD15" i="1" s="1"/>
  <c r="AH82" i="3"/>
  <c r="F15" i="3" s="1"/>
  <c r="AH29" i="5" l="1"/>
  <c r="F15" i="5" s="1"/>
  <c r="AD15" i="2"/>
  <c r="AH54" i="2"/>
  <c r="AH15" i="2" s="1"/>
  <c r="AH28" i="1"/>
  <c r="AH15" i="1" s="1"/>
  <c r="AH55" i="2" l="1"/>
  <c r="F15" i="2" s="1"/>
  <c r="AH29" i="1"/>
  <c r="F15" i="1" s="1"/>
</calcChain>
</file>

<file path=xl/sharedStrings.xml><?xml version="1.0" encoding="utf-8"?>
<sst xmlns="http://schemas.openxmlformats.org/spreadsheetml/2006/main" count="2236" uniqueCount="127">
  <si>
    <t>株式会社ABC</t>
    <rPh sb="0" eb="4">
      <t>カブシキガイシャ</t>
    </rPh>
    <phoneticPr fontId="4"/>
  </si>
  <si>
    <t>御中</t>
    <rPh sb="0" eb="2">
      <t>オンチュウ</t>
    </rPh>
    <phoneticPr fontId="4"/>
  </si>
  <si>
    <t>下記の通り、ご請求申し上げます。</t>
    <rPh sb="0" eb="2">
      <t>カキ</t>
    </rPh>
    <rPh sb="3" eb="4">
      <t>トオ</t>
    </rPh>
    <rPh sb="7" eb="9">
      <t>セイキュウ</t>
    </rPh>
    <rPh sb="9" eb="10">
      <t>モウ</t>
    </rPh>
    <rPh sb="11" eb="12">
      <t>ア</t>
    </rPh>
    <phoneticPr fontId="4"/>
  </si>
  <si>
    <t>675-2312</t>
    <phoneticPr fontId="7"/>
  </si>
  <si>
    <t>兵庫県加西市北条町北条1122</t>
    <rPh sb="0" eb="11">
      <t>ヒョウゴケンカサイシホウジョウチョウホウジョウ</t>
    </rPh>
    <phoneticPr fontId="7"/>
  </si>
  <si>
    <t>株式会社ＣＳＩＬｅａｄ</t>
    <rPh sb="0" eb="4">
      <t>カブシキガイシャ</t>
    </rPh>
    <phoneticPr fontId="7"/>
  </si>
  <si>
    <t>TEL0790-20-7223FAX0790-20-7224</t>
    <phoneticPr fontId="7"/>
  </si>
  <si>
    <t>登録番号：T9140001126012</t>
    <rPh sb="0" eb="4">
      <t>トウロクバンゴウ</t>
    </rPh>
    <phoneticPr fontId="7"/>
  </si>
  <si>
    <t>御請求書</t>
    <rPh sb="0" eb="4">
      <t>ゴセイキュウショ</t>
    </rPh>
    <phoneticPr fontId="4"/>
  </si>
  <si>
    <t>請求額</t>
    <rPh sb="0" eb="3">
      <t>セイキュウガク</t>
    </rPh>
    <phoneticPr fontId="7"/>
  </si>
  <si>
    <t>（税込）</t>
    <rPh sb="1" eb="3">
      <t>ゼイコ</t>
    </rPh>
    <phoneticPr fontId="7"/>
  </si>
  <si>
    <t>御査収のほど、宜しくお願いいたします。</t>
    <rPh sb="0" eb="3">
      <t>ゴサシュウ</t>
    </rPh>
    <rPh sb="7" eb="8">
      <t>ヨロ</t>
    </rPh>
    <rPh sb="11" eb="12">
      <t>ネガ</t>
    </rPh>
    <phoneticPr fontId="7"/>
  </si>
  <si>
    <t>税率別内訳</t>
    <rPh sb="0" eb="2">
      <t>ゼイリツ</t>
    </rPh>
    <rPh sb="2" eb="3">
      <t>ベツ</t>
    </rPh>
    <rPh sb="3" eb="5">
      <t>ウチワケ</t>
    </rPh>
    <phoneticPr fontId="7"/>
  </si>
  <si>
    <t>消費税額</t>
    <rPh sb="0" eb="4">
      <t>ショウヒゼイガク</t>
    </rPh>
    <phoneticPr fontId="7"/>
  </si>
  <si>
    <t>10％対象</t>
    <rPh sb="3" eb="5">
      <t>タイショウ</t>
    </rPh>
    <phoneticPr fontId="7"/>
  </si>
  <si>
    <t>軽減8％対象</t>
    <rPh sb="0" eb="2">
      <t>ケイゲン</t>
    </rPh>
    <rPh sb="4" eb="6">
      <t>タイショウ</t>
    </rPh>
    <phoneticPr fontId="7"/>
  </si>
  <si>
    <t>0％対象</t>
    <rPh sb="2" eb="4">
      <t>タイショウ</t>
    </rPh>
    <phoneticPr fontId="7"/>
  </si>
  <si>
    <t>数量</t>
    <rPh sb="0" eb="2">
      <t>スウリョウ</t>
    </rPh>
    <phoneticPr fontId="4"/>
  </si>
  <si>
    <t>税率</t>
    <rPh sb="0" eb="2">
      <t>ゼイリツ</t>
    </rPh>
    <phoneticPr fontId="4"/>
  </si>
  <si>
    <t>合計(税抜)</t>
    <rPh sb="0" eb="2">
      <t>ゴウケイ</t>
    </rPh>
    <rPh sb="3" eb="5">
      <t>ゼイヌキ</t>
    </rPh>
    <phoneticPr fontId="4"/>
  </si>
  <si>
    <t>日付</t>
    <rPh sb="0" eb="2">
      <t>ヒヅケ</t>
    </rPh>
    <phoneticPr fontId="4"/>
  </si>
  <si>
    <t>現場</t>
    <rPh sb="0" eb="2">
      <t>ゲンバ</t>
    </rPh>
    <phoneticPr fontId="3"/>
  </si>
  <si>
    <t>時間</t>
    <rPh sb="0" eb="2">
      <t>ジカン</t>
    </rPh>
    <phoneticPr fontId="3"/>
  </si>
  <si>
    <t>残業</t>
    <rPh sb="0" eb="2">
      <t>ザンギョウ</t>
    </rPh>
    <phoneticPr fontId="3"/>
  </si>
  <si>
    <t>H</t>
    <phoneticPr fontId="3"/>
  </si>
  <si>
    <t>名</t>
    <rPh sb="0" eb="1">
      <t>メイ</t>
    </rPh>
    <phoneticPr fontId="3"/>
  </si>
  <si>
    <t>一般単価</t>
    <rPh sb="0" eb="2">
      <t>イッパン</t>
    </rPh>
    <rPh sb="2" eb="4">
      <t>タンカ</t>
    </rPh>
    <phoneticPr fontId="4"/>
  </si>
  <si>
    <t>資格者単価</t>
    <rPh sb="0" eb="3">
      <t>シカクシャ</t>
    </rPh>
    <rPh sb="3" eb="5">
      <t>タンカ</t>
    </rPh>
    <phoneticPr fontId="4"/>
  </si>
  <si>
    <t>残業単価</t>
    <rPh sb="0" eb="2">
      <t>ザンギョウ</t>
    </rPh>
    <rPh sb="2" eb="4">
      <t>タンカ</t>
    </rPh>
    <phoneticPr fontId="4"/>
  </si>
  <si>
    <t>小計</t>
    <rPh sb="0" eb="2">
      <t>ショウケイ</t>
    </rPh>
    <phoneticPr fontId="3"/>
  </si>
  <si>
    <t>消費税</t>
    <rPh sb="0" eb="3">
      <t>ショウヒゼイ</t>
    </rPh>
    <phoneticPr fontId="3"/>
  </si>
  <si>
    <t>合計</t>
    <rPh sb="0" eb="2">
      <t>ゴウケイ</t>
    </rPh>
    <phoneticPr fontId="3"/>
  </si>
  <si>
    <t>請求日</t>
    <rPh sb="0" eb="2">
      <t>セイキュウ</t>
    </rPh>
    <rPh sb="2" eb="3">
      <t>ビ</t>
    </rPh>
    <phoneticPr fontId="3"/>
  </si>
  <si>
    <t>日付</t>
    <rPh sb="0" eb="2">
      <t>ヒヅケ</t>
    </rPh>
    <phoneticPr fontId="7"/>
  </si>
  <si>
    <t>場所</t>
    <rPh sb="0" eb="2">
      <t>バショ</t>
    </rPh>
    <phoneticPr fontId="7"/>
  </si>
  <si>
    <t>燃料費</t>
    <rPh sb="0" eb="3">
      <t>ネンリョウヒ</t>
    </rPh>
    <phoneticPr fontId="7"/>
  </si>
  <si>
    <t>高速利用</t>
    <rPh sb="0" eb="4">
      <t>コウソクリヨウ</t>
    </rPh>
    <phoneticPr fontId="7"/>
  </si>
  <si>
    <t>税率</t>
    <rPh sb="0" eb="2">
      <t>ゼイリツ</t>
    </rPh>
    <phoneticPr fontId="7"/>
  </si>
  <si>
    <t>合計</t>
    <rPh sb="0" eb="2">
      <t>ゴウケイ</t>
    </rPh>
    <phoneticPr fontId="7"/>
  </si>
  <si>
    <t>台</t>
    <rPh sb="0" eb="1">
      <t>ダイ</t>
    </rPh>
    <phoneticPr fontId="7"/>
  </si>
  <si>
    <t>台</t>
    <phoneticPr fontId="7"/>
  </si>
  <si>
    <t>実費交通費</t>
    <rPh sb="0" eb="2">
      <t>ジッピ</t>
    </rPh>
    <rPh sb="2" eb="5">
      <t>コウツウヒ</t>
    </rPh>
    <phoneticPr fontId="7"/>
  </si>
  <si>
    <t>普通車</t>
    <rPh sb="0" eb="3">
      <t>フツウシャ</t>
    </rPh>
    <phoneticPr fontId="3"/>
  </si>
  <si>
    <t>中国道</t>
    <rPh sb="0" eb="3">
      <t>チュウゴクドウ</t>
    </rPh>
    <phoneticPr fontId="3"/>
  </si>
  <si>
    <t>⁼</t>
    <phoneticPr fontId="3"/>
  </si>
  <si>
    <t>隊員</t>
    <rPh sb="0" eb="2">
      <t>タイイン</t>
    </rPh>
    <phoneticPr fontId="3"/>
  </si>
  <si>
    <t>9：00～17：00</t>
    <phoneticPr fontId="3"/>
  </si>
  <si>
    <t>　　★振込先★　　　　　　　姫路信用金庫　　　加西支店　　普通　　0145459　カ)シーエスアイリード</t>
    <rPh sb="3" eb="6">
      <t>フリコミサキ</t>
    </rPh>
    <rPh sb="14" eb="20">
      <t>ヒメジシンヨウキンコ</t>
    </rPh>
    <rPh sb="23" eb="27">
      <t>カサイシテン</t>
    </rPh>
    <rPh sb="29" eb="31">
      <t>フツウ</t>
    </rPh>
    <phoneticPr fontId="3"/>
  </si>
  <si>
    <t>株式会社大洋</t>
    <rPh sb="0" eb="4">
      <t>カブシキガイシャ</t>
    </rPh>
    <rPh sb="4" eb="6">
      <t>タイヨウ</t>
    </rPh>
    <phoneticPr fontId="4"/>
  </si>
  <si>
    <t>株式会社山村設備商会</t>
    <rPh sb="0" eb="4">
      <t>カブシキガイシャ</t>
    </rPh>
    <rPh sb="4" eb="8">
      <t>ヤマムラ</t>
    </rPh>
    <rPh sb="8" eb="10">
      <t>ショウカイ</t>
    </rPh>
    <phoneticPr fontId="4"/>
  </si>
  <si>
    <t>北村</t>
    <rPh sb="0" eb="2">
      <t>キタムラ</t>
    </rPh>
    <phoneticPr fontId="3"/>
  </si>
  <si>
    <t>8：00～17：00</t>
    <phoneticPr fontId="3"/>
  </si>
  <si>
    <t>株式会社ランディット</t>
    <rPh sb="0" eb="4">
      <t>カブシキガイシャ</t>
    </rPh>
    <phoneticPr fontId="4"/>
  </si>
  <si>
    <t>橋本建設株式会社</t>
    <rPh sb="0" eb="4">
      <t>ハシモトケンセツ</t>
    </rPh>
    <rPh sb="4" eb="8">
      <t>カブシキガイシャ</t>
    </rPh>
    <phoneticPr fontId="4"/>
  </si>
  <si>
    <t>加西市殿原町</t>
    <rPh sb="0" eb="6">
      <t>カサイシトノハラチョウ</t>
    </rPh>
    <phoneticPr fontId="3"/>
  </si>
  <si>
    <t>北村</t>
    <rPh sb="0" eb="2">
      <t>キタムラ</t>
    </rPh>
    <phoneticPr fontId="3"/>
  </si>
  <si>
    <t>油谷</t>
    <rPh sb="0" eb="2">
      <t>アブラタニ</t>
    </rPh>
    <phoneticPr fontId="3"/>
  </si>
  <si>
    <t>往復</t>
    <rPh sb="0" eb="2">
      <t>オウフク</t>
    </rPh>
    <phoneticPr fontId="3"/>
  </si>
  <si>
    <t>姫路市飾磨区　　　阿成植木</t>
    <rPh sb="0" eb="3">
      <t>ヒメジシ</t>
    </rPh>
    <rPh sb="3" eb="6">
      <t>シカマク</t>
    </rPh>
    <rPh sb="9" eb="11">
      <t>アナリ</t>
    </rPh>
    <rPh sb="11" eb="13">
      <t>ウエキ</t>
    </rPh>
    <phoneticPr fontId="3"/>
  </si>
  <si>
    <t>有限会社住兼工務店</t>
    <rPh sb="0" eb="4">
      <t>ユウゲンガイシャ</t>
    </rPh>
    <rPh sb="4" eb="9">
      <t>ジュウケンコウムテン</t>
    </rPh>
    <phoneticPr fontId="4"/>
  </si>
  <si>
    <t>株式会社陸設備</t>
    <rPh sb="0" eb="4">
      <t>カブシキガイシャ</t>
    </rPh>
    <rPh sb="4" eb="7">
      <t>リクセツビ</t>
    </rPh>
    <phoneticPr fontId="4"/>
  </si>
  <si>
    <t>岡本・新澤</t>
    <rPh sb="0" eb="2">
      <t>オカモト</t>
    </rPh>
    <rPh sb="3" eb="5">
      <t>ニイザワ</t>
    </rPh>
    <phoneticPr fontId="3"/>
  </si>
  <si>
    <t>大一建設株式会社</t>
    <rPh sb="0" eb="4">
      <t>ダイイチケンセツ</t>
    </rPh>
    <rPh sb="4" eb="8">
      <t>カブシキガイシャ</t>
    </rPh>
    <phoneticPr fontId="4"/>
  </si>
  <si>
    <t>加西市三口町</t>
    <rPh sb="0" eb="3">
      <t>カサイシ</t>
    </rPh>
    <rPh sb="3" eb="6">
      <t>ミクチチョウ</t>
    </rPh>
    <phoneticPr fontId="3"/>
  </si>
  <si>
    <t>大崎・土屋</t>
    <rPh sb="0" eb="2">
      <t>オオサキ</t>
    </rPh>
    <rPh sb="3" eb="5">
      <t>ツチヤ</t>
    </rPh>
    <phoneticPr fontId="3"/>
  </si>
  <si>
    <t>新澤</t>
    <rPh sb="0" eb="2">
      <t>ニイザワ</t>
    </rPh>
    <phoneticPr fontId="3"/>
  </si>
  <si>
    <t>株式会社セカンド</t>
    <rPh sb="0" eb="4">
      <t>カブシキガイシャ</t>
    </rPh>
    <phoneticPr fontId="4"/>
  </si>
  <si>
    <t>田中・松下・瀧浦・岡本・新澤</t>
    <rPh sb="0" eb="2">
      <t>タナカ</t>
    </rPh>
    <rPh sb="3" eb="5">
      <t>マツシタ</t>
    </rPh>
    <rPh sb="6" eb="8">
      <t>タキウラ</t>
    </rPh>
    <rPh sb="9" eb="11">
      <t>オカモト</t>
    </rPh>
    <rPh sb="12" eb="14">
      <t>ニイザワ</t>
    </rPh>
    <phoneticPr fontId="3"/>
  </si>
  <si>
    <t>姫路市飾磨区妻鹿</t>
    <rPh sb="0" eb="3">
      <t>ヒメジシ</t>
    </rPh>
    <rPh sb="3" eb="6">
      <t>シカマク</t>
    </rPh>
    <rPh sb="6" eb="8">
      <t>メガ</t>
    </rPh>
    <phoneticPr fontId="3"/>
  </si>
  <si>
    <t>新澤</t>
    <rPh sb="0" eb="2">
      <t>ニイザワ</t>
    </rPh>
    <phoneticPr fontId="3"/>
  </si>
  <si>
    <t>中止</t>
    <rPh sb="0" eb="2">
      <t>チュウシ</t>
    </rPh>
    <phoneticPr fontId="3"/>
  </si>
  <si>
    <t>田中・松下・瀧浦・岡本</t>
    <rPh sb="0" eb="2">
      <t>タナカ</t>
    </rPh>
    <rPh sb="3" eb="5">
      <t>マツシタ</t>
    </rPh>
    <rPh sb="6" eb="8">
      <t>タキウラ</t>
    </rPh>
    <rPh sb="9" eb="11">
      <t>オカモト</t>
    </rPh>
    <phoneticPr fontId="3"/>
  </si>
  <si>
    <t>姫路市香寺町犬飼</t>
    <rPh sb="0" eb="3">
      <t>ヒメジシ</t>
    </rPh>
    <rPh sb="3" eb="6">
      <t>コウデラチョウ</t>
    </rPh>
    <rPh sb="6" eb="8">
      <t>イヌカイ</t>
    </rPh>
    <phoneticPr fontId="3"/>
  </si>
  <si>
    <r>
      <rPr>
        <sz val="11"/>
        <color rgb="FFFF0000"/>
        <rFont val="BIZ UDP明朝 Medium"/>
        <family val="1"/>
        <charset val="128"/>
      </rPr>
      <t>伊藤</t>
    </r>
    <r>
      <rPr>
        <sz val="11"/>
        <color theme="1"/>
        <rFont val="BIZ UDP明朝 Medium"/>
        <family val="1"/>
        <charset val="128"/>
      </rPr>
      <t>・土屋</t>
    </r>
    <rPh sb="0" eb="2">
      <t>イトウ</t>
    </rPh>
    <rPh sb="3" eb="5">
      <t>ツチヤ</t>
    </rPh>
    <phoneticPr fontId="3"/>
  </si>
  <si>
    <t>姫路市書写</t>
    <rPh sb="0" eb="5">
      <t>ヒメジシショシャ</t>
    </rPh>
    <phoneticPr fontId="3"/>
  </si>
  <si>
    <t>畑中・香山</t>
    <rPh sb="0" eb="2">
      <t>ハタナカ</t>
    </rPh>
    <rPh sb="3" eb="5">
      <t>コウヤマ</t>
    </rPh>
    <phoneticPr fontId="3"/>
  </si>
  <si>
    <t>神崎郡福崎町新</t>
    <rPh sb="0" eb="3">
      <t>カンザキグン</t>
    </rPh>
    <rPh sb="3" eb="6">
      <t>フクサキチョウ</t>
    </rPh>
    <rPh sb="6" eb="7">
      <t>アラ</t>
    </rPh>
    <phoneticPr fontId="3"/>
  </si>
  <si>
    <t>宍粟市山崎町</t>
    <rPh sb="0" eb="6">
      <t>シソウシヤマサキチョウ</t>
    </rPh>
    <phoneticPr fontId="3"/>
  </si>
  <si>
    <t>瀧浦</t>
    <rPh sb="0" eb="2">
      <t>タキウラ</t>
    </rPh>
    <phoneticPr fontId="3"/>
  </si>
  <si>
    <t>加東市内各地</t>
    <rPh sb="0" eb="4">
      <t>カトウシナイ</t>
    </rPh>
    <rPh sb="4" eb="6">
      <t>カクチ</t>
    </rPh>
    <phoneticPr fontId="3"/>
  </si>
  <si>
    <t>中止</t>
    <rPh sb="0" eb="2">
      <t>チュウシ</t>
    </rPh>
    <phoneticPr fontId="3"/>
  </si>
  <si>
    <t>加東市社</t>
    <rPh sb="0" eb="4">
      <t>カトウシヤシロ</t>
    </rPh>
    <phoneticPr fontId="3"/>
  </si>
  <si>
    <t>伊藤・土屋・岡本・栄本</t>
    <rPh sb="0" eb="11">
      <t>イトウ･ツチヤ･オカモト･エイモト</t>
    </rPh>
    <phoneticPr fontId="3"/>
  </si>
  <si>
    <t>山本</t>
    <rPh sb="0" eb="2">
      <t>ヤマモト</t>
    </rPh>
    <phoneticPr fontId="3"/>
  </si>
  <si>
    <t>神戸市八多町</t>
    <rPh sb="0" eb="2">
      <t>コウベ</t>
    </rPh>
    <rPh sb="2" eb="3">
      <t>シ</t>
    </rPh>
    <rPh sb="3" eb="6">
      <t>ハタチョウ</t>
    </rPh>
    <phoneticPr fontId="3"/>
  </si>
  <si>
    <t>8：00～12：00</t>
    <phoneticPr fontId="3"/>
  </si>
  <si>
    <t>土屋</t>
    <rPh sb="0" eb="2">
      <t>ツチヤ</t>
    </rPh>
    <phoneticPr fontId="3"/>
  </si>
  <si>
    <t>神戸市須磨区横尾</t>
    <rPh sb="0" eb="3">
      <t>コウベシ</t>
    </rPh>
    <rPh sb="3" eb="6">
      <t>スマク</t>
    </rPh>
    <rPh sb="6" eb="8">
      <t>ヨコオ</t>
    </rPh>
    <phoneticPr fontId="3"/>
  </si>
  <si>
    <t>宝塚市清荒神</t>
    <rPh sb="0" eb="3">
      <t>タカラヅカシ</t>
    </rPh>
    <rPh sb="3" eb="4">
      <t>キヨ</t>
    </rPh>
    <phoneticPr fontId="3"/>
  </si>
  <si>
    <t>神戸北</t>
    <rPh sb="0" eb="3">
      <t>コウベキタ</t>
    </rPh>
    <phoneticPr fontId="3"/>
  </si>
  <si>
    <t>神戸市須磨区横尾</t>
    <rPh sb="0" eb="3">
      <t>コウベシ</t>
    </rPh>
    <rPh sb="3" eb="8">
      <t>スマクヨコオ</t>
    </rPh>
    <phoneticPr fontId="3"/>
  </si>
  <si>
    <t>神戸市北区八多町</t>
    <rPh sb="0" eb="2">
      <t>コウベ</t>
    </rPh>
    <rPh sb="2" eb="3">
      <t>シ</t>
    </rPh>
    <rPh sb="3" eb="5">
      <t>キタク</t>
    </rPh>
    <rPh sb="5" eb="8">
      <t>ハタチョウ</t>
    </rPh>
    <phoneticPr fontId="3"/>
  </si>
  <si>
    <t>神戸市北区八多町</t>
    <rPh sb="0" eb="3">
      <t>コウベシ</t>
    </rPh>
    <rPh sb="3" eb="5">
      <t>キタク</t>
    </rPh>
    <rPh sb="5" eb="6">
      <t>ハチ</t>
    </rPh>
    <rPh sb="6" eb="7">
      <t>オオ</t>
    </rPh>
    <rPh sb="7" eb="8">
      <t>チョウ</t>
    </rPh>
    <phoneticPr fontId="3"/>
  </si>
  <si>
    <t>宝塚市清荒神２丁目</t>
    <rPh sb="0" eb="3">
      <t>タカラヅカシ</t>
    </rPh>
    <rPh sb="3" eb="4">
      <t>キヨ</t>
    </rPh>
    <rPh sb="4" eb="5">
      <t>アラ</t>
    </rPh>
    <rPh sb="5" eb="6">
      <t>カミ</t>
    </rPh>
    <rPh sb="7" eb="9">
      <t>チョウメ</t>
    </rPh>
    <phoneticPr fontId="3"/>
  </si>
  <si>
    <t>第二　神明</t>
    <rPh sb="0" eb="2">
      <t>ダイニ</t>
    </rPh>
    <rPh sb="3" eb="5">
      <t>シンメイ</t>
    </rPh>
    <phoneticPr fontId="3"/>
  </si>
  <si>
    <t>往復</t>
    <rPh sb="0" eb="2">
      <t>オウフク</t>
    </rPh>
    <phoneticPr fontId="3"/>
  </si>
  <si>
    <t>中国道</t>
    <rPh sb="0" eb="3">
      <t>チュウゴクドウ</t>
    </rPh>
    <phoneticPr fontId="3"/>
  </si>
  <si>
    <t>加西IC～宝塚IC</t>
    <rPh sb="0" eb="2">
      <t>カサイ</t>
    </rPh>
    <rPh sb="5" eb="7">
      <t>タカラヅカ</t>
    </rPh>
    <phoneticPr fontId="3"/>
  </si>
  <si>
    <t>西脇</t>
    <rPh sb="0" eb="2">
      <t>ニシワキ</t>
    </rPh>
    <phoneticPr fontId="3"/>
  </si>
  <si>
    <t>新盛土木株式会社</t>
    <rPh sb="0" eb="4">
      <t>シンセイ</t>
    </rPh>
    <rPh sb="4" eb="8">
      <t>カブシキガイシャ</t>
    </rPh>
    <phoneticPr fontId="4"/>
  </si>
  <si>
    <t>小野市大開町</t>
    <rPh sb="0" eb="3">
      <t>オノシ</t>
    </rPh>
    <rPh sb="3" eb="4">
      <t>ダイ</t>
    </rPh>
    <rPh sb="4" eb="5">
      <t>カイ</t>
    </rPh>
    <rPh sb="5" eb="6">
      <t>チョウ</t>
    </rPh>
    <phoneticPr fontId="3"/>
  </si>
  <si>
    <t>小野市大開町、大島町</t>
    <rPh sb="0" eb="3">
      <t>オノシ</t>
    </rPh>
    <rPh sb="3" eb="4">
      <t>ダイ</t>
    </rPh>
    <rPh sb="4" eb="5">
      <t>カイ</t>
    </rPh>
    <rPh sb="5" eb="6">
      <t>チョウ</t>
    </rPh>
    <rPh sb="7" eb="10">
      <t>オオシマチョウ</t>
    </rPh>
    <phoneticPr fontId="3"/>
  </si>
  <si>
    <t>9：00～17：30</t>
    <phoneticPr fontId="3"/>
  </si>
  <si>
    <t>岡本・新澤・田中</t>
    <rPh sb="0" eb="2">
      <t>オカモト</t>
    </rPh>
    <rPh sb="3" eb="5">
      <t>ニイザワ</t>
    </rPh>
    <rPh sb="6" eb="8">
      <t>タナカ</t>
    </rPh>
    <phoneticPr fontId="3"/>
  </si>
  <si>
    <t>土屋</t>
    <rPh sb="0" eb="2">
      <t>ツチヤ</t>
    </rPh>
    <phoneticPr fontId="3"/>
  </si>
  <si>
    <t>8：00～18：00</t>
    <phoneticPr fontId="3"/>
  </si>
  <si>
    <t>姫路市書写</t>
    <rPh sb="0" eb="5">
      <t>ヒメジシショシャ</t>
    </rPh>
    <phoneticPr fontId="3"/>
  </si>
  <si>
    <t>中止</t>
    <rPh sb="0" eb="2">
      <t>チュウシ</t>
    </rPh>
    <phoneticPr fontId="3"/>
  </si>
  <si>
    <t>瀧浦・松下・北村・香山</t>
    <rPh sb="0" eb="2">
      <t>タキウラ</t>
    </rPh>
    <rPh sb="3" eb="5">
      <t>マツシタ</t>
    </rPh>
    <rPh sb="6" eb="8">
      <t>キタムラ</t>
    </rPh>
    <rPh sb="9" eb="11">
      <t>コウヤマ</t>
    </rPh>
    <phoneticPr fontId="3"/>
  </si>
  <si>
    <t>松下</t>
    <rPh sb="0" eb="2">
      <t>マツシタ</t>
    </rPh>
    <phoneticPr fontId="3"/>
  </si>
  <si>
    <t>宍粟市山崎町</t>
    <rPh sb="0" eb="6">
      <t>シソウシヤマサキチョウ</t>
    </rPh>
    <phoneticPr fontId="3"/>
  </si>
  <si>
    <t>高砂市春日野町</t>
    <rPh sb="0" eb="3">
      <t>タカサゴシ</t>
    </rPh>
    <rPh sb="3" eb="7">
      <t>カスガノチョウ</t>
    </rPh>
    <phoneticPr fontId="3"/>
  </si>
  <si>
    <t>姫路市青山４丁目</t>
    <rPh sb="0" eb="5">
      <t>ヒメジシアオヤマ</t>
    </rPh>
    <rPh sb="6" eb="8">
      <t>チョウメ</t>
    </rPh>
    <phoneticPr fontId="3"/>
  </si>
  <si>
    <t>姫路市三左衛門堀東の町</t>
    <rPh sb="0" eb="3">
      <t>ヒメジシ</t>
    </rPh>
    <rPh sb="3" eb="7">
      <t>ミザエモン</t>
    </rPh>
    <rPh sb="7" eb="8">
      <t>ホリ</t>
    </rPh>
    <rPh sb="8" eb="9">
      <t>ヒガシ</t>
    </rPh>
    <rPh sb="10" eb="11">
      <t>マチ</t>
    </rPh>
    <phoneticPr fontId="3"/>
  </si>
  <si>
    <t>姫路市岡田</t>
    <rPh sb="0" eb="5">
      <t>ヒメジシオカダ</t>
    </rPh>
    <phoneticPr fontId="3"/>
  </si>
  <si>
    <t>明石西IC～須磨IC</t>
    <rPh sb="0" eb="2">
      <t>アカシ</t>
    </rPh>
    <rPh sb="2" eb="3">
      <t>ニシ</t>
    </rPh>
    <rPh sb="6" eb="8">
      <t>スマ</t>
    </rPh>
    <phoneticPr fontId="3"/>
  </si>
  <si>
    <t>姫路市勝原区宮田</t>
    <rPh sb="0" eb="6">
      <t>ヒメジシカツハラク</t>
    </rPh>
    <rPh sb="6" eb="8">
      <t>ミヤタ</t>
    </rPh>
    <phoneticPr fontId="3"/>
  </si>
  <si>
    <t>姫路市香寺町</t>
    <rPh sb="0" eb="6">
      <t>ヒメジシコウデラチョウ</t>
    </rPh>
    <phoneticPr fontId="3"/>
  </si>
  <si>
    <t>姫路市別所町北宿</t>
    <rPh sb="0" eb="6">
      <t>ヒメジシベッショチョウ</t>
    </rPh>
    <rPh sb="6" eb="7">
      <t>キタ</t>
    </rPh>
    <rPh sb="7" eb="8">
      <t>ヤド</t>
    </rPh>
    <phoneticPr fontId="3"/>
  </si>
  <si>
    <t>姫路市大津区天満</t>
    <rPh sb="0" eb="3">
      <t>ヒメジシ</t>
    </rPh>
    <rPh sb="3" eb="6">
      <t>オオツク</t>
    </rPh>
    <rPh sb="6" eb="8">
      <t>テンマ</t>
    </rPh>
    <phoneticPr fontId="3"/>
  </si>
  <si>
    <t>姫路市大津区天満</t>
    <rPh sb="0" eb="8">
      <t>ヒメジシオオツクテンマ</t>
    </rPh>
    <phoneticPr fontId="3"/>
  </si>
  <si>
    <t>揖保郡太子町鵤</t>
    <rPh sb="0" eb="6">
      <t>イボグンタイシチョウ</t>
    </rPh>
    <rPh sb="6" eb="7">
      <t>イカルガ</t>
    </rPh>
    <phoneticPr fontId="3"/>
  </si>
  <si>
    <t>加古川市野口町</t>
    <rPh sb="0" eb="7">
      <t>カコガワシノグチチョウ</t>
    </rPh>
    <phoneticPr fontId="3"/>
  </si>
  <si>
    <t>9：00～17：00</t>
    <phoneticPr fontId="3"/>
  </si>
  <si>
    <t>8：30～17：00</t>
    <phoneticPr fontId="3"/>
  </si>
  <si>
    <t>8：00～17：00</t>
    <phoneticPr fontId="3"/>
  </si>
  <si>
    <t>田中・松下・瀧浦・北村・新澤</t>
    <rPh sb="0" eb="2">
      <t>タナカ</t>
    </rPh>
    <rPh sb="3" eb="5">
      <t>マツシタ</t>
    </rPh>
    <rPh sb="6" eb="8">
      <t>タキウラ</t>
    </rPh>
    <rPh sb="9" eb="11">
      <t>キタムラ</t>
    </rPh>
    <rPh sb="12" eb="14">
      <t>ニイザワ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</si>
</sst>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176" formatCode="[$¥-411]#,##0_);\([$¥-411]#,##0\)"/>
    <numFmt numFmtId="177" formatCode="[$¥-411]#,##0;\-[$¥-411]#,##0"/>
    <numFmt numFmtId="178" formatCode="[$¥-411]#,##0.0;\-[$¥-411]#,##0.0"/>
    <numFmt numFmtId="179" formatCode="yyyy&quot;年&quot;m&quot;月&quot;d&quot;日&quot;;@"/>
  </numFmts>
  <fonts count="36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1"/>
      <color theme="1"/>
      <name val="BIZ UDP明朝 Medium"/>
      <family val="1"/>
      <charset val="128"/>
    </font>
    <font>
      <sz val="6"/>
      <name val="Yu Gothic"/>
      <family val="3"/>
      <charset val="128"/>
      <scheme val="minor"/>
    </font>
    <font>
      <sz val="6"/>
      <name val="游明朝"/>
      <family val="2"/>
      <charset val="128"/>
    </font>
    <font>
      <sz val="11"/>
      <color theme="1" tint="0.249977111117893"/>
      <name val="BIZ UDP明朝 Medium"/>
      <family val="1"/>
      <charset val="128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48"/>
      <color rgb="FF03466E"/>
      <name val="BIZ UDP明朝 Medium"/>
      <family val="1"/>
      <charset val="128"/>
    </font>
    <font>
      <sz val="18"/>
      <color theme="1" tint="0.249977111117893"/>
      <name val="BIZ UDP明朝 Medium"/>
      <family val="1"/>
      <charset val="128"/>
    </font>
    <font>
      <sz val="11"/>
      <name val="ＭＳ Ｐゴシック"/>
      <family val="3"/>
      <charset val="128"/>
    </font>
    <font>
      <b/>
      <sz val="9"/>
      <name val="ＭＳ 明朝"/>
      <family val="1"/>
      <charset val="128"/>
    </font>
    <font>
      <sz val="11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b/>
      <sz val="16"/>
      <color theme="1"/>
      <name val="BIZ UD明朝 Medium"/>
      <family val="1"/>
      <charset val="128"/>
    </font>
    <font>
      <b/>
      <sz val="24"/>
      <color theme="1"/>
      <name val="BIZ UD明朝 Medium"/>
      <family val="1"/>
      <charset val="128"/>
    </font>
    <font>
      <sz val="11"/>
      <name val="BIZ UDP明朝 Medium"/>
      <family val="1"/>
      <charset val="128"/>
    </font>
    <font>
      <b/>
      <sz val="12"/>
      <color theme="1"/>
      <name val="BIZ UD明朝 Medium"/>
      <family val="1"/>
      <charset val="128"/>
    </font>
    <font>
      <b/>
      <sz val="11"/>
      <color theme="0"/>
      <name val="BIZ UDP明朝 Medium"/>
      <family val="1"/>
      <charset val="128"/>
    </font>
    <font>
      <sz val="11"/>
      <color theme="1"/>
      <name val="ＭＳ Ｐ明朝"/>
      <family val="1"/>
      <charset val="128"/>
    </font>
    <font>
      <b/>
      <sz val="10"/>
      <color theme="0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b/>
      <sz val="12"/>
      <color theme="0"/>
      <name val="BIZ UD明朝 Medium"/>
      <family val="1"/>
      <charset val="128"/>
    </font>
    <font>
      <sz val="11"/>
      <color theme="0"/>
      <name val="ＭＳ 明朝"/>
      <family val="1"/>
      <charset val="128"/>
    </font>
    <font>
      <b/>
      <sz val="11"/>
      <color theme="0"/>
      <name val="BIZ UD明朝 Medium"/>
      <family val="1"/>
      <charset val="128"/>
    </font>
    <font>
      <b/>
      <sz val="10"/>
      <color theme="0"/>
      <name val="BIZ UD明朝 Medium"/>
      <family val="1"/>
      <charset val="128"/>
    </font>
    <font>
      <b/>
      <sz val="11"/>
      <color theme="0"/>
      <name val="ＭＳ 明朝"/>
      <family val="1"/>
      <charset val="128"/>
    </font>
    <font>
      <sz val="11"/>
      <color theme="0"/>
      <name val="BIZ UDP明朝 Medium"/>
      <family val="1"/>
      <charset val="128"/>
    </font>
    <font>
      <b/>
      <sz val="12"/>
      <color theme="0"/>
      <name val="BIZ UDP明朝 Medium"/>
      <family val="1"/>
      <charset val="128"/>
    </font>
    <font>
      <b/>
      <sz val="24"/>
      <color theme="1"/>
      <name val="BIZ UDP明朝 Medium"/>
      <family val="1"/>
      <charset val="128"/>
    </font>
    <font>
      <b/>
      <sz val="12"/>
      <color theme="1"/>
      <name val="BIZ UDP明朝 Medium"/>
      <family val="1"/>
      <charset val="128"/>
    </font>
    <font>
      <sz val="9"/>
      <name val="BIZ UDP明朝 Medium"/>
      <family val="1"/>
      <charset val="128"/>
    </font>
    <font>
      <sz val="11"/>
      <color rgb="FFFF0000"/>
      <name val="BIZ UDP明朝 Medium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3466E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</fills>
  <borders count="69">
    <border>
      <left/>
      <right/>
      <top/>
      <bottom/>
      <diagonal/>
    </border>
    <border>
      <left/>
      <right/>
      <top/>
      <bottom style="medium">
        <color rgb="FF03466E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theme="0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/>
      <top style="medium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theme="0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theme="0"/>
      </right>
      <top style="thin">
        <color indexed="64"/>
      </top>
      <bottom style="medium">
        <color indexed="64"/>
      </bottom>
      <diagonal/>
    </border>
    <border>
      <left style="thin">
        <color theme="0"/>
      </left>
      <right/>
      <top/>
      <bottom style="medium">
        <color indexed="64"/>
      </bottom>
      <diagonal/>
    </border>
    <border>
      <left/>
      <right style="thin">
        <color theme="0"/>
      </right>
      <top/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6" fontId="1" fillId="0" borderId="0" applyFont="0" applyFill="0" applyBorder="0" applyAlignment="0" applyProtection="0">
      <alignment vertical="center"/>
    </xf>
    <xf numFmtId="0" fontId="13" fillId="0" borderId="0"/>
    <xf numFmtId="6" fontId="1" fillId="0" borderId="0" applyFont="0" applyFill="0" applyBorder="0" applyAlignment="0" applyProtection="0">
      <alignment vertical="center"/>
    </xf>
  </cellStyleXfs>
  <cellXfs count="352">
    <xf numFmtId="0" fontId="0" fillId="0" borderId="0" xfId="0"/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shrinkToFit="1"/>
    </xf>
    <xf numFmtId="0" fontId="2" fillId="0" borderId="1" xfId="0" applyFont="1" applyBorder="1" applyAlignment="1">
      <alignment vertical="center" shrinkToFit="1"/>
    </xf>
    <xf numFmtId="0" fontId="6" fillId="0" borderId="0" xfId="0" applyFont="1" applyAlignment="1">
      <alignment vertical="center" shrinkToFit="1"/>
    </xf>
    <xf numFmtId="0" fontId="12" fillId="0" borderId="0" xfId="0" applyFont="1" applyAlignment="1">
      <alignment horizontal="center" vertical="center" shrinkToFit="1"/>
    </xf>
    <xf numFmtId="0" fontId="14" fillId="0" borderId="0" xfId="2" applyFont="1" applyAlignment="1">
      <alignment horizontal="distributed" shrinkToFit="1"/>
    </xf>
    <xf numFmtId="0" fontId="15" fillId="2" borderId="0" xfId="2" applyFont="1" applyFill="1" applyAlignment="1">
      <alignment horizontal="right" shrinkToFit="1"/>
    </xf>
    <xf numFmtId="0" fontId="16" fillId="0" borderId="0" xfId="0" applyFont="1" applyAlignment="1">
      <alignment horizontal="center" shrinkToFit="1"/>
    </xf>
    <xf numFmtId="6" fontId="17" fillId="0" borderId="0" xfId="0" applyNumberFormat="1" applyFont="1" applyAlignment="1">
      <alignment horizontal="center" vertical="center" shrinkToFit="1"/>
    </xf>
    <xf numFmtId="0" fontId="16" fillId="0" borderId="0" xfId="0" applyFont="1" applyAlignment="1">
      <alignment shrinkToFit="1"/>
    </xf>
    <xf numFmtId="0" fontId="23" fillId="3" borderId="7" xfId="0" applyFont="1" applyFill="1" applyBorder="1" applyAlignment="1">
      <alignment horizontal="center" vertical="center"/>
    </xf>
    <xf numFmtId="0" fontId="2" fillId="0" borderId="5" xfId="0" applyFont="1" applyBorder="1" applyAlignment="1">
      <alignment vertical="center" shrinkToFit="1"/>
    </xf>
    <xf numFmtId="0" fontId="22" fillId="0" borderId="6" xfId="0" applyFont="1" applyBorder="1" applyAlignment="1">
      <alignment vertical="center" shrinkToFit="1"/>
    </xf>
    <xf numFmtId="0" fontId="2" fillId="0" borderId="6" xfId="0" applyFont="1" applyBorder="1" applyAlignment="1">
      <alignment vertical="center" shrinkToFit="1"/>
    </xf>
    <xf numFmtId="9" fontId="24" fillId="0" borderId="4" xfId="0" applyNumberFormat="1" applyFont="1" applyBorder="1" applyAlignment="1">
      <alignment vertical="center"/>
    </xf>
    <xf numFmtId="0" fontId="16" fillId="4" borderId="14" xfId="0" applyFont="1" applyFill="1" applyBorder="1" applyAlignment="1">
      <alignment vertical="center"/>
    </xf>
    <xf numFmtId="0" fontId="16" fillId="4" borderId="16" xfId="0" applyFont="1" applyFill="1" applyBorder="1" applyAlignment="1">
      <alignment horizontal="center" vertical="center"/>
    </xf>
    <xf numFmtId="0" fontId="16" fillId="4" borderId="19" xfId="0" applyFont="1" applyFill="1" applyBorder="1" applyAlignment="1">
      <alignment vertical="center"/>
    </xf>
    <xf numFmtId="0" fontId="16" fillId="4" borderId="18" xfId="0" applyFont="1" applyFill="1" applyBorder="1" applyAlignment="1">
      <alignment horizontal="center" vertical="center"/>
    </xf>
    <xf numFmtId="0" fontId="16" fillId="4" borderId="20" xfId="0" applyFont="1" applyFill="1" applyBorder="1" applyAlignment="1">
      <alignment vertical="center"/>
    </xf>
    <xf numFmtId="0" fontId="16" fillId="4" borderId="22" xfId="0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2" fillId="6" borderId="5" xfId="0" applyFont="1" applyFill="1" applyBorder="1" applyAlignment="1">
      <alignment vertical="center" shrinkToFit="1"/>
    </xf>
    <xf numFmtId="0" fontId="22" fillId="6" borderId="6" xfId="0" applyFont="1" applyFill="1" applyBorder="1" applyAlignment="1">
      <alignment vertical="center" shrinkToFit="1"/>
    </xf>
    <xf numFmtId="0" fontId="2" fillId="6" borderId="6" xfId="0" applyFont="1" applyFill="1" applyBorder="1" applyAlignment="1">
      <alignment vertical="center" shrinkToFit="1"/>
    </xf>
    <xf numFmtId="9" fontId="24" fillId="6" borderId="4" xfId="0" applyNumberFormat="1" applyFont="1" applyFill="1" applyBorder="1" applyAlignment="1">
      <alignment vertical="center"/>
    </xf>
    <xf numFmtId="0" fontId="16" fillId="7" borderId="19" xfId="0" applyFont="1" applyFill="1" applyBorder="1" applyAlignment="1">
      <alignment vertical="center"/>
    </xf>
    <xf numFmtId="0" fontId="16" fillId="7" borderId="18" xfId="0" applyFont="1" applyFill="1" applyBorder="1" applyAlignment="1">
      <alignment horizontal="center" vertical="center"/>
    </xf>
    <xf numFmtId="0" fontId="2" fillId="7" borderId="5" xfId="0" applyFont="1" applyFill="1" applyBorder="1" applyAlignment="1">
      <alignment vertical="center" shrinkToFit="1"/>
    </xf>
    <xf numFmtId="0" fontId="22" fillId="7" borderId="6" xfId="0" applyFont="1" applyFill="1" applyBorder="1" applyAlignment="1">
      <alignment vertical="center" shrinkToFit="1"/>
    </xf>
    <xf numFmtId="0" fontId="2" fillId="7" borderId="6" xfId="0" applyFont="1" applyFill="1" applyBorder="1" applyAlignment="1">
      <alignment vertical="center" shrinkToFit="1"/>
    </xf>
    <xf numFmtId="9" fontId="24" fillId="7" borderId="4" xfId="0" applyNumberFormat="1" applyFont="1" applyFill="1" applyBorder="1" applyAlignment="1">
      <alignment vertical="center"/>
    </xf>
    <xf numFmtId="0" fontId="2" fillId="2" borderId="5" xfId="0" applyFont="1" applyFill="1" applyBorder="1" applyAlignment="1">
      <alignment vertical="center" shrinkToFit="1"/>
    </xf>
    <xf numFmtId="0" fontId="2" fillId="2" borderId="6" xfId="0" applyFont="1" applyFill="1" applyBorder="1" applyAlignment="1">
      <alignment vertical="center" shrinkToFit="1"/>
    </xf>
    <xf numFmtId="0" fontId="22" fillId="2" borderId="6" xfId="0" applyFont="1" applyFill="1" applyBorder="1" applyAlignment="1">
      <alignment vertical="center" shrinkToFit="1"/>
    </xf>
    <xf numFmtId="9" fontId="24" fillId="2" borderId="4" xfId="0" applyNumberFormat="1" applyFont="1" applyFill="1" applyBorder="1" applyAlignment="1">
      <alignment vertical="center"/>
    </xf>
    <xf numFmtId="0" fontId="23" fillId="3" borderId="38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vertical="center" shrinkToFit="1"/>
    </xf>
    <xf numFmtId="0" fontId="2" fillId="2" borderId="28" xfId="0" applyFont="1" applyFill="1" applyBorder="1" applyAlignment="1">
      <alignment vertical="center" shrinkToFit="1"/>
    </xf>
    <xf numFmtId="9" fontId="24" fillId="2" borderId="26" xfId="0" applyNumberFormat="1" applyFont="1" applyFill="1" applyBorder="1" applyAlignment="1">
      <alignment vertical="center"/>
    </xf>
    <xf numFmtId="0" fontId="2" fillId="7" borderId="27" xfId="0" applyFont="1" applyFill="1" applyBorder="1" applyAlignment="1">
      <alignment vertical="center" shrinkToFit="1"/>
    </xf>
    <xf numFmtId="0" fontId="2" fillId="2" borderId="0" xfId="0" applyFont="1" applyFill="1" applyAlignment="1">
      <alignment shrinkToFit="1"/>
    </xf>
    <xf numFmtId="0" fontId="2" fillId="2" borderId="2" xfId="0" applyFont="1" applyFill="1" applyBorder="1" applyAlignment="1">
      <alignment vertical="center" shrinkToFit="1"/>
    </xf>
    <xf numFmtId="0" fontId="16" fillId="7" borderId="23" xfId="0" applyFont="1" applyFill="1" applyBorder="1" applyAlignment="1">
      <alignment horizontal="center" vertical="center"/>
    </xf>
    <xf numFmtId="0" fontId="16" fillId="7" borderId="24" xfId="0" applyFont="1" applyFill="1" applyBorder="1" applyAlignment="1">
      <alignment horizontal="center" vertical="center"/>
    </xf>
    <xf numFmtId="0" fontId="16" fillId="7" borderId="25" xfId="0" applyFont="1" applyFill="1" applyBorder="1" applyAlignment="1">
      <alignment horizontal="center" vertical="center"/>
    </xf>
    <xf numFmtId="0" fontId="2" fillId="0" borderId="0" xfId="0" applyFont="1" applyAlignment="1">
      <alignment horizontal="center" shrinkToFit="1"/>
    </xf>
    <xf numFmtId="0" fontId="2" fillId="0" borderId="24" xfId="0" applyFont="1" applyBorder="1" applyAlignment="1">
      <alignment shrinkToFit="1"/>
    </xf>
    <xf numFmtId="0" fontId="2" fillId="2" borderId="9" xfId="0" applyFont="1" applyFill="1" applyBorder="1" applyAlignment="1">
      <alignment vertical="center" shrinkToFit="1"/>
    </xf>
    <xf numFmtId="0" fontId="16" fillId="4" borderId="61" xfId="0" applyFont="1" applyFill="1" applyBorder="1" applyAlignment="1">
      <alignment horizontal="center" vertical="center"/>
    </xf>
    <xf numFmtId="56" fontId="2" fillId="2" borderId="5" xfId="0" applyNumberFormat="1" applyFont="1" applyFill="1" applyBorder="1" applyAlignment="1">
      <alignment horizontal="center" vertical="center" shrinkToFit="1"/>
    </xf>
    <xf numFmtId="0" fontId="2" fillId="2" borderId="6" xfId="0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9" xfId="0" applyFont="1" applyFill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177" fontId="2" fillId="0" borderId="4" xfId="0" applyNumberFormat="1" applyFont="1" applyBorder="1" applyAlignment="1">
      <alignment horizontal="right" vertical="center" shrinkToFit="1"/>
    </xf>
    <xf numFmtId="0" fontId="2" fillId="0" borderId="4" xfId="0" applyFont="1" applyBorder="1" applyAlignment="1">
      <alignment horizontal="right" vertical="center" shrinkToFit="1"/>
    </xf>
    <xf numFmtId="56" fontId="2" fillId="7" borderId="5" xfId="0" applyNumberFormat="1" applyFont="1" applyFill="1" applyBorder="1" applyAlignment="1">
      <alignment horizontal="center" vertical="center" shrinkToFit="1"/>
    </xf>
    <xf numFmtId="0" fontId="2" fillId="7" borderId="6" xfId="0" applyFont="1" applyFill="1" applyBorder="1" applyAlignment="1">
      <alignment horizontal="center" vertical="center" shrinkToFit="1"/>
    </xf>
    <xf numFmtId="0" fontId="2" fillId="7" borderId="4" xfId="0" applyFont="1" applyFill="1" applyBorder="1" applyAlignment="1">
      <alignment horizontal="center" vertical="center" shrinkToFit="1"/>
    </xf>
    <xf numFmtId="0" fontId="2" fillId="7" borderId="5" xfId="0" applyFont="1" applyFill="1" applyBorder="1" applyAlignment="1">
      <alignment horizontal="center" vertical="center" shrinkToFit="1"/>
    </xf>
    <xf numFmtId="0" fontId="2" fillId="7" borderId="9" xfId="0" applyFont="1" applyFill="1" applyBorder="1" applyAlignment="1">
      <alignment horizontal="center" vertical="center" shrinkToFit="1"/>
    </xf>
    <xf numFmtId="177" fontId="2" fillId="7" borderId="4" xfId="0" applyNumberFormat="1" applyFont="1" applyFill="1" applyBorder="1" applyAlignment="1">
      <alignment horizontal="right" vertical="center" shrinkToFit="1"/>
    </xf>
    <xf numFmtId="0" fontId="2" fillId="7" borderId="4" xfId="0" applyFont="1" applyFill="1" applyBorder="1" applyAlignment="1">
      <alignment horizontal="right" vertical="center" shrinkToFit="1"/>
    </xf>
    <xf numFmtId="0" fontId="2" fillId="2" borderId="43" xfId="0" applyFont="1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 shrinkToFit="1"/>
    </xf>
    <xf numFmtId="0" fontId="2" fillId="2" borderId="44" xfId="0" applyFont="1" applyFill="1" applyBorder="1" applyAlignment="1">
      <alignment horizontal="center" vertical="center" shrinkToFit="1"/>
    </xf>
    <xf numFmtId="0" fontId="2" fillId="2" borderId="32" xfId="0" applyFont="1" applyFill="1" applyBorder="1" applyAlignment="1">
      <alignment horizontal="center" vertical="center" shrinkToFit="1"/>
    </xf>
    <xf numFmtId="0" fontId="2" fillId="2" borderId="0" xfId="0" applyFont="1" applyFill="1" applyAlignment="1">
      <alignment horizontal="center" vertical="center" shrinkToFit="1"/>
    </xf>
    <xf numFmtId="0" fontId="2" fillId="2" borderId="33" xfId="0" applyFont="1" applyFill="1" applyBorder="1" applyAlignment="1">
      <alignment horizontal="center" vertical="center" shrinkToFit="1"/>
    </xf>
    <xf numFmtId="0" fontId="2" fillId="2" borderId="27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 shrinkToFit="1"/>
    </xf>
    <xf numFmtId="0" fontId="2" fillId="2" borderId="28" xfId="0" applyFont="1" applyFill="1" applyBorder="1" applyAlignment="1">
      <alignment horizontal="center" vertical="center" shrinkToFit="1"/>
    </xf>
    <xf numFmtId="177" fontId="2" fillId="0" borderId="5" xfId="0" applyNumberFormat="1" applyFont="1" applyBorder="1" applyAlignment="1">
      <alignment horizontal="right" vertical="center" shrinkToFit="1"/>
    </xf>
    <xf numFmtId="177" fontId="2" fillId="0" borderId="9" xfId="0" applyNumberFormat="1" applyFont="1" applyBorder="1" applyAlignment="1">
      <alignment horizontal="right" vertical="center" shrinkToFit="1"/>
    </xf>
    <xf numFmtId="177" fontId="2" fillId="0" borderId="6" xfId="0" applyNumberFormat="1" applyFont="1" applyBorder="1" applyAlignment="1">
      <alignment horizontal="right" vertical="center" shrinkToFit="1"/>
    </xf>
    <xf numFmtId="0" fontId="8" fillId="0" borderId="0" xfId="0" applyFont="1" applyAlignment="1">
      <alignment horizontal="left" vertical="center" shrinkToFit="1"/>
    </xf>
    <xf numFmtId="0" fontId="5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left" vertical="center" shrinkToFit="1"/>
    </xf>
    <xf numFmtId="0" fontId="19" fillId="0" borderId="0" xfId="2" applyFont="1" applyAlignment="1">
      <alignment horizontal="center" shrinkToFit="1"/>
    </xf>
    <xf numFmtId="0" fontId="9" fillId="0" borderId="0" xfId="0" applyFont="1" applyAlignment="1">
      <alignment horizontal="left" vertical="center" shrinkToFit="1"/>
    </xf>
    <xf numFmtId="0" fontId="29" fillId="8" borderId="4" xfId="0" applyFont="1" applyFill="1" applyBorder="1" applyAlignment="1">
      <alignment horizontal="center" vertical="center" shrinkToFit="1"/>
    </xf>
    <xf numFmtId="0" fontId="29" fillId="8" borderId="5" xfId="0" applyFont="1" applyFill="1" applyBorder="1" applyAlignment="1">
      <alignment horizontal="center" vertical="center" shrinkToFit="1"/>
    </xf>
    <xf numFmtId="0" fontId="29" fillId="8" borderId="9" xfId="0" applyFont="1" applyFill="1" applyBorder="1" applyAlignment="1">
      <alignment horizontal="center" vertical="center" shrinkToFit="1"/>
    </xf>
    <xf numFmtId="0" fontId="29" fillId="8" borderId="6" xfId="0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179" fontId="19" fillId="0" borderId="0" xfId="0" applyNumberFormat="1" applyFont="1" applyAlignment="1">
      <alignment horizontal="center" vertical="center" shrinkToFit="1"/>
    </xf>
    <xf numFmtId="0" fontId="11" fillId="0" borderId="0" xfId="0" applyFont="1" applyAlignment="1">
      <alignment horizontal="center" shrinkToFit="1"/>
    </xf>
    <xf numFmtId="0" fontId="12" fillId="0" borderId="0" xfId="0" applyFont="1" applyAlignment="1">
      <alignment horizontal="center" shrinkToFit="1"/>
    </xf>
    <xf numFmtId="0" fontId="12" fillId="0" borderId="2" xfId="0" applyFont="1" applyBorder="1" applyAlignment="1">
      <alignment horizontal="center" shrinkToFit="1"/>
    </xf>
    <xf numFmtId="0" fontId="6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left" vertical="center" shrinkToFit="1"/>
    </xf>
    <xf numFmtId="0" fontId="25" fillId="8" borderId="4" xfId="0" applyFont="1" applyFill="1" applyBorder="1" applyAlignment="1">
      <alignment horizontal="center" vertical="center" shrinkToFit="1"/>
    </xf>
    <xf numFmtId="6" fontId="18" fillId="0" borderId="4" xfId="0" applyNumberFormat="1" applyFont="1" applyBorder="1" applyAlignment="1">
      <alignment horizontal="center" vertical="center" shrinkToFit="1"/>
    </xf>
    <xf numFmtId="6" fontId="18" fillId="0" borderId="5" xfId="0" applyNumberFormat="1" applyFont="1" applyBorder="1" applyAlignment="1">
      <alignment horizontal="center" vertical="center" shrinkToFit="1"/>
    </xf>
    <xf numFmtId="6" fontId="20" fillId="0" borderId="6" xfId="0" applyNumberFormat="1" applyFont="1" applyBorder="1" applyAlignment="1">
      <alignment horizontal="center" vertical="center" shrinkToFit="1"/>
    </xf>
    <xf numFmtId="6" fontId="20" fillId="0" borderId="4" xfId="0" applyNumberFormat="1" applyFont="1" applyBorder="1" applyAlignment="1">
      <alignment horizontal="center" vertical="center" shrinkToFit="1"/>
    </xf>
    <xf numFmtId="0" fontId="6" fillId="0" borderId="4" xfId="0" applyFont="1" applyBorder="1" applyAlignment="1">
      <alignment horizontal="right" vertical="center" shrinkToFit="1"/>
    </xf>
    <xf numFmtId="176" fontId="6" fillId="0" borderId="5" xfId="1" applyNumberFormat="1" applyFont="1" applyBorder="1" applyAlignment="1">
      <alignment horizontal="right" vertical="center" shrinkToFit="1"/>
    </xf>
    <xf numFmtId="176" fontId="6" fillId="0" borderId="9" xfId="1" applyNumberFormat="1" applyFont="1" applyBorder="1" applyAlignment="1">
      <alignment horizontal="right" vertical="center" shrinkToFit="1"/>
    </xf>
    <xf numFmtId="176" fontId="6" fillId="0" borderId="6" xfId="1" applyNumberFormat="1" applyFont="1" applyBorder="1" applyAlignment="1">
      <alignment horizontal="right" vertical="center" shrinkToFit="1"/>
    </xf>
    <xf numFmtId="0" fontId="6" fillId="7" borderId="4" xfId="0" applyFont="1" applyFill="1" applyBorder="1" applyAlignment="1">
      <alignment horizontal="right" vertical="center" shrinkToFit="1"/>
    </xf>
    <xf numFmtId="176" fontId="6" fillId="7" borderId="5" xfId="1" applyNumberFormat="1" applyFont="1" applyFill="1" applyBorder="1" applyAlignment="1">
      <alignment horizontal="right" vertical="center" shrinkToFit="1"/>
    </xf>
    <xf numFmtId="176" fontId="6" fillId="7" borderId="9" xfId="1" applyNumberFormat="1" applyFont="1" applyFill="1" applyBorder="1" applyAlignment="1">
      <alignment horizontal="right" vertical="center" shrinkToFit="1"/>
    </xf>
    <xf numFmtId="176" fontId="6" fillId="7" borderId="6" xfId="1" applyNumberFormat="1" applyFont="1" applyFill="1" applyBorder="1" applyAlignment="1">
      <alignment horizontal="right" vertical="center" shrinkToFit="1"/>
    </xf>
    <xf numFmtId="0" fontId="21" fillId="3" borderId="34" xfId="0" applyFont="1" applyFill="1" applyBorder="1" applyAlignment="1">
      <alignment horizontal="center" vertical="center" shrinkToFit="1"/>
    </xf>
    <xf numFmtId="0" fontId="21" fillId="3" borderId="35" xfId="0" applyFont="1" applyFill="1" applyBorder="1" applyAlignment="1">
      <alignment horizontal="center" vertical="center" shrinkToFit="1"/>
    </xf>
    <xf numFmtId="0" fontId="21" fillId="3" borderId="49" xfId="0" applyFont="1" applyFill="1" applyBorder="1" applyAlignment="1">
      <alignment horizontal="center" vertical="center" shrinkToFit="1"/>
    </xf>
    <xf numFmtId="0" fontId="21" fillId="3" borderId="41" xfId="0" applyFont="1" applyFill="1" applyBorder="1" applyAlignment="1">
      <alignment horizontal="center" vertical="center" shrinkToFit="1"/>
    </xf>
    <xf numFmtId="0" fontId="21" fillId="3" borderId="48" xfId="0" applyFont="1" applyFill="1" applyBorder="1" applyAlignment="1">
      <alignment horizontal="center" vertical="center" shrinkToFit="1"/>
    </xf>
    <xf numFmtId="0" fontId="21" fillId="3" borderId="36" xfId="0" applyFont="1" applyFill="1" applyBorder="1" applyAlignment="1">
      <alignment horizontal="center" vertical="center" shrinkToFit="1"/>
    </xf>
    <xf numFmtId="0" fontId="21" fillId="3" borderId="37" xfId="0" applyFont="1" applyFill="1" applyBorder="1" applyAlignment="1">
      <alignment horizontal="center" vertical="center" shrinkToFit="1"/>
    </xf>
    <xf numFmtId="0" fontId="21" fillId="3" borderId="38" xfId="0" applyFont="1" applyFill="1" applyBorder="1" applyAlignment="1">
      <alignment horizontal="center" vertical="center" shrinkToFit="1"/>
    </xf>
    <xf numFmtId="0" fontId="21" fillId="3" borderId="36" xfId="0" applyFont="1" applyFill="1" applyBorder="1" applyAlignment="1">
      <alignment horizontal="center" vertical="center"/>
    </xf>
    <xf numFmtId="0" fontId="21" fillId="3" borderId="37" xfId="0" applyFont="1" applyFill="1" applyBorder="1" applyAlignment="1">
      <alignment horizontal="center" vertical="center"/>
    </xf>
    <xf numFmtId="0" fontId="21" fillId="3" borderId="39" xfId="0" applyFont="1" applyFill="1" applyBorder="1" applyAlignment="1">
      <alignment horizontal="center" vertical="center"/>
    </xf>
    <xf numFmtId="0" fontId="2" fillId="2" borderId="45" xfId="0" applyFont="1" applyFill="1" applyBorder="1" applyAlignment="1">
      <alignment horizontal="center" vertical="center" shrinkToFit="1"/>
    </xf>
    <xf numFmtId="0" fontId="2" fillId="2" borderId="46" xfId="0" applyFont="1" applyFill="1" applyBorder="1" applyAlignment="1">
      <alignment horizontal="center" vertical="center" shrinkToFit="1"/>
    </xf>
    <xf numFmtId="0" fontId="2" fillId="2" borderId="47" xfId="0" applyFont="1" applyFill="1" applyBorder="1" applyAlignment="1">
      <alignment horizontal="center" vertical="center" shrinkToFit="1"/>
    </xf>
    <xf numFmtId="177" fontId="2" fillId="2" borderId="26" xfId="0" applyNumberFormat="1" applyFont="1" applyFill="1" applyBorder="1" applyAlignment="1">
      <alignment horizontal="right" vertical="center" shrinkToFit="1"/>
    </xf>
    <xf numFmtId="0" fontId="2" fillId="2" borderId="26" xfId="0" applyFont="1" applyFill="1" applyBorder="1" applyAlignment="1">
      <alignment horizontal="right" vertical="center" shrinkToFit="1"/>
    </xf>
    <xf numFmtId="177" fontId="2" fillId="2" borderId="4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right" vertical="center" shrinkToFit="1"/>
    </xf>
    <xf numFmtId="0" fontId="2" fillId="0" borderId="0" xfId="0" applyFont="1" applyAlignment="1">
      <alignment horizontal="center" shrinkToFit="1"/>
    </xf>
    <xf numFmtId="0" fontId="2" fillId="2" borderId="2" xfId="0" applyFont="1" applyFill="1" applyBorder="1" applyAlignment="1">
      <alignment horizontal="left" shrinkToFit="1"/>
    </xf>
    <xf numFmtId="0" fontId="27" fillId="5" borderId="4" xfId="0" applyFont="1" applyFill="1" applyBorder="1" applyAlignment="1">
      <alignment horizontal="center" vertical="center"/>
    </xf>
    <xf numFmtId="0" fontId="28" fillId="5" borderId="4" xfId="0" applyFont="1" applyFill="1" applyBorder="1" applyAlignment="1">
      <alignment horizontal="center" vertical="center"/>
    </xf>
    <xf numFmtId="9" fontId="2" fillId="7" borderId="5" xfId="0" applyNumberFormat="1" applyFont="1" applyFill="1" applyBorder="1" applyAlignment="1">
      <alignment horizontal="right" vertical="center"/>
    </xf>
    <xf numFmtId="9" fontId="2" fillId="7" borderId="6" xfId="0" applyNumberFormat="1" applyFont="1" applyFill="1" applyBorder="1" applyAlignment="1">
      <alignment horizontal="right" vertical="center"/>
    </xf>
    <xf numFmtId="177" fontId="2" fillId="7" borderId="4" xfId="0" applyNumberFormat="1" applyFont="1" applyFill="1" applyBorder="1" applyAlignment="1">
      <alignment vertical="center" shrinkToFit="1"/>
    </xf>
    <xf numFmtId="0" fontId="2" fillId="7" borderId="4" xfId="0" applyFont="1" applyFill="1" applyBorder="1" applyAlignment="1">
      <alignment vertical="center" shrinkToFit="1"/>
    </xf>
    <xf numFmtId="9" fontId="2" fillId="0" borderId="4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vertical="center" shrinkToFit="1"/>
    </xf>
    <xf numFmtId="9" fontId="2" fillId="7" borderId="4" xfId="0" applyNumberFormat="1" applyFont="1" applyFill="1" applyBorder="1" applyAlignment="1">
      <alignment horizontal="right" vertical="center"/>
    </xf>
    <xf numFmtId="6" fontId="16" fillId="4" borderId="14" xfId="1" applyFont="1" applyFill="1" applyBorder="1" applyAlignment="1">
      <alignment horizontal="center" vertical="center"/>
    </xf>
    <xf numFmtId="6" fontId="16" fillId="4" borderId="15" xfId="1" applyFont="1" applyFill="1" applyBorder="1" applyAlignment="1">
      <alignment horizontal="center" vertical="center"/>
    </xf>
    <xf numFmtId="6" fontId="16" fillId="4" borderId="16" xfId="1" applyFont="1" applyFill="1" applyBorder="1" applyAlignment="1">
      <alignment horizontal="center" vertical="center"/>
    </xf>
    <xf numFmtId="9" fontId="16" fillId="4" borderId="14" xfId="1" applyNumberFormat="1" applyFont="1" applyFill="1" applyBorder="1" applyAlignment="1">
      <alignment horizontal="center" vertical="center"/>
    </xf>
    <xf numFmtId="9" fontId="16" fillId="4" borderId="16" xfId="1" applyNumberFormat="1" applyFont="1" applyFill="1" applyBorder="1" applyAlignment="1">
      <alignment horizontal="center" vertical="center"/>
    </xf>
    <xf numFmtId="6" fontId="16" fillId="0" borderId="14" xfId="1" applyFont="1" applyBorder="1" applyAlignment="1">
      <alignment horizontal="right" vertical="center"/>
    </xf>
    <xf numFmtId="6" fontId="16" fillId="0" borderId="15" xfId="1" applyFont="1" applyBorder="1" applyAlignment="1">
      <alignment horizontal="right" vertical="center"/>
    </xf>
    <xf numFmtId="6" fontId="16" fillId="0" borderId="16" xfId="1" applyFont="1" applyBorder="1" applyAlignment="1">
      <alignment horizontal="right" vertical="center"/>
    </xf>
    <xf numFmtId="56" fontId="16" fillId="7" borderId="19" xfId="0" applyNumberFormat="1" applyFont="1" applyFill="1" applyBorder="1" applyAlignment="1">
      <alignment horizontal="center" vertical="center" shrinkToFit="1"/>
    </xf>
    <xf numFmtId="56" fontId="16" fillId="7" borderId="17" xfId="0" applyNumberFormat="1" applyFont="1" applyFill="1" applyBorder="1" applyAlignment="1">
      <alignment horizontal="center" vertical="center" shrinkToFit="1"/>
    </xf>
    <xf numFmtId="56" fontId="16" fillId="7" borderId="18" xfId="0" applyNumberFormat="1" applyFont="1" applyFill="1" applyBorder="1" applyAlignment="1">
      <alignment horizontal="center" vertical="center" shrinkToFit="1"/>
    </xf>
    <xf numFmtId="0" fontId="16" fillId="7" borderId="17" xfId="0" applyFont="1" applyFill="1" applyBorder="1" applyAlignment="1">
      <alignment horizontal="center" vertical="center" shrinkToFit="1"/>
    </xf>
    <xf numFmtId="0" fontId="16" fillId="7" borderId="18" xfId="0" applyFont="1" applyFill="1" applyBorder="1" applyAlignment="1">
      <alignment horizontal="center" vertical="center" shrinkToFit="1"/>
    </xf>
    <xf numFmtId="6" fontId="16" fillId="7" borderId="19" xfId="1" applyFont="1" applyFill="1" applyBorder="1" applyAlignment="1">
      <alignment horizontal="center" vertical="center"/>
    </xf>
    <xf numFmtId="6" fontId="16" fillId="7" borderId="17" xfId="1" applyFont="1" applyFill="1" applyBorder="1" applyAlignment="1">
      <alignment horizontal="center" vertical="center"/>
    </xf>
    <xf numFmtId="6" fontId="16" fillId="7" borderId="18" xfId="1" applyFont="1" applyFill="1" applyBorder="1" applyAlignment="1">
      <alignment horizontal="center" vertical="center"/>
    </xf>
    <xf numFmtId="0" fontId="16" fillId="7" borderId="19" xfId="0" applyFont="1" applyFill="1" applyBorder="1" applyAlignment="1">
      <alignment horizontal="center" vertical="center"/>
    </xf>
    <xf numFmtId="0" fontId="16" fillId="7" borderId="17" xfId="0" applyFont="1" applyFill="1" applyBorder="1" applyAlignment="1">
      <alignment horizontal="center" vertical="center"/>
    </xf>
    <xf numFmtId="0" fontId="16" fillId="7" borderId="18" xfId="0" applyFont="1" applyFill="1" applyBorder="1" applyAlignment="1">
      <alignment horizontal="center" vertical="center"/>
    </xf>
    <xf numFmtId="56" fontId="16" fillId="2" borderId="14" xfId="0" applyNumberFormat="1" applyFont="1" applyFill="1" applyBorder="1" applyAlignment="1">
      <alignment horizontal="center" vertical="center" shrinkToFit="1"/>
    </xf>
    <xf numFmtId="56" fontId="16" fillId="2" borderId="15" xfId="0" applyNumberFormat="1" applyFont="1" applyFill="1" applyBorder="1" applyAlignment="1">
      <alignment horizontal="center" vertical="center" shrinkToFit="1"/>
    </xf>
    <xf numFmtId="56" fontId="16" fillId="2" borderId="16" xfId="0" applyNumberFormat="1" applyFont="1" applyFill="1" applyBorder="1" applyAlignment="1">
      <alignment horizontal="center" vertical="center" shrinkToFit="1"/>
    </xf>
    <xf numFmtId="0" fontId="16" fillId="0" borderId="15" xfId="0" applyFont="1" applyBorder="1" applyAlignment="1">
      <alignment horizontal="center" vertical="center" shrinkToFit="1"/>
    </xf>
    <xf numFmtId="0" fontId="16" fillId="0" borderId="16" xfId="0" applyFont="1" applyBorder="1" applyAlignment="1">
      <alignment horizontal="center" vertical="center" shrinkToFit="1"/>
    </xf>
    <xf numFmtId="0" fontId="16" fillId="4" borderId="14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16" fillId="4" borderId="16" xfId="0" applyFont="1" applyFill="1" applyBorder="1" applyAlignment="1">
      <alignment horizontal="center" vertical="center"/>
    </xf>
    <xf numFmtId="9" fontId="16" fillId="7" borderId="19" xfId="1" applyNumberFormat="1" applyFont="1" applyFill="1" applyBorder="1" applyAlignment="1">
      <alignment horizontal="center" vertical="center"/>
    </xf>
    <xf numFmtId="9" fontId="16" fillId="7" borderId="18" xfId="1" applyNumberFormat="1" applyFont="1" applyFill="1" applyBorder="1" applyAlignment="1">
      <alignment horizontal="center" vertical="center"/>
    </xf>
    <xf numFmtId="6" fontId="16" fillId="7" borderId="19" xfId="1" applyFont="1" applyFill="1" applyBorder="1" applyAlignment="1">
      <alignment horizontal="right" vertical="center"/>
    </xf>
    <xf numFmtId="6" fontId="16" fillId="7" borderId="17" xfId="1" applyFont="1" applyFill="1" applyBorder="1" applyAlignment="1">
      <alignment horizontal="right" vertical="center"/>
    </xf>
    <xf numFmtId="6" fontId="16" fillId="7" borderId="18" xfId="1" applyFont="1" applyFill="1" applyBorder="1" applyAlignment="1">
      <alignment horizontal="right" vertical="center"/>
    </xf>
    <xf numFmtId="56" fontId="16" fillId="2" borderId="19" xfId="0" applyNumberFormat="1" applyFont="1" applyFill="1" applyBorder="1" applyAlignment="1">
      <alignment horizontal="center" vertical="center" shrinkToFit="1"/>
    </xf>
    <xf numFmtId="56" fontId="16" fillId="2" borderId="17" xfId="0" applyNumberFormat="1" applyFont="1" applyFill="1" applyBorder="1" applyAlignment="1">
      <alignment horizontal="center" vertical="center" shrinkToFit="1"/>
    </xf>
    <xf numFmtId="56" fontId="16" fillId="2" borderId="18" xfId="0" applyNumberFormat="1" applyFont="1" applyFill="1" applyBorder="1" applyAlignment="1">
      <alignment horizontal="center" vertical="center" shrinkToFit="1"/>
    </xf>
    <xf numFmtId="0" fontId="16" fillId="0" borderId="17" xfId="0" applyFont="1" applyBorder="1" applyAlignment="1">
      <alignment horizontal="center" vertical="center" shrinkToFit="1"/>
    </xf>
    <xf numFmtId="0" fontId="16" fillId="0" borderId="18" xfId="0" applyFont="1" applyBorder="1" applyAlignment="1">
      <alignment horizontal="center" vertical="center" shrinkToFit="1"/>
    </xf>
    <xf numFmtId="6" fontId="16" fillId="4" borderId="19" xfId="1" applyFont="1" applyFill="1" applyBorder="1" applyAlignment="1">
      <alignment horizontal="center" vertical="center"/>
    </xf>
    <xf numFmtId="6" fontId="16" fillId="4" borderId="17" xfId="1" applyFont="1" applyFill="1" applyBorder="1" applyAlignment="1">
      <alignment horizontal="center" vertical="center"/>
    </xf>
    <xf numFmtId="6" fontId="16" fillId="4" borderId="18" xfId="1" applyFont="1" applyFill="1" applyBorder="1" applyAlignment="1">
      <alignment horizontal="center" vertical="center"/>
    </xf>
    <xf numFmtId="0" fontId="16" fillId="4" borderId="19" xfId="0" applyFont="1" applyFill="1" applyBorder="1" applyAlignment="1">
      <alignment horizontal="center" vertical="center"/>
    </xf>
    <xf numFmtId="0" fontId="16" fillId="4" borderId="17" xfId="0" applyFont="1" applyFill="1" applyBorder="1" applyAlignment="1">
      <alignment horizontal="center" vertical="center"/>
    </xf>
    <xf numFmtId="0" fontId="16" fillId="4" borderId="18" xfId="0" applyFont="1" applyFill="1" applyBorder="1" applyAlignment="1">
      <alignment horizontal="center" vertical="center"/>
    </xf>
    <xf numFmtId="9" fontId="16" fillId="4" borderId="19" xfId="1" applyNumberFormat="1" applyFont="1" applyFill="1" applyBorder="1" applyAlignment="1">
      <alignment horizontal="center" vertical="center"/>
    </xf>
    <xf numFmtId="9" fontId="16" fillId="4" borderId="18" xfId="1" applyNumberFormat="1" applyFont="1" applyFill="1" applyBorder="1" applyAlignment="1">
      <alignment horizontal="center" vertical="center"/>
    </xf>
    <xf numFmtId="6" fontId="16" fillId="0" borderId="19" xfId="1" applyFont="1" applyBorder="1" applyAlignment="1">
      <alignment horizontal="right" vertical="center"/>
    </xf>
    <xf numFmtId="6" fontId="16" fillId="0" borderId="17" xfId="1" applyFont="1" applyBorder="1" applyAlignment="1">
      <alignment horizontal="right" vertical="center"/>
    </xf>
    <xf numFmtId="6" fontId="16" fillId="0" borderId="18" xfId="1" applyFont="1" applyBorder="1" applyAlignment="1">
      <alignment horizontal="right" vertical="center"/>
    </xf>
    <xf numFmtId="6" fontId="16" fillId="0" borderId="20" xfId="1" applyFont="1" applyBorder="1" applyAlignment="1">
      <alignment horizontal="right" vertical="center"/>
    </xf>
    <xf numFmtId="6" fontId="16" fillId="0" borderId="21" xfId="1" applyFont="1" applyBorder="1" applyAlignment="1">
      <alignment horizontal="right" vertical="center"/>
    </xf>
    <xf numFmtId="6" fontId="16" fillId="0" borderId="22" xfId="1" applyFont="1" applyBorder="1" applyAlignment="1">
      <alignment horizontal="right" vertical="center"/>
    </xf>
    <xf numFmtId="0" fontId="16" fillId="7" borderId="23" xfId="0" applyFont="1" applyFill="1" applyBorder="1" applyAlignment="1">
      <alignment horizontal="center" vertical="center"/>
    </xf>
    <xf numFmtId="0" fontId="16" fillId="7" borderId="24" xfId="0" applyFont="1" applyFill="1" applyBorder="1" applyAlignment="1">
      <alignment horizontal="center" vertical="center"/>
    </xf>
    <xf numFmtId="0" fontId="16" fillId="7" borderId="25" xfId="0" applyFont="1" applyFill="1" applyBorder="1" applyAlignment="1">
      <alignment horizontal="center" vertical="center"/>
    </xf>
    <xf numFmtId="6" fontId="16" fillId="7" borderId="23" xfId="0" applyNumberFormat="1" applyFont="1" applyFill="1" applyBorder="1" applyAlignment="1">
      <alignment horizontal="right" vertical="center"/>
    </xf>
    <xf numFmtId="6" fontId="16" fillId="7" borderId="24" xfId="0" applyNumberFormat="1" applyFont="1" applyFill="1" applyBorder="1" applyAlignment="1">
      <alignment horizontal="right" vertical="center"/>
    </xf>
    <xf numFmtId="6" fontId="16" fillId="7" borderId="25" xfId="0" applyNumberFormat="1" applyFont="1" applyFill="1" applyBorder="1" applyAlignment="1">
      <alignment horizontal="right" vertical="center"/>
    </xf>
    <xf numFmtId="56" fontId="16" fillId="2" borderId="20" xfId="0" applyNumberFormat="1" applyFont="1" applyFill="1" applyBorder="1" applyAlignment="1">
      <alignment horizontal="center" vertical="center" shrinkToFit="1"/>
    </xf>
    <xf numFmtId="56" fontId="16" fillId="2" borderId="21" xfId="0" applyNumberFormat="1" applyFont="1" applyFill="1" applyBorder="1" applyAlignment="1">
      <alignment horizontal="center" vertical="center" shrinkToFit="1"/>
    </xf>
    <xf numFmtId="56" fontId="16" fillId="2" borderId="22" xfId="0" applyNumberFormat="1" applyFont="1" applyFill="1" applyBorder="1" applyAlignment="1">
      <alignment horizontal="center" vertical="center" shrinkToFit="1"/>
    </xf>
    <xf numFmtId="0" fontId="16" fillId="0" borderId="21" xfId="0" applyFont="1" applyBorder="1" applyAlignment="1">
      <alignment horizontal="center" vertical="center" shrinkToFit="1"/>
    </xf>
    <xf numFmtId="0" fontId="16" fillId="0" borderId="22" xfId="0" applyFont="1" applyBorder="1" applyAlignment="1">
      <alignment horizontal="center" vertical="center" shrinkToFit="1"/>
    </xf>
    <xf numFmtId="6" fontId="16" fillId="4" borderId="20" xfId="1" applyFont="1" applyFill="1" applyBorder="1" applyAlignment="1">
      <alignment horizontal="center" vertical="center"/>
    </xf>
    <xf numFmtId="6" fontId="16" fillId="4" borderId="21" xfId="1" applyFont="1" applyFill="1" applyBorder="1" applyAlignment="1">
      <alignment horizontal="center" vertical="center"/>
    </xf>
    <xf numFmtId="6" fontId="16" fillId="4" borderId="22" xfId="1" applyFont="1" applyFill="1" applyBorder="1" applyAlignment="1">
      <alignment horizontal="center" vertical="center"/>
    </xf>
    <xf numFmtId="0" fontId="16" fillId="4" borderId="20" xfId="0" applyFont="1" applyFill="1" applyBorder="1" applyAlignment="1">
      <alignment horizontal="center" vertical="center"/>
    </xf>
    <xf numFmtId="0" fontId="16" fillId="4" borderId="21" xfId="0" applyFont="1" applyFill="1" applyBorder="1" applyAlignment="1">
      <alignment horizontal="center" vertical="center"/>
    </xf>
    <xf numFmtId="0" fontId="16" fillId="4" borderId="22" xfId="0" applyFont="1" applyFill="1" applyBorder="1" applyAlignment="1">
      <alignment horizontal="center" vertical="center"/>
    </xf>
    <xf numFmtId="9" fontId="16" fillId="4" borderId="20" xfId="1" applyNumberFormat="1" applyFont="1" applyFill="1" applyBorder="1" applyAlignment="1">
      <alignment horizontal="center" vertical="center"/>
    </xf>
    <xf numFmtId="9" fontId="16" fillId="4" borderId="22" xfId="1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shrinkToFit="1"/>
    </xf>
    <xf numFmtId="0" fontId="19" fillId="7" borderId="5" xfId="0" applyFont="1" applyFill="1" applyBorder="1" applyAlignment="1">
      <alignment horizontal="center" vertical="center" shrinkToFit="1"/>
    </xf>
    <xf numFmtId="0" fontId="19" fillId="7" borderId="9" xfId="0" applyFont="1" applyFill="1" applyBorder="1" applyAlignment="1">
      <alignment horizontal="center" vertical="center" shrinkToFit="1"/>
    </xf>
    <xf numFmtId="0" fontId="19" fillId="7" borderId="6" xfId="0" applyFont="1" applyFill="1" applyBorder="1" applyAlignment="1">
      <alignment horizontal="center" vertical="center" shrinkToFit="1"/>
    </xf>
    <xf numFmtId="0" fontId="19" fillId="2" borderId="5" xfId="0" applyFont="1" applyFill="1" applyBorder="1" applyAlignment="1">
      <alignment horizontal="center" vertical="center" shrinkToFit="1"/>
    </xf>
    <xf numFmtId="0" fontId="19" fillId="2" borderId="9" xfId="0" applyFont="1" applyFill="1" applyBorder="1" applyAlignment="1">
      <alignment horizontal="center" vertical="center" shrinkToFit="1"/>
    </xf>
    <xf numFmtId="0" fontId="19" fillId="2" borderId="6" xfId="0" applyFont="1" applyFill="1" applyBorder="1" applyAlignment="1">
      <alignment horizontal="center" vertical="center" shrinkToFit="1"/>
    </xf>
    <xf numFmtId="0" fontId="26" fillId="5" borderId="4" xfId="0" applyFont="1" applyFill="1" applyBorder="1" applyAlignment="1">
      <alignment horizontal="center" vertical="center" shrinkToFit="1"/>
    </xf>
    <xf numFmtId="0" fontId="26" fillId="5" borderId="5" xfId="0" applyFont="1" applyFill="1" applyBorder="1" applyAlignment="1">
      <alignment horizontal="center" vertical="center" shrinkToFit="1"/>
    </xf>
    <xf numFmtId="0" fontId="26" fillId="5" borderId="9" xfId="0" applyFont="1" applyFill="1" applyBorder="1" applyAlignment="1">
      <alignment horizontal="center" vertical="center" shrinkToFit="1"/>
    </xf>
    <xf numFmtId="0" fontId="26" fillId="5" borderId="6" xfId="0" applyFont="1" applyFill="1" applyBorder="1" applyAlignment="1">
      <alignment horizontal="center" vertical="center" shrinkToFit="1"/>
    </xf>
    <xf numFmtId="0" fontId="25" fillId="5" borderId="4" xfId="0" applyFont="1" applyFill="1" applyBorder="1" applyAlignment="1">
      <alignment horizontal="center" vertical="center" shrinkToFit="1"/>
    </xf>
    <xf numFmtId="0" fontId="21" fillId="3" borderId="29" xfId="0" applyFont="1" applyFill="1" applyBorder="1" applyAlignment="1">
      <alignment horizontal="center" vertical="center" shrinkToFit="1"/>
    </xf>
    <xf numFmtId="0" fontId="21" fillId="3" borderId="30" xfId="0" applyFont="1" applyFill="1" applyBorder="1" applyAlignment="1">
      <alignment horizontal="center" vertical="center" shrinkToFit="1"/>
    </xf>
    <xf numFmtId="0" fontId="21" fillId="3" borderId="31" xfId="0" applyFont="1" applyFill="1" applyBorder="1" applyAlignment="1">
      <alignment horizontal="center" vertical="center" shrinkToFit="1"/>
    </xf>
    <xf numFmtId="0" fontId="21" fillId="3" borderId="11" xfId="0" applyFont="1" applyFill="1" applyBorder="1" applyAlignment="1">
      <alignment horizontal="center" vertical="center" shrinkToFit="1"/>
    </xf>
    <xf numFmtId="0" fontId="21" fillId="3" borderId="12" xfId="0" applyFont="1" applyFill="1" applyBorder="1" applyAlignment="1">
      <alignment horizontal="center" vertical="center" shrinkToFit="1"/>
    </xf>
    <xf numFmtId="0" fontId="21" fillId="3" borderId="10" xfId="0" applyFont="1" applyFill="1" applyBorder="1" applyAlignment="1">
      <alignment horizontal="center" vertical="center" shrinkToFit="1"/>
    </xf>
    <xf numFmtId="0" fontId="21" fillId="3" borderId="13" xfId="0" applyFont="1" applyFill="1" applyBorder="1" applyAlignment="1">
      <alignment horizontal="center" vertical="center" shrinkToFit="1"/>
    </xf>
    <xf numFmtId="0" fontId="21" fillId="3" borderId="8" xfId="0" applyFont="1" applyFill="1" applyBorder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177" fontId="2" fillId="2" borderId="5" xfId="0" applyNumberFormat="1" applyFont="1" applyFill="1" applyBorder="1" applyAlignment="1">
      <alignment horizontal="right" vertical="center" shrinkToFit="1"/>
    </xf>
    <xf numFmtId="177" fontId="2" fillId="2" borderId="9" xfId="0" applyNumberFormat="1" applyFont="1" applyFill="1" applyBorder="1" applyAlignment="1">
      <alignment horizontal="right" vertical="center" shrinkToFit="1"/>
    </xf>
    <xf numFmtId="177" fontId="2" fillId="2" borderId="6" xfId="0" applyNumberFormat="1" applyFont="1" applyFill="1" applyBorder="1" applyAlignment="1">
      <alignment horizontal="right" vertical="center" shrinkToFit="1"/>
    </xf>
    <xf numFmtId="0" fontId="2" fillId="7" borderId="27" xfId="0" applyFont="1" applyFill="1" applyBorder="1" applyAlignment="1">
      <alignment horizontal="center" vertical="center" shrinkToFit="1"/>
    </xf>
    <xf numFmtId="0" fontId="2" fillId="7" borderId="2" xfId="0" applyFont="1" applyFill="1" applyBorder="1" applyAlignment="1">
      <alignment horizontal="center" vertical="center" shrinkToFit="1"/>
    </xf>
    <xf numFmtId="0" fontId="2" fillId="7" borderId="28" xfId="0" applyFont="1" applyFill="1" applyBorder="1" applyAlignment="1">
      <alignment horizontal="center" vertical="center" shrinkToFit="1"/>
    </xf>
    <xf numFmtId="177" fontId="2" fillId="7" borderId="5" xfId="0" applyNumberFormat="1" applyFont="1" applyFill="1" applyBorder="1" applyAlignment="1">
      <alignment horizontal="right" vertical="center" shrinkToFit="1"/>
    </xf>
    <xf numFmtId="177" fontId="2" fillId="7" borderId="9" xfId="0" applyNumberFormat="1" applyFont="1" applyFill="1" applyBorder="1" applyAlignment="1">
      <alignment horizontal="right" vertical="center" shrinkToFit="1"/>
    </xf>
    <xf numFmtId="177" fontId="2" fillId="7" borderId="6" xfId="0" applyNumberFormat="1" applyFont="1" applyFill="1" applyBorder="1" applyAlignment="1">
      <alignment horizontal="right" vertical="center" shrinkToFit="1"/>
    </xf>
    <xf numFmtId="0" fontId="2" fillId="2" borderId="40" xfId="0" applyFont="1" applyFill="1" applyBorder="1" applyAlignment="1">
      <alignment horizontal="center" vertical="center" shrinkToFit="1"/>
    </xf>
    <xf numFmtId="0" fontId="2" fillId="2" borderId="41" xfId="0" applyFont="1" applyFill="1" applyBorder="1" applyAlignment="1">
      <alignment horizontal="center" vertical="center" shrinkToFit="1"/>
    </xf>
    <xf numFmtId="0" fontId="2" fillId="2" borderId="42" xfId="0" applyFont="1" applyFill="1" applyBorder="1" applyAlignment="1">
      <alignment horizontal="center" vertical="center" shrinkToFit="1"/>
    </xf>
    <xf numFmtId="0" fontId="2" fillId="2" borderId="27" xfId="0" applyFont="1" applyFill="1" applyBorder="1" applyAlignment="1">
      <alignment horizontal="center" vertical="center" wrapText="1" shrinkToFit="1"/>
    </xf>
    <xf numFmtId="0" fontId="2" fillId="2" borderId="2" xfId="0" applyFont="1" applyFill="1" applyBorder="1" applyAlignment="1">
      <alignment horizontal="center" vertical="center" wrapText="1" shrinkToFit="1"/>
    </xf>
    <xf numFmtId="0" fontId="2" fillId="2" borderId="28" xfId="0" applyFont="1" applyFill="1" applyBorder="1" applyAlignment="1">
      <alignment horizontal="center" vertical="center" wrapText="1" shrinkToFit="1"/>
    </xf>
    <xf numFmtId="6" fontId="16" fillId="7" borderId="19" xfId="1" applyFont="1" applyFill="1" applyBorder="1" applyAlignment="1">
      <alignment horizontal="center" vertical="center" wrapText="1"/>
    </xf>
    <xf numFmtId="6" fontId="16" fillId="7" borderId="18" xfId="1" applyFont="1" applyFill="1" applyBorder="1" applyAlignment="1">
      <alignment horizontal="center" vertical="center" wrapText="1"/>
    </xf>
    <xf numFmtId="6" fontId="16" fillId="4" borderId="60" xfId="1" applyFont="1" applyFill="1" applyBorder="1" applyAlignment="1">
      <alignment horizontal="center" vertical="center" wrapText="1"/>
    </xf>
    <xf numFmtId="6" fontId="16" fillId="4" borderId="61" xfId="1" applyFont="1" applyFill="1" applyBorder="1" applyAlignment="1">
      <alignment horizontal="center" vertical="center" wrapText="1"/>
    </xf>
    <xf numFmtId="0" fontId="16" fillId="4" borderId="60" xfId="0" applyFont="1" applyFill="1" applyBorder="1" applyAlignment="1">
      <alignment horizontal="center" vertical="center"/>
    </xf>
    <xf numFmtId="0" fontId="16" fillId="4" borderId="62" xfId="0" applyFont="1" applyFill="1" applyBorder="1" applyAlignment="1">
      <alignment horizontal="center" vertical="center"/>
    </xf>
    <xf numFmtId="0" fontId="16" fillId="4" borderId="61" xfId="0" applyFont="1" applyFill="1" applyBorder="1" applyAlignment="1">
      <alignment horizontal="center" vertical="center"/>
    </xf>
    <xf numFmtId="6" fontId="16" fillId="4" borderId="60" xfId="1" applyFont="1" applyFill="1" applyBorder="1" applyAlignment="1">
      <alignment horizontal="center" vertical="center"/>
    </xf>
    <xf numFmtId="6" fontId="16" fillId="4" borderId="62" xfId="1" applyFont="1" applyFill="1" applyBorder="1" applyAlignment="1">
      <alignment horizontal="center" vertical="center"/>
    </xf>
    <xf numFmtId="6" fontId="16" fillId="4" borderId="61" xfId="1" applyFont="1" applyFill="1" applyBorder="1" applyAlignment="1">
      <alignment horizontal="center" vertical="center"/>
    </xf>
    <xf numFmtId="9" fontId="16" fillId="4" borderId="60" xfId="1" applyNumberFormat="1" applyFont="1" applyFill="1" applyBorder="1" applyAlignment="1">
      <alignment horizontal="center" vertical="center"/>
    </xf>
    <xf numFmtId="9" fontId="16" fillId="4" borderId="61" xfId="1" applyNumberFormat="1" applyFont="1" applyFill="1" applyBorder="1" applyAlignment="1">
      <alignment horizontal="center" vertical="center"/>
    </xf>
    <xf numFmtId="6" fontId="16" fillId="7" borderId="0" xfId="0" applyNumberFormat="1" applyFont="1" applyFill="1" applyAlignment="1">
      <alignment horizontal="right" vertical="center"/>
    </xf>
    <xf numFmtId="6" fontId="16" fillId="7" borderId="54" xfId="0" applyNumberFormat="1" applyFont="1" applyFill="1" applyBorder="1" applyAlignment="1">
      <alignment horizontal="right" vertical="center"/>
    </xf>
    <xf numFmtId="6" fontId="16" fillId="0" borderId="51" xfId="1" applyFont="1" applyBorder="1" applyAlignment="1">
      <alignment horizontal="right" vertical="center"/>
    </xf>
    <xf numFmtId="6" fontId="16" fillId="0" borderId="52" xfId="1" applyFont="1" applyBorder="1" applyAlignment="1">
      <alignment horizontal="right" vertical="center"/>
    </xf>
    <xf numFmtId="6" fontId="16" fillId="0" borderId="50" xfId="1" applyFont="1" applyBorder="1" applyAlignment="1">
      <alignment horizontal="right" vertical="center"/>
    </xf>
    <xf numFmtId="0" fontId="16" fillId="7" borderId="53" xfId="0" applyFont="1" applyFill="1" applyBorder="1" applyAlignment="1">
      <alignment horizontal="center" vertical="center"/>
    </xf>
    <xf numFmtId="0" fontId="16" fillId="7" borderId="0" xfId="0" applyFont="1" applyFill="1" applyAlignment="1">
      <alignment horizontal="center" vertical="center"/>
    </xf>
    <xf numFmtId="0" fontId="16" fillId="7" borderId="54" xfId="0" applyFont="1" applyFill="1" applyBorder="1" applyAlignment="1">
      <alignment horizontal="center" vertical="center"/>
    </xf>
    <xf numFmtId="9" fontId="16" fillId="4" borderId="51" xfId="1" applyNumberFormat="1" applyFont="1" applyFill="1" applyBorder="1" applyAlignment="1">
      <alignment horizontal="center" vertical="center"/>
    </xf>
    <xf numFmtId="9" fontId="16" fillId="4" borderId="50" xfId="1" applyNumberFormat="1" applyFont="1" applyFill="1" applyBorder="1" applyAlignment="1">
      <alignment horizontal="center" vertical="center"/>
    </xf>
    <xf numFmtId="0" fontId="21" fillId="3" borderId="58" xfId="0" applyFont="1" applyFill="1" applyBorder="1" applyAlignment="1">
      <alignment horizontal="center" vertical="center" shrinkToFit="1"/>
    </xf>
    <xf numFmtId="0" fontId="21" fillId="3" borderId="24" xfId="0" applyFont="1" applyFill="1" applyBorder="1" applyAlignment="1">
      <alignment horizontal="center" vertical="center" shrinkToFit="1"/>
    </xf>
    <xf numFmtId="0" fontId="21" fillId="3" borderId="59" xfId="0" applyFont="1" applyFill="1" applyBorder="1" applyAlignment="1">
      <alignment horizontal="center" vertical="center" shrinkToFit="1"/>
    </xf>
    <xf numFmtId="0" fontId="21" fillId="3" borderId="55" xfId="0" applyFont="1" applyFill="1" applyBorder="1" applyAlignment="1">
      <alignment horizontal="center" vertical="center" shrinkToFit="1"/>
    </xf>
    <xf numFmtId="0" fontId="21" fillId="3" borderId="56" xfId="0" applyFont="1" applyFill="1" applyBorder="1" applyAlignment="1">
      <alignment horizontal="center" vertical="center" shrinkToFit="1"/>
    </xf>
    <xf numFmtId="0" fontId="21" fillId="3" borderId="57" xfId="0" applyFont="1" applyFill="1" applyBorder="1" applyAlignment="1">
      <alignment horizontal="center" vertical="center" shrinkToFit="1"/>
    </xf>
    <xf numFmtId="0" fontId="19" fillId="7" borderId="27" xfId="0" applyFont="1" applyFill="1" applyBorder="1" applyAlignment="1">
      <alignment horizontal="center" vertical="center" shrinkToFit="1"/>
    </xf>
    <xf numFmtId="0" fontId="19" fillId="7" borderId="2" xfId="0" applyFont="1" applyFill="1" applyBorder="1" applyAlignment="1">
      <alignment horizontal="center" vertical="center" shrinkToFit="1"/>
    </xf>
    <xf numFmtId="0" fontId="19" fillId="7" borderId="28" xfId="0" applyFont="1" applyFill="1" applyBorder="1" applyAlignment="1">
      <alignment horizontal="center" vertical="center" shrinkToFit="1"/>
    </xf>
    <xf numFmtId="0" fontId="34" fillId="7" borderId="27" xfId="0" applyFont="1" applyFill="1" applyBorder="1" applyAlignment="1">
      <alignment horizontal="center" vertical="center" wrapText="1" shrinkToFit="1"/>
    </xf>
    <xf numFmtId="0" fontId="34" fillId="7" borderId="2" xfId="0" applyFont="1" applyFill="1" applyBorder="1" applyAlignment="1">
      <alignment horizontal="center" vertical="center" wrapText="1" shrinkToFit="1"/>
    </xf>
    <xf numFmtId="0" fontId="34" fillId="7" borderId="28" xfId="0" applyFont="1" applyFill="1" applyBorder="1" applyAlignment="1">
      <alignment horizontal="center" vertical="center" wrapText="1" shrinkToFit="1"/>
    </xf>
    <xf numFmtId="0" fontId="19" fillId="2" borderId="43" xfId="0" applyFont="1" applyFill="1" applyBorder="1" applyAlignment="1">
      <alignment horizontal="center" vertical="center" wrapText="1" shrinkToFit="1"/>
    </xf>
    <xf numFmtId="0" fontId="19" fillId="2" borderId="3" xfId="0" applyFont="1" applyFill="1" applyBorder="1" applyAlignment="1">
      <alignment horizontal="center" vertical="center" wrapText="1" shrinkToFit="1"/>
    </xf>
    <xf numFmtId="0" fontId="19" fillId="2" borderId="44" xfId="0" applyFont="1" applyFill="1" applyBorder="1" applyAlignment="1">
      <alignment horizontal="center" vertical="center" wrapText="1" shrinkToFit="1"/>
    </xf>
    <xf numFmtId="0" fontId="19" fillId="2" borderId="32" xfId="0" applyFont="1" applyFill="1" applyBorder="1" applyAlignment="1">
      <alignment horizontal="center" vertical="center" wrapText="1" shrinkToFit="1"/>
    </xf>
    <xf numFmtId="0" fontId="19" fillId="2" borderId="0" xfId="0" applyFont="1" applyFill="1" applyAlignment="1">
      <alignment horizontal="center" vertical="center" wrapText="1" shrinkToFit="1"/>
    </xf>
    <xf numFmtId="0" fontId="19" fillId="2" borderId="33" xfId="0" applyFont="1" applyFill="1" applyBorder="1" applyAlignment="1">
      <alignment horizontal="center" vertical="center" wrapText="1" shrinkToFit="1"/>
    </xf>
    <xf numFmtId="0" fontId="19" fillId="2" borderId="27" xfId="0" applyFont="1" applyFill="1" applyBorder="1" applyAlignment="1">
      <alignment horizontal="center" vertical="center" wrapText="1" shrinkToFit="1"/>
    </xf>
    <xf numFmtId="0" fontId="19" fillId="2" borderId="2" xfId="0" applyFont="1" applyFill="1" applyBorder="1" applyAlignment="1">
      <alignment horizontal="center" vertical="center" wrapText="1" shrinkToFit="1"/>
    </xf>
    <xf numFmtId="0" fontId="19" fillId="2" borderId="28" xfId="0" applyFont="1" applyFill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178" fontId="2" fillId="0" borderId="4" xfId="0" applyNumberFormat="1" applyFont="1" applyBorder="1" applyAlignment="1">
      <alignment vertical="center" shrinkToFit="1"/>
    </xf>
    <xf numFmtId="0" fontId="2" fillId="0" borderId="4" xfId="0" applyFont="1" applyBorder="1" applyAlignment="1">
      <alignment vertical="center" shrinkToFit="1"/>
    </xf>
    <xf numFmtId="0" fontId="2" fillId="6" borderId="4" xfId="0" applyFont="1" applyFill="1" applyBorder="1" applyAlignment="1">
      <alignment horizontal="center" vertical="center" shrinkToFit="1"/>
    </xf>
    <xf numFmtId="177" fontId="2" fillId="6" borderId="4" xfId="0" applyNumberFormat="1" applyFont="1" applyFill="1" applyBorder="1" applyAlignment="1">
      <alignment horizontal="right" vertical="center" shrinkToFit="1"/>
    </xf>
    <xf numFmtId="0" fontId="2" fillId="6" borderId="4" xfId="0" applyFont="1" applyFill="1" applyBorder="1" applyAlignment="1">
      <alignment horizontal="right" vertical="center" shrinkToFit="1"/>
    </xf>
    <xf numFmtId="0" fontId="2" fillId="0" borderId="3" xfId="0" applyFont="1" applyBorder="1" applyAlignment="1">
      <alignment horizontal="center" shrinkToFit="1"/>
    </xf>
    <xf numFmtId="6" fontId="2" fillId="0" borderId="4" xfId="1" applyFont="1" applyBorder="1" applyAlignment="1">
      <alignment vertical="center" shrinkToFit="1"/>
    </xf>
    <xf numFmtId="0" fontId="30" fillId="5" borderId="4" xfId="0" applyFont="1" applyFill="1" applyBorder="1" applyAlignment="1">
      <alignment horizontal="center" vertical="center" shrinkToFit="1"/>
    </xf>
    <xf numFmtId="0" fontId="30" fillId="5" borderId="5" xfId="0" applyFont="1" applyFill="1" applyBorder="1" applyAlignment="1">
      <alignment horizontal="center" vertical="center" shrinkToFit="1"/>
    </xf>
    <xf numFmtId="0" fontId="30" fillId="5" borderId="9" xfId="0" applyFont="1" applyFill="1" applyBorder="1" applyAlignment="1">
      <alignment horizontal="center" vertical="center" shrinkToFit="1"/>
    </xf>
    <xf numFmtId="0" fontId="30" fillId="5" borderId="6" xfId="0" applyFont="1" applyFill="1" applyBorder="1" applyAlignment="1">
      <alignment horizontal="center" vertical="center" shrinkToFit="1"/>
    </xf>
    <xf numFmtId="0" fontId="31" fillId="5" borderId="4" xfId="0" applyFont="1" applyFill="1" applyBorder="1" applyAlignment="1">
      <alignment horizontal="center" vertical="center" shrinkToFit="1"/>
    </xf>
    <xf numFmtId="6" fontId="32" fillId="0" borderId="4" xfId="0" applyNumberFormat="1" applyFont="1" applyBorder="1" applyAlignment="1">
      <alignment horizontal="center" vertical="center" shrinkToFit="1"/>
    </xf>
    <xf numFmtId="6" fontId="32" fillId="0" borderId="5" xfId="0" applyNumberFormat="1" applyFont="1" applyBorder="1" applyAlignment="1">
      <alignment horizontal="center" vertical="center" shrinkToFit="1"/>
    </xf>
    <xf numFmtId="6" fontId="33" fillId="0" borderId="6" xfId="0" applyNumberFormat="1" applyFont="1" applyBorder="1" applyAlignment="1">
      <alignment horizontal="center" vertical="center" shrinkToFit="1"/>
    </xf>
    <xf numFmtId="6" fontId="33" fillId="0" borderId="4" xfId="0" applyNumberFormat="1" applyFont="1" applyBorder="1" applyAlignment="1">
      <alignment horizontal="center" vertical="center" shrinkToFit="1"/>
    </xf>
    <xf numFmtId="176" fontId="2" fillId="0" borderId="5" xfId="1" applyNumberFormat="1" applyFont="1" applyBorder="1" applyAlignment="1">
      <alignment horizontal="right" vertical="center" shrinkToFit="1"/>
    </xf>
    <xf numFmtId="176" fontId="2" fillId="0" borderId="9" xfId="1" applyNumberFormat="1" applyFont="1" applyBorder="1" applyAlignment="1">
      <alignment horizontal="right" vertical="center" shrinkToFit="1"/>
    </xf>
    <xf numFmtId="176" fontId="2" fillId="0" borderId="6" xfId="1" applyNumberFormat="1" applyFont="1" applyBorder="1" applyAlignment="1">
      <alignment horizontal="right" vertical="center" shrinkToFit="1"/>
    </xf>
    <xf numFmtId="176" fontId="2" fillId="7" borderId="5" xfId="1" applyNumberFormat="1" applyFont="1" applyFill="1" applyBorder="1" applyAlignment="1">
      <alignment horizontal="right" vertical="center" shrinkToFit="1"/>
    </xf>
    <xf numFmtId="176" fontId="2" fillId="7" borderId="9" xfId="1" applyNumberFormat="1" applyFont="1" applyFill="1" applyBorder="1" applyAlignment="1">
      <alignment horizontal="right" vertical="center" shrinkToFit="1"/>
    </xf>
    <xf numFmtId="176" fontId="2" fillId="7" borderId="6" xfId="1" applyNumberFormat="1" applyFont="1" applyFill="1" applyBorder="1" applyAlignment="1">
      <alignment horizontal="right" vertical="center" shrinkToFit="1"/>
    </xf>
    <xf numFmtId="9" fontId="2" fillId="6" borderId="4" xfId="0" applyNumberFormat="1" applyFont="1" applyFill="1" applyBorder="1" applyAlignment="1">
      <alignment horizontal="right" vertical="center"/>
    </xf>
    <xf numFmtId="177" fontId="2" fillId="6" borderId="4" xfId="0" applyNumberFormat="1" applyFont="1" applyFill="1" applyBorder="1" applyAlignment="1">
      <alignment vertical="center" shrinkToFit="1"/>
    </xf>
    <xf numFmtId="0" fontId="2" fillId="6" borderId="4" xfId="0" applyFont="1" applyFill="1" applyBorder="1" applyAlignment="1">
      <alignment vertical="center" shrinkToFit="1"/>
    </xf>
    <xf numFmtId="9" fontId="2" fillId="6" borderId="5" xfId="0" applyNumberFormat="1" applyFont="1" applyFill="1" applyBorder="1" applyAlignment="1">
      <alignment horizontal="right" vertical="center"/>
    </xf>
    <xf numFmtId="9" fontId="2" fillId="6" borderId="6" xfId="0" applyNumberFormat="1" applyFont="1" applyFill="1" applyBorder="1" applyAlignment="1">
      <alignment horizontal="right" vertical="center"/>
    </xf>
    <xf numFmtId="0" fontId="24" fillId="2" borderId="4" xfId="0" applyFont="1" applyFill="1" applyBorder="1" applyAlignment="1">
      <alignment horizontal="center" vertical="center" shrinkToFit="1"/>
    </xf>
    <xf numFmtId="6" fontId="16" fillId="4" borderId="32" xfId="1" applyFont="1" applyFill="1" applyBorder="1" applyAlignment="1">
      <alignment horizontal="center" vertical="center" wrapText="1"/>
    </xf>
    <xf numFmtId="6" fontId="16" fillId="4" borderId="33" xfId="1" applyFont="1" applyFill="1" applyBorder="1" applyAlignment="1">
      <alignment horizontal="center" vertical="center" wrapText="1"/>
    </xf>
    <xf numFmtId="6" fontId="16" fillId="4" borderId="32" xfId="1" applyFont="1" applyFill="1" applyBorder="1" applyAlignment="1">
      <alignment horizontal="center" vertical="center"/>
    </xf>
    <xf numFmtId="6" fontId="16" fillId="4" borderId="0" xfId="1" applyFont="1" applyFill="1" applyBorder="1" applyAlignment="1">
      <alignment horizontal="center" vertical="center"/>
    </xf>
    <xf numFmtId="6" fontId="16" fillId="4" borderId="33" xfId="1" applyFont="1" applyFill="1" applyBorder="1" applyAlignment="1">
      <alignment horizontal="center" vertical="center"/>
    </xf>
    <xf numFmtId="0" fontId="27" fillId="5" borderId="63" xfId="0" applyFont="1" applyFill="1" applyBorder="1" applyAlignment="1">
      <alignment horizontal="center" vertical="center"/>
    </xf>
    <xf numFmtId="0" fontId="27" fillId="5" borderId="64" xfId="0" applyFont="1" applyFill="1" applyBorder="1" applyAlignment="1">
      <alignment horizontal="center" vertical="center"/>
    </xf>
    <xf numFmtId="0" fontId="27" fillId="5" borderId="65" xfId="0" applyFont="1" applyFill="1" applyBorder="1" applyAlignment="1">
      <alignment horizontal="center" vertical="center"/>
    </xf>
    <xf numFmtId="56" fontId="16" fillId="2" borderId="60" xfId="0" applyNumberFormat="1" applyFont="1" applyFill="1" applyBorder="1" applyAlignment="1">
      <alignment horizontal="center" vertical="center" shrinkToFit="1"/>
    </xf>
    <xf numFmtId="56" fontId="16" fillId="2" borderId="62" xfId="0" applyNumberFormat="1" applyFont="1" applyFill="1" applyBorder="1" applyAlignment="1">
      <alignment horizontal="center" vertical="center" shrinkToFit="1"/>
    </xf>
    <xf numFmtId="56" fontId="16" fillId="2" borderId="61" xfId="0" applyNumberFormat="1" applyFont="1" applyFill="1" applyBorder="1" applyAlignment="1">
      <alignment horizontal="center" vertical="center" shrinkToFit="1"/>
    </xf>
    <xf numFmtId="0" fontId="16" fillId="0" borderId="62" xfId="0" applyFont="1" applyBorder="1" applyAlignment="1">
      <alignment horizontal="center" vertical="center" shrinkToFit="1"/>
    </xf>
    <xf numFmtId="0" fontId="16" fillId="0" borderId="61" xfId="0" applyFont="1" applyBorder="1" applyAlignment="1">
      <alignment horizontal="center" vertical="center" shrinkToFit="1"/>
    </xf>
    <xf numFmtId="0" fontId="16" fillId="4" borderId="60" xfId="0" applyFont="1" applyFill="1" applyBorder="1" applyAlignment="1">
      <alignment vertical="center"/>
    </xf>
    <xf numFmtId="9" fontId="16" fillId="4" borderId="32" xfId="1" applyNumberFormat="1" applyFont="1" applyFill="1" applyBorder="1" applyAlignment="1">
      <alignment horizontal="center" vertical="center"/>
    </xf>
    <xf numFmtId="9" fontId="16" fillId="4" borderId="33" xfId="1" applyNumberFormat="1" applyFont="1" applyFill="1" applyBorder="1" applyAlignment="1">
      <alignment horizontal="center" vertical="center"/>
    </xf>
    <xf numFmtId="6" fontId="16" fillId="0" borderId="60" xfId="1" applyFont="1" applyBorder="1" applyAlignment="1">
      <alignment horizontal="right" vertical="center"/>
    </xf>
    <xf numFmtId="6" fontId="16" fillId="0" borderId="62" xfId="1" applyFont="1" applyBorder="1" applyAlignment="1">
      <alignment horizontal="right" vertical="center"/>
    </xf>
    <xf numFmtId="6" fontId="16" fillId="0" borderId="61" xfId="1" applyFont="1" applyBorder="1" applyAlignment="1">
      <alignment horizontal="right" vertical="center"/>
    </xf>
    <xf numFmtId="0" fontId="27" fillId="5" borderId="66" xfId="0" applyFont="1" applyFill="1" applyBorder="1" applyAlignment="1">
      <alignment horizontal="center" vertical="center"/>
    </xf>
    <xf numFmtId="0" fontId="28" fillId="5" borderId="67" xfId="0" applyFont="1" applyFill="1" applyBorder="1" applyAlignment="1">
      <alignment horizontal="center" vertical="center"/>
    </xf>
    <xf numFmtId="0" fontId="28" fillId="5" borderId="64" xfId="0" applyFont="1" applyFill="1" applyBorder="1" applyAlignment="1">
      <alignment horizontal="center" vertical="center"/>
    </xf>
    <xf numFmtId="0" fontId="2" fillId="7" borderId="0" xfId="0" applyFont="1" applyFill="1" applyBorder="1" applyAlignment="1">
      <alignment horizontal="center" vertical="center" shrinkToFit="1"/>
    </xf>
    <xf numFmtId="56" fontId="2" fillId="0" borderId="4" xfId="0" applyNumberFormat="1" applyFont="1" applyBorder="1" applyAlignment="1">
      <alignment horizontal="center" vertical="center" shrinkToFit="1"/>
    </xf>
    <xf numFmtId="56" fontId="2" fillId="7" borderId="4" xfId="0" applyNumberFormat="1" applyFont="1" applyFill="1" applyBorder="1" applyAlignment="1">
      <alignment horizontal="center" vertical="center" shrinkToFit="1"/>
    </xf>
    <xf numFmtId="56" fontId="2" fillId="0" borderId="26" xfId="0" applyNumberFormat="1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 shrinkToFit="1"/>
    </xf>
    <xf numFmtId="0" fontId="21" fillId="3" borderId="68" xfId="0" applyFont="1" applyFill="1" applyBorder="1" applyAlignment="1">
      <alignment horizontal="center" vertical="center" shrinkToFit="1"/>
    </xf>
    <xf numFmtId="0" fontId="2" fillId="0" borderId="27" xfId="0" applyFont="1" applyBorder="1" applyAlignment="1">
      <alignment vertical="center" shrinkToFit="1"/>
    </xf>
    <xf numFmtId="0" fontId="22" fillId="0" borderId="28" xfId="0" applyFont="1" applyBorder="1" applyAlignment="1">
      <alignment vertical="center" shrinkToFit="1"/>
    </xf>
    <xf numFmtId="0" fontId="2" fillId="0" borderId="28" xfId="0" applyFont="1" applyBorder="1" applyAlignment="1">
      <alignment vertical="center" shrinkToFit="1"/>
    </xf>
    <xf numFmtId="177" fontId="2" fillId="0" borderId="27" xfId="0" applyNumberFormat="1" applyFont="1" applyBorder="1" applyAlignment="1">
      <alignment horizontal="right" vertical="center" shrinkToFit="1"/>
    </xf>
    <xf numFmtId="177" fontId="2" fillId="0" borderId="2" xfId="0" applyNumberFormat="1" applyFont="1" applyBorder="1" applyAlignment="1">
      <alignment horizontal="right" vertical="center" shrinkToFit="1"/>
    </xf>
    <xf numFmtId="177" fontId="2" fillId="0" borderId="28" xfId="0" applyNumberFormat="1" applyFont="1" applyBorder="1" applyAlignment="1">
      <alignment horizontal="right" vertical="center" shrinkToFit="1"/>
    </xf>
  </cellXfs>
  <cellStyles count="4">
    <cellStyle name="通貨" xfId="1" builtinId="7"/>
    <cellStyle name="通貨 2" xfId="3" xr:uid="{B70FDB72-E071-4450-96FA-F1C38297363D}"/>
    <cellStyle name="標準" xfId="0" builtinId="0"/>
    <cellStyle name="標準_請求書原本xp" xfId="2" xr:uid="{9488DE26-1888-4882-AA52-B0AD034946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0364E8A7-3BE0-4C9C-89FB-D820DA743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EC319C27-74B0-4D5E-A3C7-1C8E4B4D9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DA11A073-B96B-46ED-8FB6-56BE67D17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32E4F99A-E6F8-4602-AD87-FF2C7EE65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C7A6C67E-9143-4C82-AFA2-894740C43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8CD9D139-B292-45EC-9A03-FB306CB95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2E0F7E65-5C5A-4E34-8E61-6EF73881B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BEF6C87B-DEE3-42C1-BCE5-E6604BEEA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00A08ACA-6C4D-4F7C-8FFC-F4E9FCF76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1BF3F974-F86A-408C-A979-06080B1F4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63F2FE5D-521E-42E9-B1F9-85A32519C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B2591081-471D-4B60-B974-2098D5E8F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B6DBEA6A-8FD4-4C03-BB1D-CEE1DD730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BE6C4970-CADB-4396-8B1E-BC311DBD1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B48E7140-06D5-487A-BC0D-945D62E2E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D4ADBE6A-CD06-400E-ADF2-26A6632CA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EF6B60D7-4586-43F1-8B4B-FE1D8F0BA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FCD76606-CD22-4E0C-996C-EA7A3EEAF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B86647D5-6FFB-4EA6-B535-A682B77D7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5" name="図 1">
          <a:extLst>
            <a:ext uri="{FF2B5EF4-FFF2-40B4-BE49-F238E27FC236}">
              <a16:creationId xmlns:a16="http://schemas.microsoft.com/office/drawing/2014/main" id="{965EE00B-A162-437D-9C29-732365A54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2019300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CB2CC627-224E-41E5-BFB5-9FB62C3FE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8A0FFCE1-5AD3-4A93-AE3F-9DDD249E1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64C94DDB-94BA-469E-80E3-F267E0AAE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10DBBC02-70B6-4D3B-8313-83156648D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F03A4B0E-8318-468E-B1DE-DC66E886C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09151FAD-C2B3-478D-A808-D23E7DDEC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1B5BE-A9AA-4A18-8986-6570803500E1}">
  <sheetPr>
    <tabColor rgb="FFFFFF00"/>
  </sheetPr>
  <dimension ref="A1:AL71"/>
  <sheetViews>
    <sheetView workbookViewId="0">
      <selection activeCell="AH42" sqref="AH42:AK42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88" t="s">
        <v>32</v>
      </c>
      <c r="AC1" s="88"/>
      <c r="AD1" s="88"/>
      <c r="AE1" s="89">
        <v>46295</v>
      </c>
      <c r="AF1" s="89"/>
      <c r="AG1" s="89"/>
      <c r="AH1" s="89"/>
      <c r="AI1" s="89"/>
      <c r="AJ1" s="89"/>
      <c r="AK1" s="89"/>
    </row>
    <row r="2" spans="1:37" ht="21" customHeight="1">
      <c r="A2" s="1"/>
      <c r="B2" s="1"/>
      <c r="C2" s="1"/>
      <c r="D2" s="1"/>
      <c r="E2" s="1"/>
      <c r="F2" s="1"/>
      <c r="AB2" s="90" t="s">
        <v>8</v>
      </c>
      <c r="AC2" s="90"/>
      <c r="AD2" s="90"/>
      <c r="AE2" s="90"/>
      <c r="AF2" s="90"/>
      <c r="AG2" s="90"/>
      <c r="AH2" s="90"/>
      <c r="AI2" s="90"/>
      <c r="AJ2" s="90"/>
      <c r="AK2" s="90"/>
    </row>
    <row r="3" spans="1:37" ht="21" customHeight="1">
      <c r="A3" s="1"/>
      <c r="B3" s="1"/>
      <c r="C3" s="1"/>
      <c r="D3" s="1"/>
      <c r="E3" s="1"/>
      <c r="F3" s="1"/>
      <c r="AB3" s="90"/>
      <c r="AC3" s="90"/>
      <c r="AD3" s="90"/>
      <c r="AE3" s="90"/>
      <c r="AF3" s="90"/>
      <c r="AG3" s="90"/>
      <c r="AH3" s="90"/>
      <c r="AI3" s="90"/>
      <c r="AJ3" s="90"/>
      <c r="AK3" s="90"/>
    </row>
    <row r="4" spans="1:37" ht="21" customHeight="1">
      <c r="A4" s="1"/>
      <c r="B4" s="1"/>
      <c r="C4" s="1"/>
      <c r="D4" s="1"/>
      <c r="E4" s="1"/>
      <c r="F4" s="1"/>
      <c r="AB4" s="90"/>
      <c r="AC4" s="90"/>
      <c r="AD4" s="90"/>
      <c r="AE4" s="90"/>
      <c r="AF4" s="90"/>
      <c r="AG4" s="90"/>
      <c r="AH4" s="90"/>
      <c r="AI4" s="90"/>
      <c r="AJ4" s="90"/>
      <c r="AK4" s="90"/>
    </row>
    <row r="5" spans="1:37" ht="21" customHeight="1">
      <c r="A5" s="1"/>
      <c r="B5" s="1"/>
      <c r="C5" s="1"/>
      <c r="D5" s="1"/>
      <c r="E5" s="1"/>
      <c r="F5" s="1"/>
      <c r="AB5" s="90"/>
      <c r="AC5" s="90"/>
      <c r="AD5" s="90"/>
      <c r="AE5" s="90"/>
      <c r="AF5" s="90"/>
      <c r="AG5" s="90"/>
      <c r="AH5" s="90"/>
      <c r="AI5" s="90"/>
      <c r="AJ5" s="90"/>
      <c r="AK5" s="90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91" t="s">
        <v>59</v>
      </c>
      <c r="B8" s="91"/>
      <c r="C8" s="91"/>
      <c r="D8" s="91"/>
      <c r="E8" s="91"/>
      <c r="F8" s="91"/>
      <c r="G8" s="91"/>
      <c r="H8" s="91"/>
      <c r="I8" s="91"/>
      <c r="J8" s="91"/>
      <c r="K8" s="91"/>
      <c r="L8" s="91" t="s">
        <v>1</v>
      </c>
      <c r="M8" s="91"/>
      <c r="AC8" s="93" t="s">
        <v>3</v>
      </c>
      <c r="AD8" s="93"/>
      <c r="AE8" s="93"/>
      <c r="AF8" s="4"/>
      <c r="AG8" s="4"/>
      <c r="AH8" s="4"/>
      <c r="AI8" s="4"/>
      <c r="AJ8" s="4"/>
    </row>
    <row r="9" spans="1:37" ht="21" customHeight="1">
      <c r="A9" s="92"/>
      <c r="B9" s="92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AC9" s="94" t="s">
        <v>4</v>
      </c>
      <c r="AD9" s="94"/>
      <c r="AE9" s="94"/>
      <c r="AF9" s="94"/>
      <c r="AG9" s="94"/>
      <c r="AH9" s="94"/>
      <c r="AI9" s="94"/>
      <c r="AJ9" s="94"/>
      <c r="AK9" s="94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79" t="s">
        <v>5</v>
      </c>
      <c r="AD10" s="79"/>
      <c r="AE10" s="79"/>
      <c r="AF10" s="79"/>
      <c r="AG10" s="79"/>
      <c r="AH10" s="79"/>
      <c r="AI10" s="79"/>
      <c r="AJ10" s="79"/>
      <c r="AK10" s="79"/>
    </row>
    <row r="11" spans="1:37" ht="21" customHeight="1">
      <c r="A11" s="80" t="s">
        <v>2</v>
      </c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6"/>
      <c r="AC11" s="81" t="s">
        <v>6</v>
      </c>
      <c r="AD11" s="81"/>
      <c r="AE11" s="81"/>
      <c r="AF11" s="81"/>
      <c r="AG11" s="81"/>
      <c r="AH11" s="81"/>
      <c r="AI11" s="81"/>
      <c r="AJ11" s="81"/>
      <c r="AK11" s="81"/>
    </row>
    <row r="12" spans="1:37" ht="21" customHeight="1">
      <c r="A12" s="82" t="s">
        <v>11</v>
      </c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AC12" s="83" t="s">
        <v>7</v>
      </c>
      <c r="AD12" s="83"/>
      <c r="AE12" s="83"/>
      <c r="AF12" s="83"/>
      <c r="AG12" s="83"/>
      <c r="AH12" s="83"/>
      <c r="AI12" s="83"/>
      <c r="AJ12" s="83"/>
      <c r="AK12" s="83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6.25" customHeight="1">
      <c r="N14" s="10"/>
      <c r="Z14" s="84" t="s">
        <v>12</v>
      </c>
      <c r="AA14" s="84"/>
      <c r="AB14" s="84"/>
      <c r="AC14" s="84"/>
      <c r="AD14" s="85" t="s">
        <v>12</v>
      </c>
      <c r="AE14" s="86"/>
      <c r="AF14" s="86"/>
      <c r="AG14" s="87"/>
      <c r="AH14" s="85" t="s">
        <v>13</v>
      </c>
      <c r="AI14" s="86"/>
      <c r="AJ14" s="86"/>
      <c r="AK14" s="87"/>
    </row>
    <row r="15" spans="1:37" ht="26.25" customHeight="1">
      <c r="C15" s="95" t="s">
        <v>9</v>
      </c>
      <c r="D15" s="95"/>
      <c r="E15" s="95"/>
      <c r="F15" s="96">
        <f>AH43</f>
        <v>181500</v>
      </c>
      <c r="G15" s="96"/>
      <c r="H15" s="96"/>
      <c r="I15" s="96"/>
      <c r="J15" s="96"/>
      <c r="K15" s="96"/>
      <c r="L15" s="96"/>
      <c r="M15" s="97"/>
      <c r="N15" s="98" t="s">
        <v>10</v>
      </c>
      <c r="O15" s="99"/>
      <c r="Z15" s="100" t="s">
        <v>14</v>
      </c>
      <c r="AA15" s="100"/>
      <c r="AB15" s="100"/>
      <c r="AC15" s="100"/>
      <c r="AD15" s="101">
        <f>AH41</f>
        <v>165000</v>
      </c>
      <c r="AE15" s="102"/>
      <c r="AF15" s="102"/>
      <c r="AG15" s="103"/>
      <c r="AH15" s="101">
        <f>AH42</f>
        <v>16500</v>
      </c>
      <c r="AI15" s="102"/>
      <c r="AJ15" s="102"/>
      <c r="AK15" s="103"/>
    </row>
    <row r="16" spans="1:37" ht="26.25" customHeight="1">
      <c r="C16" s="95"/>
      <c r="D16" s="95"/>
      <c r="E16" s="95"/>
      <c r="F16" s="96"/>
      <c r="G16" s="96"/>
      <c r="H16" s="96"/>
      <c r="I16" s="96"/>
      <c r="J16" s="96"/>
      <c r="K16" s="96"/>
      <c r="L16" s="96"/>
      <c r="M16" s="97"/>
      <c r="N16" s="98"/>
      <c r="O16" s="99"/>
      <c r="Z16" s="104" t="s">
        <v>15</v>
      </c>
      <c r="AA16" s="104"/>
      <c r="AB16" s="104"/>
      <c r="AC16" s="104"/>
      <c r="AD16" s="105">
        <v>0</v>
      </c>
      <c r="AE16" s="106"/>
      <c r="AF16" s="106"/>
      <c r="AG16" s="107"/>
      <c r="AH16" s="105">
        <v>0</v>
      </c>
      <c r="AI16" s="106"/>
      <c r="AJ16" s="106"/>
      <c r="AK16" s="107"/>
    </row>
    <row r="17" spans="1:38" ht="26.25" customHeight="1">
      <c r="Z17" s="100" t="s">
        <v>16</v>
      </c>
      <c r="AA17" s="100"/>
      <c r="AB17" s="100"/>
      <c r="AC17" s="100"/>
      <c r="AD17" s="101">
        <f>AG67</f>
        <v>0</v>
      </c>
      <c r="AE17" s="102"/>
      <c r="AF17" s="102"/>
      <c r="AG17" s="103"/>
      <c r="AH17" s="101">
        <v>0</v>
      </c>
      <c r="AI17" s="102"/>
      <c r="AJ17" s="102"/>
      <c r="AK17" s="103"/>
    </row>
    <row r="18" spans="1:38" ht="22.5" customHeight="1" thickBot="1"/>
    <row r="19" spans="1:38" ht="30" customHeight="1" thickBot="1">
      <c r="A19" s="108" t="s">
        <v>20</v>
      </c>
      <c r="B19" s="109"/>
      <c r="C19" s="110" t="s">
        <v>21</v>
      </c>
      <c r="D19" s="111"/>
      <c r="E19" s="111"/>
      <c r="F19" s="112"/>
      <c r="G19" s="113" t="s">
        <v>22</v>
      </c>
      <c r="H19" s="114"/>
      <c r="I19" s="114"/>
      <c r="J19" s="109"/>
      <c r="K19" s="114" t="s">
        <v>45</v>
      </c>
      <c r="L19" s="114"/>
      <c r="M19" s="114"/>
      <c r="N19" s="109"/>
      <c r="O19" s="115" t="s">
        <v>23</v>
      </c>
      <c r="P19" s="115"/>
      <c r="Q19" s="115" t="s">
        <v>17</v>
      </c>
      <c r="R19" s="115"/>
      <c r="S19" s="113" t="s">
        <v>26</v>
      </c>
      <c r="T19" s="114"/>
      <c r="U19" s="109"/>
      <c r="V19" s="113" t="s">
        <v>28</v>
      </c>
      <c r="W19" s="114"/>
      <c r="X19" s="109"/>
      <c r="Y19" s="115" t="s">
        <v>17</v>
      </c>
      <c r="Z19" s="115"/>
      <c r="AA19" s="113" t="s">
        <v>27</v>
      </c>
      <c r="AB19" s="114"/>
      <c r="AC19" s="109"/>
      <c r="AD19" s="113" t="s">
        <v>28</v>
      </c>
      <c r="AE19" s="114"/>
      <c r="AF19" s="109"/>
      <c r="AG19" s="37" t="s">
        <v>18</v>
      </c>
      <c r="AH19" s="116" t="s">
        <v>19</v>
      </c>
      <c r="AI19" s="117"/>
      <c r="AJ19" s="117"/>
      <c r="AK19" s="118"/>
    </row>
    <row r="20" spans="1:38" ht="30" customHeight="1">
      <c r="A20" s="51">
        <v>46266</v>
      </c>
      <c r="B20" s="52"/>
      <c r="C20" s="207" t="s">
        <v>72</v>
      </c>
      <c r="D20" s="207"/>
      <c r="E20" s="207"/>
      <c r="F20" s="207"/>
      <c r="G20" s="119" t="s">
        <v>46</v>
      </c>
      <c r="H20" s="120"/>
      <c r="I20" s="120"/>
      <c r="J20" s="120"/>
      <c r="K20" s="119" t="s">
        <v>73</v>
      </c>
      <c r="L20" s="120"/>
      <c r="M20" s="120"/>
      <c r="N20" s="121"/>
      <c r="O20" s="12"/>
      <c r="P20" s="13" t="s">
        <v>24</v>
      </c>
      <c r="Q20" s="12">
        <v>1</v>
      </c>
      <c r="R20" s="14" t="s">
        <v>25</v>
      </c>
      <c r="S20" s="76">
        <v>16000</v>
      </c>
      <c r="T20" s="77"/>
      <c r="U20" s="78"/>
      <c r="V20" s="76">
        <v>2500</v>
      </c>
      <c r="W20" s="77"/>
      <c r="X20" s="78"/>
      <c r="Y20" s="38">
        <v>1</v>
      </c>
      <c r="Z20" s="39" t="s">
        <v>25</v>
      </c>
      <c r="AA20" s="122">
        <v>21000</v>
      </c>
      <c r="AB20" s="122"/>
      <c r="AC20" s="122"/>
      <c r="AD20" s="122">
        <v>3281</v>
      </c>
      <c r="AE20" s="122"/>
      <c r="AF20" s="122"/>
      <c r="AG20" s="40">
        <v>0.1</v>
      </c>
      <c r="AH20" s="122">
        <f>Q20*S20+O20*V20+Y20*AA20+O20*AD20</f>
        <v>37000</v>
      </c>
      <c r="AI20" s="123"/>
      <c r="AJ20" s="123"/>
      <c r="AK20" s="123"/>
    </row>
    <row r="21" spans="1:38" ht="30" customHeight="1">
      <c r="A21" s="60">
        <v>46267</v>
      </c>
      <c r="B21" s="61"/>
      <c r="C21" s="62" t="s">
        <v>74</v>
      </c>
      <c r="D21" s="62"/>
      <c r="E21" s="62"/>
      <c r="F21" s="62"/>
      <c r="G21" s="63" t="s">
        <v>46</v>
      </c>
      <c r="H21" s="64"/>
      <c r="I21" s="64"/>
      <c r="J21" s="61"/>
      <c r="K21" s="63" t="s">
        <v>75</v>
      </c>
      <c r="L21" s="64"/>
      <c r="M21" s="64"/>
      <c r="N21" s="61"/>
      <c r="O21" s="29"/>
      <c r="P21" s="30" t="s">
        <v>24</v>
      </c>
      <c r="Q21" s="29">
        <v>2</v>
      </c>
      <c r="R21" s="31" t="s">
        <v>25</v>
      </c>
      <c r="S21" s="65">
        <v>16000</v>
      </c>
      <c r="T21" s="65"/>
      <c r="U21" s="65"/>
      <c r="V21" s="65">
        <v>2500</v>
      </c>
      <c r="W21" s="65"/>
      <c r="X21" s="65"/>
      <c r="Y21" s="29"/>
      <c r="Z21" s="31" t="s">
        <v>25</v>
      </c>
      <c r="AA21" s="65"/>
      <c r="AB21" s="65"/>
      <c r="AC21" s="65"/>
      <c r="AD21" s="65"/>
      <c r="AE21" s="65"/>
      <c r="AF21" s="65"/>
      <c r="AG21" s="32">
        <v>0.1</v>
      </c>
      <c r="AH21" s="65">
        <f t="shared" ref="AH21:AH30" si="0">Q21*S21+O21*V21+Y21*AA21+O21*AD21</f>
        <v>32000</v>
      </c>
      <c r="AI21" s="66"/>
      <c r="AJ21" s="66"/>
      <c r="AK21" s="66"/>
    </row>
    <row r="22" spans="1:38" ht="30" customHeight="1">
      <c r="A22" s="51">
        <v>46267</v>
      </c>
      <c r="B22" s="52"/>
      <c r="C22" s="207" t="s">
        <v>77</v>
      </c>
      <c r="D22" s="207"/>
      <c r="E22" s="207"/>
      <c r="F22" s="207"/>
      <c r="G22" s="55" t="s">
        <v>46</v>
      </c>
      <c r="H22" s="56"/>
      <c r="I22" s="56"/>
      <c r="J22" s="57"/>
      <c r="K22" s="53" t="s">
        <v>78</v>
      </c>
      <c r="L22" s="54"/>
      <c r="M22" s="54"/>
      <c r="N22" s="52"/>
      <c r="O22" s="12"/>
      <c r="P22" s="13" t="s">
        <v>24</v>
      </c>
      <c r="Q22" s="12">
        <v>1</v>
      </c>
      <c r="R22" s="14" t="s">
        <v>25</v>
      </c>
      <c r="S22" s="58">
        <v>16000</v>
      </c>
      <c r="T22" s="58"/>
      <c r="U22" s="58"/>
      <c r="V22" s="58">
        <v>2500</v>
      </c>
      <c r="W22" s="58"/>
      <c r="X22" s="58"/>
      <c r="Y22" s="33"/>
      <c r="Z22" s="34" t="s">
        <v>25</v>
      </c>
      <c r="AA22" s="124"/>
      <c r="AB22" s="124"/>
      <c r="AC22" s="124"/>
      <c r="AD22" s="124"/>
      <c r="AE22" s="124"/>
      <c r="AF22" s="124"/>
      <c r="AG22" s="36">
        <v>0.1</v>
      </c>
      <c r="AH22" s="124">
        <f t="shared" si="0"/>
        <v>16000</v>
      </c>
      <c r="AI22" s="125"/>
      <c r="AJ22" s="125"/>
      <c r="AK22" s="125"/>
    </row>
    <row r="23" spans="1:38" ht="30" customHeight="1">
      <c r="A23" s="60">
        <v>46268</v>
      </c>
      <c r="B23" s="61"/>
      <c r="C23" s="62" t="s">
        <v>74</v>
      </c>
      <c r="D23" s="62"/>
      <c r="E23" s="62"/>
      <c r="F23" s="62"/>
      <c r="G23" s="63" t="s">
        <v>46</v>
      </c>
      <c r="H23" s="64"/>
      <c r="I23" s="64"/>
      <c r="J23" s="61"/>
      <c r="K23" s="63" t="s">
        <v>75</v>
      </c>
      <c r="L23" s="64"/>
      <c r="M23" s="64"/>
      <c r="N23" s="61"/>
      <c r="O23" s="29"/>
      <c r="P23" s="30" t="s">
        <v>24</v>
      </c>
      <c r="Q23" s="29">
        <v>2</v>
      </c>
      <c r="R23" s="31" t="s">
        <v>25</v>
      </c>
      <c r="S23" s="65">
        <v>16000</v>
      </c>
      <c r="T23" s="65"/>
      <c r="U23" s="65"/>
      <c r="V23" s="65">
        <v>2500</v>
      </c>
      <c r="W23" s="65"/>
      <c r="X23" s="65"/>
      <c r="Y23" s="29"/>
      <c r="Z23" s="31" t="s">
        <v>25</v>
      </c>
      <c r="AA23" s="65"/>
      <c r="AB23" s="65"/>
      <c r="AC23" s="65"/>
      <c r="AD23" s="65"/>
      <c r="AE23" s="65"/>
      <c r="AF23" s="65"/>
      <c r="AG23" s="32">
        <v>0.1</v>
      </c>
      <c r="AH23" s="65">
        <f t="shared" si="0"/>
        <v>32000</v>
      </c>
      <c r="AI23" s="66"/>
      <c r="AJ23" s="66"/>
      <c r="AK23" s="66"/>
    </row>
    <row r="24" spans="1:38" ht="30" customHeight="1">
      <c r="A24" s="51">
        <v>46272</v>
      </c>
      <c r="B24" s="52"/>
      <c r="C24" s="207" t="s">
        <v>76</v>
      </c>
      <c r="D24" s="207"/>
      <c r="E24" s="207"/>
      <c r="F24" s="207"/>
      <c r="G24" s="53" t="s">
        <v>46</v>
      </c>
      <c r="H24" s="54"/>
      <c r="I24" s="54"/>
      <c r="J24" s="52"/>
      <c r="K24" s="53" t="s">
        <v>75</v>
      </c>
      <c r="L24" s="54"/>
      <c r="M24" s="54"/>
      <c r="N24" s="52"/>
      <c r="O24" s="33"/>
      <c r="P24" s="35" t="s">
        <v>24</v>
      </c>
      <c r="Q24" s="33">
        <v>2</v>
      </c>
      <c r="R24" s="34" t="s">
        <v>25</v>
      </c>
      <c r="S24" s="124">
        <v>16000</v>
      </c>
      <c r="T24" s="124"/>
      <c r="U24" s="124"/>
      <c r="V24" s="124">
        <v>2500</v>
      </c>
      <c r="W24" s="124"/>
      <c r="X24" s="124"/>
      <c r="Y24" s="33"/>
      <c r="Z24" s="34" t="s">
        <v>25</v>
      </c>
      <c r="AA24" s="124"/>
      <c r="AB24" s="124"/>
      <c r="AC24" s="124"/>
      <c r="AD24" s="124"/>
      <c r="AE24" s="124"/>
      <c r="AF24" s="124"/>
      <c r="AG24" s="36">
        <v>0.1</v>
      </c>
      <c r="AH24" s="124">
        <f t="shared" si="0"/>
        <v>32000</v>
      </c>
      <c r="AI24" s="125"/>
      <c r="AJ24" s="125"/>
      <c r="AK24" s="125"/>
      <c r="AL24" s="42"/>
    </row>
    <row r="25" spans="1:38" ht="30" customHeight="1">
      <c r="A25" s="60">
        <v>46290</v>
      </c>
      <c r="B25" s="61"/>
      <c r="C25" s="63" t="s">
        <v>110</v>
      </c>
      <c r="D25" s="64"/>
      <c r="E25" s="64"/>
      <c r="F25" s="61"/>
      <c r="G25" s="63" t="s">
        <v>51</v>
      </c>
      <c r="H25" s="64"/>
      <c r="I25" s="64"/>
      <c r="J25" s="61"/>
      <c r="K25" s="63" t="s">
        <v>56</v>
      </c>
      <c r="L25" s="64"/>
      <c r="M25" s="64"/>
      <c r="N25" s="61"/>
      <c r="O25" s="29"/>
      <c r="P25" s="30" t="s">
        <v>24</v>
      </c>
      <c r="Q25" s="41">
        <v>1</v>
      </c>
      <c r="R25" s="31" t="s">
        <v>25</v>
      </c>
      <c r="S25" s="65">
        <v>16000</v>
      </c>
      <c r="T25" s="65"/>
      <c r="U25" s="65"/>
      <c r="V25" s="65">
        <v>2500</v>
      </c>
      <c r="W25" s="65"/>
      <c r="X25" s="65"/>
      <c r="Y25" s="29"/>
      <c r="Z25" s="31" t="s">
        <v>25</v>
      </c>
      <c r="AA25" s="65"/>
      <c r="AB25" s="65"/>
      <c r="AC25" s="65"/>
      <c r="AD25" s="65"/>
      <c r="AE25" s="65"/>
      <c r="AF25" s="65"/>
      <c r="AG25" s="32">
        <v>0.1</v>
      </c>
      <c r="AH25" s="65">
        <f t="shared" si="0"/>
        <v>16000</v>
      </c>
      <c r="AI25" s="66"/>
      <c r="AJ25" s="66"/>
      <c r="AK25" s="66"/>
      <c r="AL25" s="42"/>
    </row>
    <row r="26" spans="1:38" ht="30" customHeight="1">
      <c r="A26" s="51"/>
      <c r="B26" s="52"/>
      <c r="C26" s="38"/>
      <c r="D26" s="43"/>
      <c r="E26" s="43"/>
      <c r="F26" s="39"/>
      <c r="G26" s="53"/>
      <c r="H26" s="54"/>
      <c r="I26" s="54"/>
      <c r="J26" s="52"/>
      <c r="K26" s="53"/>
      <c r="L26" s="54"/>
      <c r="M26" s="54"/>
      <c r="N26" s="52"/>
      <c r="O26" s="33"/>
      <c r="P26" s="35" t="s">
        <v>24</v>
      </c>
      <c r="Q26" s="33"/>
      <c r="R26" s="34" t="s">
        <v>25</v>
      </c>
      <c r="S26" s="124"/>
      <c r="T26" s="124"/>
      <c r="U26" s="124"/>
      <c r="V26" s="124"/>
      <c r="W26" s="124"/>
      <c r="X26" s="124"/>
      <c r="Y26" s="33"/>
      <c r="Z26" s="34" t="s">
        <v>25</v>
      </c>
      <c r="AA26" s="124"/>
      <c r="AB26" s="124"/>
      <c r="AC26" s="124"/>
      <c r="AD26" s="124"/>
      <c r="AE26" s="124"/>
      <c r="AF26" s="124"/>
      <c r="AG26" s="36">
        <v>0.1</v>
      </c>
      <c r="AH26" s="124">
        <f t="shared" si="0"/>
        <v>0</v>
      </c>
      <c r="AI26" s="125"/>
      <c r="AJ26" s="125"/>
      <c r="AK26" s="125"/>
      <c r="AL26" s="42"/>
    </row>
    <row r="27" spans="1:38" ht="30" customHeight="1">
      <c r="A27" s="60"/>
      <c r="B27" s="61"/>
      <c r="C27" s="63"/>
      <c r="D27" s="64"/>
      <c r="E27" s="64"/>
      <c r="F27" s="61"/>
      <c r="G27" s="63"/>
      <c r="H27" s="64"/>
      <c r="I27" s="64"/>
      <c r="J27" s="61"/>
      <c r="K27" s="208"/>
      <c r="L27" s="209"/>
      <c r="M27" s="209"/>
      <c r="N27" s="210"/>
      <c r="O27" s="29"/>
      <c r="P27" s="30" t="s">
        <v>24</v>
      </c>
      <c r="Q27" s="29"/>
      <c r="R27" s="31" t="s">
        <v>25</v>
      </c>
      <c r="S27" s="65"/>
      <c r="T27" s="65"/>
      <c r="U27" s="65"/>
      <c r="V27" s="65"/>
      <c r="W27" s="65"/>
      <c r="X27" s="65"/>
      <c r="Y27" s="29"/>
      <c r="Z27" s="31" t="s">
        <v>25</v>
      </c>
      <c r="AA27" s="65"/>
      <c r="AB27" s="65"/>
      <c r="AC27" s="65"/>
      <c r="AD27" s="65"/>
      <c r="AE27" s="65"/>
      <c r="AF27" s="65"/>
      <c r="AG27" s="32">
        <v>0.1</v>
      </c>
      <c r="AH27" s="65">
        <f t="shared" si="0"/>
        <v>0</v>
      </c>
      <c r="AI27" s="66"/>
      <c r="AJ27" s="66"/>
      <c r="AK27" s="66"/>
    </row>
    <row r="28" spans="1:38" ht="30" customHeight="1">
      <c r="A28" s="51"/>
      <c r="B28" s="52"/>
      <c r="C28" s="53"/>
      <c r="D28" s="54"/>
      <c r="E28" s="54"/>
      <c r="F28" s="52"/>
      <c r="G28" s="53"/>
      <c r="H28" s="54"/>
      <c r="I28" s="54"/>
      <c r="J28" s="52"/>
      <c r="K28" s="211"/>
      <c r="L28" s="212"/>
      <c r="M28" s="212"/>
      <c r="N28" s="213"/>
      <c r="O28" s="33"/>
      <c r="P28" s="35" t="s">
        <v>24</v>
      </c>
      <c r="Q28" s="33"/>
      <c r="R28" s="34" t="s">
        <v>25</v>
      </c>
      <c r="S28" s="124"/>
      <c r="T28" s="124"/>
      <c r="U28" s="124"/>
      <c r="V28" s="124"/>
      <c r="W28" s="124"/>
      <c r="X28" s="124"/>
      <c r="Y28" s="33"/>
      <c r="Z28" s="34" t="s">
        <v>25</v>
      </c>
      <c r="AA28" s="124"/>
      <c r="AB28" s="124"/>
      <c r="AC28" s="124"/>
      <c r="AD28" s="124"/>
      <c r="AE28" s="124"/>
      <c r="AF28" s="124"/>
      <c r="AG28" s="36">
        <v>0.1</v>
      </c>
      <c r="AH28" s="124">
        <f t="shared" si="0"/>
        <v>0</v>
      </c>
      <c r="AI28" s="125"/>
      <c r="AJ28" s="125"/>
      <c r="AK28" s="125"/>
    </row>
    <row r="29" spans="1:38" ht="30" customHeight="1">
      <c r="A29" s="60"/>
      <c r="B29" s="61"/>
      <c r="C29" s="63"/>
      <c r="D29" s="64"/>
      <c r="E29" s="64"/>
      <c r="F29" s="61"/>
      <c r="G29" s="63"/>
      <c r="H29" s="64"/>
      <c r="I29" s="64"/>
      <c r="J29" s="61"/>
      <c r="K29" s="208"/>
      <c r="L29" s="209"/>
      <c r="M29" s="209"/>
      <c r="N29" s="210"/>
      <c r="O29" s="29"/>
      <c r="P29" s="30" t="s">
        <v>24</v>
      </c>
      <c r="Q29" s="29"/>
      <c r="R29" s="31" t="s">
        <v>25</v>
      </c>
      <c r="S29" s="65"/>
      <c r="T29" s="65"/>
      <c r="U29" s="65"/>
      <c r="V29" s="65"/>
      <c r="W29" s="65"/>
      <c r="X29" s="65"/>
      <c r="Y29" s="29"/>
      <c r="Z29" s="31" t="s">
        <v>25</v>
      </c>
      <c r="AA29" s="65"/>
      <c r="AB29" s="65"/>
      <c r="AC29" s="65"/>
      <c r="AD29" s="65"/>
      <c r="AE29" s="65"/>
      <c r="AF29" s="65"/>
      <c r="AG29" s="32">
        <v>0.1</v>
      </c>
      <c r="AH29" s="65">
        <f t="shared" si="0"/>
        <v>0</v>
      </c>
      <c r="AI29" s="66"/>
      <c r="AJ29" s="66"/>
      <c r="AK29" s="66"/>
    </row>
    <row r="30" spans="1:38" ht="30" customHeight="1">
      <c r="A30" s="51"/>
      <c r="B30" s="52"/>
      <c r="C30" s="53"/>
      <c r="D30" s="54"/>
      <c r="E30" s="54"/>
      <c r="F30" s="52"/>
      <c r="G30" s="53"/>
      <c r="H30" s="54"/>
      <c r="I30" s="54"/>
      <c r="J30" s="52"/>
      <c r="K30" s="53"/>
      <c r="L30" s="54"/>
      <c r="M30" s="54"/>
      <c r="N30" s="52"/>
      <c r="O30" s="33"/>
      <c r="P30" s="35" t="s">
        <v>24</v>
      </c>
      <c r="Q30" s="33"/>
      <c r="R30" s="34" t="s">
        <v>25</v>
      </c>
      <c r="S30" s="124"/>
      <c r="T30" s="124"/>
      <c r="U30" s="124"/>
      <c r="V30" s="124"/>
      <c r="W30" s="124"/>
      <c r="X30" s="124"/>
      <c r="Y30" s="33"/>
      <c r="Z30" s="34" t="s">
        <v>25</v>
      </c>
      <c r="AA30" s="124"/>
      <c r="AB30" s="124"/>
      <c r="AC30" s="124"/>
      <c r="AD30" s="124"/>
      <c r="AE30" s="124"/>
      <c r="AF30" s="124"/>
      <c r="AG30" s="36">
        <v>0.1</v>
      </c>
      <c r="AH30" s="124">
        <f t="shared" si="0"/>
        <v>0</v>
      </c>
      <c r="AI30" s="125"/>
      <c r="AJ30" s="125"/>
      <c r="AK30" s="125"/>
    </row>
    <row r="31" spans="1:38" ht="30" customHeight="1">
      <c r="A31" s="60"/>
      <c r="B31" s="61"/>
      <c r="C31" s="63"/>
      <c r="D31" s="64"/>
      <c r="E31" s="64"/>
      <c r="F31" s="61"/>
      <c r="G31" s="63"/>
      <c r="H31" s="64"/>
      <c r="I31" s="64"/>
      <c r="J31" s="61"/>
      <c r="K31" s="63"/>
      <c r="L31" s="64"/>
      <c r="M31" s="64"/>
      <c r="N31" s="61"/>
      <c r="O31" s="29"/>
      <c r="P31" s="30" t="s">
        <v>24</v>
      </c>
      <c r="Q31" s="29"/>
      <c r="R31" s="31" t="s">
        <v>25</v>
      </c>
      <c r="S31" s="65"/>
      <c r="T31" s="65"/>
      <c r="U31" s="65"/>
      <c r="V31" s="65"/>
      <c r="W31" s="65"/>
      <c r="X31" s="65"/>
      <c r="Y31" s="29"/>
      <c r="Z31" s="31" t="s">
        <v>25</v>
      </c>
      <c r="AA31" s="65"/>
      <c r="AB31" s="65"/>
      <c r="AC31" s="65"/>
      <c r="AD31" s="65"/>
      <c r="AE31" s="65"/>
      <c r="AF31" s="65"/>
      <c r="AG31" s="32">
        <v>0.1</v>
      </c>
      <c r="AH31" s="65">
        <f>Q31*S31+O31*V31+Y31*AA31+O31*AD31</f>
        <v>0</v>
      </c>
      <c r="AI31" s="66"/>
      <c r="AJ31" s="66"/>
      <c r="AK31" s="66"/>
    </row>
    <row r="32" spans="1:38" ht="30" customHeight="1">
      <c r="A32" s="51"/>
      <c r="B32" s="52"/>
      <c r="C32" s="53"/>
      <c r="D32" s="54"/>
      <c r="E32" s="54"/>
      <c r="F32" s="52"/>
      <c r="G32" s="55"/>
      <c r="H32" s="56"/>
      <c r="I32" s="56"/>
      <c r="J32" s="57"/>
      <c r="K32" s="55"/>
      <c r="L32" s="56"/>
      <c r="M32" s="56"/>
      <c r="N32" s="57"/>
      <c r="O32" s="12"/>
      <c r="P32" s="13" t="s">
        <v>24</v>
      </c>
      <c r="Q32" s="12"/>
      <c r="R32" s="14" t="s">
        <v>25</v>
      </c>
      <c r="S32" s="58"/>
      <c r="T32" s="58"/>
      <c r="U32" s="58"/>
      <c r="V32" s="58"/>
      <c r="W32" s="58"/>
      <c r="X32" s="58"/>
      <c r="Y32" s="12"/>
      <c r="Z32" s="14" t="s">
        <v>25</v>
      </c>
      <c r="AA32" s="58"/>
      <c r="AB32" s="58"/>
      <c r="AC32" s="58"/>
      <c r="AD32" s="58"/>
      <c r="AE32" s="58"/>
      <c r="AF32" s="58"/>
      <c r="AG32" s="15">
        <v>0.1</v>
      </c>
      <c r="AH32" s="58">
        <f t="shared" ref="AH32" si="1">Q32*S32+O32*V32+Y32*AA32+O32*AD32</f>
        <v>0</v>
      </c>
      <c r="AI32" s="59"/>
      <c r="AJ32" s="59"/>
      <c r="AK32" s="59"/>
    </row>
    <row r="33" spans="1:37" ht="30" customHeight="1">
      <c r="A33" s="60"/>
      <c r="B33" s="61"/>
      <c r="C33" s="63"/>
      <c r="D33" s="64"/>
      <c r="E33" s="64"/>
      <c r="F33" s="61"/>
      <c r="G33" s="63"/>
      <c r="H33" s="64"/>
      <c r="I33" s="64"/>
      <c r="J33" s="61"/>
      <c r="K33" s="63"/>
      <c r="L33" s="64"/>
      <c r="M33" s="64"/>
      <c r="N33" s="61"/>
      <c r="O33" s="29"/>
      <c r="P33" s="30" t="s">
        <v>24</v>
      </c>
      <c r="Q33" s="29"/>
      <c r="R33" s="31" t="s">
        <v>25</v>
      </c>
      <c r="S33" s="65"/>
      <c r="T33" s="65"/>
      <c r="U33" s="65"/>
      <c r="V33" s="65"/>
      <c r="W33" s="65"/>
      <c r="X33" s="65"/>
      <c r="Y33" s="29"/>
      <c r="Z33" s="31" t="s">
        <v>25</v>
      </c>
      <c r="AA33" s="65"/>
      <c r="AB33" s="65"/>
      <c r="AC33" s="65"/>
      <c r="AD33" s="65"/>
      <c r="AE33" s="65"/>
      <c r="AF33" s="65"/>
      <c r="AG33" s="32">
        <v>0.1</v>
      </c>
      <c r="AH33" s="65">
        <f>Q33*S33+O33*V33+Y33*AA33+O33*AD33</f>
        <v>0</v>
      </c>
      <c r="AI33" s="66"/>
      <c r="AJ33" s="66"/>
      <c r="AK33" s="66"/>
    </row>
    <row r="34" spans="1:37" ht="30" customHeight="1">
      <c r="A34" s="51"/>
      <c r="B34" s="52"/>
      <c r="C34" s="53"/>
      <c r="D34" s="54"/>
      <c r="E34" s="54"/>
      <c r="F34" s="52"/>
      <c r="G34" s="55"/>
      <c r="H34" s="56"/>
      <c r="I34" s="56"/>
      <c r="J34" s="57"/>
      <c r="K34" s="55"/>
      <c r="L34" s="56"/>
      <c r="M34" s="56"/>
      <c r="N34" s="57"/>
      <c r="O34" s="12"/>
      <c r="P34" s="13" t="s">
        <v>24</v>
      </c>
      <c r="Q34" s="12"/>
      <c r="R34" s="14" t="s">
        <v>25</v>
      </c>
      <c r="S34" s="58"/>
      <c r="T34" s="58"/>
      <c r="U34" s="58"/>
      <c r="V34" s="58"/>
      <c r="W34" s="58"/>
      <c r="X34" s="58"/>
      <c r="Y34" s="12"/>
      <c r="Z34" s="14" t="s">
        <v>25</v>
      </c>
      <c r="AA34" s="58"/>
      <c r="AB34" s="58"/>
      <c r="AC34" s="58"/>
      <c r="AD34" s="58"/>
      <c r="AE34" s="58"/>
      <c r="AF34" s="58"/>
      <c r="AG34" s="15">
        <v>0.1</v>
      </c>
      <c r="AH34" s="58">
        <f t="shared" ref="AH34:AH36" si="2">Q34*S34+O34*V34+Y34*AA34+O34*AD34</f>
        <v>0</v>
      </c>
      <c r="AI34" s="59"/>
      <c r="AJ34" s="59"/>
      <c r="AK34" s="59"/>
    </row>
    <row r="35" spans="1:37" ht="30" customHeight="1">
      <c r="A35" s="60"/>
      <c r="B35" s="61"/>
      <c r="C35" s="63"/>
      <c r="D35" s="64"/>
      <c r="E35" s="64"/>
      <c r="F35" s="61"/>
      <c r="G35" s="63"/>
      <c r="H35" s="64"/>
      <c r="I35" s="64"/>
      <c r="J35" s="61"/>
      <c r="K35" s="63"/>
      <c r="L35" s="64"/>
      <c r="M35" s="64"/>
      <c r="N35" s="61"/>
      <c r="O35" s="29"/>
      <c r="P35" s="30" t="s">
        <v>24</v>
      </c>
      <c r="Q35" s="29"/>
      <c r="R35" s="31" t="s">
        <v>25</v>
      </c>
      <c r="S35" s="65"/>
      <c r="T35" s="65"/>
      <c r="U35" s="65"/>
      <c r="V35" s="65"/>
      <c r="W35" s="65"/>
      <c r="X35" s="65"/>
      <c r="Y35" s="29"/>
      <c r="Z35" s="31" t="s">
        <v>25</v>
      </c>
      <c r="AA35" s="65"/>
      <c r="AB35" s="65"/>
      <c r="AC35" s="65"/>
      <c r="AD35" s="65"/>
      <c r="AE35" s="65"/>
      <c r="AF35" s="65"/>
      <c r="AG35" s="32">
        <v>0.1</v>
      </c>
      <c r="AH35" s="65">
        <f t="shared" si="2"/>
        <v>0</v>
      </c>
      <c r="AI35" s="66"/>
      <c r="AJ35" s="66"/>
      <c r="AK35" s="66"/>
    </row>
    <row r="36" spans="1:37" ht="30" customHeight="1">
      <c r="A36" s="51"/>
      <c r="B36" s="52"/>
      <c r="C36" s="53"/>
      <c r="D36" s="54"/>
      <c r="E36" s="54"/>
      <c r="F36" s="52"/>
      <c r="G36" s="55"/>
      <c r="H36" s="56"/>
      <c r="I36" s="56"/>
      <c r="J36" s="57"/>
      <c r="K36" s="55"/>
      <c r="L36" s="56"/>
      <c r="M36" s="56"/>
      <c r="N36" s="57"/>
      <c r="O36" s="12"/>
      <c r="P36" s="13" t="s">
        <v>24</v>
      </c>
      <c r="Q36" s="12"/>
      <c r="R36" s="14" t="s">
        <v>25</v>
      </c>
      <c r="S36" s="58"/>
      <c r="T36" s="58"/>
      <c r="U36" s="58"/>
      <c r="V36" s="58"/>
      <c r="W36" s="58"/>
      <c r="X36" s="58"/>
      <c r="Y36" s="12"/>
      <c r="Z36" s="14" t="s">
        <v>25</v>
      </c>
      <c r="AA36" s="58"/>
      <c r="AB36" s="58"/>
      <c r="AC36" s="58"/>
      <c r="AD36" s="58"/>
      <c r="AE36" s="58"/>
      <c r="AF36" s="58"/>
      <c r="AG36" s="15">
        <v>0.1</v>
      </c>
      <c r="AH36" s="58">
        <f t="shared" si="2"/>
        <v>0</v>
      </c>
      <c r="AI36" s="59"/>
      <c r="AJ36" s="59"/>
      <c r="AK36" s="59"/>
    </row>
    <row r="37" spans="1:37" ht="30" customHeight="1">
      <c r="A37" s="60"/>
      <c r="B37" s="61"/>
      <c r="C37" s="63"/>
      <c r="D37" s="64"/>
      <c r="E37" s="64"/>
      <c r="F37" s="61"/>
      <c r="G37" s="63"/>
      <c r="H37" s="64"/>
      <c r="I37" s="64"/>
      <c r="J37" s="61"/>
      <c r="K37" s="63"/>
      <c r="L37" s="64"/>
      <c r="M37" s="64"/>
      <c r="N37" s="61"/>
      <c r="O37" s="29"/>
      <c r="P37" s="30" t="s">
        <v>24</v>
      </c>
      <c r="Q37" s="29"/>
      <c r="R37" s="31" t="s">
        <v>25</v>
      </c>
      <c r="S37" s="65"/>
      <c r="T37" s="65"/>
      <c r="U37" s="65"/>
      <c r="V37" s="65"/>
      <c r="W37" s="65"/>
      <c r="X37" s="65"/>
      <c r="Y37" s="29"/>
      <c r="Z37" s="31" t="s">
        <v>25</v>
      </c>
      <c r="AA37" s="65"/>
      <c r="AB37" s="65"/>
      <c r="AC37" s="65"/>
      <c r="AD37" s="65"/>
      <c r="AE37" s="65"/>
      <c r="AF37" s="65"/>
      <c r="AG37" s="32">
        <v>0.1</v>
      </c>
      <c r="AH37" s="65">
        <f>Q37*S37+O37*V37+Y37*AA37+O37*AD37</f>
        <v>0</v>
      </c>
      <c r="AI37" s="66"/>
      <c r="AJ37" s="66"/>
      <c r="AK37" s="66"/>
    </row>
    <row r="38" spans="1:37" ht="30" customHeight="1">
      <c r="A38" s="51"/>
      <c r="B38" s="52"/>
      <c r="C38" s="53"/>
      <c r="D38" s="54"/>
      <c r="E38" s="54"/>
      <c r="F38" s="52"/>
      <c r="G38" s="55"/>
      <c r="H38" s="56"/>
      <c r="I38" s="56"/>
      <c r="J38" s="57"/>
      <c r="K38" s="55"/>
      <c r="L38" s="56"/>
      <c r="M38" s="56"/>
      <c r="N38" s="57"/>
      <c r="O38" s="12"/>
      <c r="P38" s="13" t="s">
        <v>24</v>
      </c>
      <c r="Q38" s="12"/>
      <c r="R38" s="14" t="s">
        <v>25</v>
      </c>
      <c r="S38" s="58"/>
      <c r="T38" s="58"/>
      <c r="U38" s="58"/>
      <c r="V38" s="58"/>
      <c r="W38" s="58"/>
      <c r="X38" s="58"/>
      <c r="Y38" s="12"/>
      <c r="Z38" s="14" t="s">
        <v>25</v>
      </c>
      <c r="AA38" s="58"/>
      <c r="AB38" s="58"/>
      <c r="AC38" s="58"/>
      <c r="AD38" s="58"/>
      <c r="AE38" s="58"/>
      <c r="AF38" s="58"/>
      <c r="AG38" s="15">
        <v>0.1</v>
      </c>
      <c r="AH38" s="58">
        <f t="shared" ref="AH38" si="3">Q38*S38+O38*V38+Y38*AA38+O38*AD38</f>
        <v>0</v>
      </c>
      <c r="AI38" s="59"/>
      <c r="AJ38" s="59"/>
      <c r="AK38" s="59"/>
    </row>
    <row r="39" spans="1:37" ht="30" customHeight="1">
      <c r="A39" s="60"/>
      <c r="B39" s="61"/>
      <c r="C39" s="63"/>
      <c r="D39" s="64"/>
      <c r="E39" s="64"/>
      <c r="F39" s="61"/>
      <c r="G39" s="63"/>
      <c r="H39" s="64"/>
      <c r="I39" s="64"/>
      <c r="J39" s="61"/>
      <c r="K39" s="63"/>
      <c r="L39" s="64"/>
      <c r="M39" s="64"/>
      <c r="N39" s="61"/>
      <c r="O39" s="29"/>
      <c r="P39" s="30" t="s">
        <v>24</v>
      </c>
      <c r="Q39" s="29"/>
      <c r="R39" s="31" t="s">
        <v>25</v>
      </c>
      <c r="S39" s="65"/>
      <c r="T39" s="65"/>
      <c r="U39" s="65"/>
      <c r="V39" s="65"/>
      <c r="W39" s="65"/>
      <c r="X39" s="65"/>
      <c r="Y39" s="29"/>
      <c r="Z39" s="31" t="s">
        <v>25</v>
      </c>
      <c r="AA39" s="65"/>
      <c r="AB39" s="65"/>
      <c r="AC39" s="65"/>
      <c r="AD39" s="65"/>
      <c r="AE39" s="65"/>
      <c r="AF39" s="65"/>
      <c r="AG39" s="32">
        <v>0.1</v>
      </c>
      <c r="AH39" s="65">
        <f>Q39*S39+O39*V39+Y39*AA39+O39*AD39</f>
        <v>0</v>
      </c>
      <c r="AI39" s="66"/>
      <c r="AJ39" s="66"/>
      <c r="AK39" s="66"/>
    </row>
    <row r="40" spans="1:37" ht="30" customHeight="1">
      <c r="A40" s="51"/>
      <c r="B40" s="52"/>
      <c r="C40" s="53"/>
      <c r="D40" s="54"/>
      <c r="E40" s="54"/>
      <c r="F40" s="52"/>
      <c r="G40" s="55"/>
      <c r="H40" s="56"/>
      <c r="I40" s="56"/>
      <c r="J40" s="57"/>
      <c r="K40" s="55"/>
      <c r="L40" s="56"/>
      <c r="M40" s="56"/>
      <c r="N40" s="57"/>
      <c r="O40" s="12"/>
      <c r="P40" s="13" t="s">
        <v>24</v>
      </c>
      <c r="Q40" s="12"/>
      <c r="R40" s="14" t="s">
        <v>25</v>
      </c>
      <c r="S40" s="58"/>
      <c r="T40" s="58"/>
      <c r="U40" s="58"/>
      <c r="V40" s="58"/>
      <c r="W40" s="58"/>
      <c r="X40" s="58"/>
      <c r="Y40" s="12"/>
      <c r="Z40" s="14" t="s">
        <v>25</v>
      </c>
      <c r="AA40" s="58"/>
      <c r="AB40" s="58"/>
      <c r="AC40" s="58"/>
      <c r="AD40" s="58"/>
      <c r="AE40" s="58"/>
      <c r="AF40" s="58"/>
      <c r="AG40" s="15">
        <v>0.1</v>
      </c>
      <c r="AH40" s="58">
        <f t="shared" ref="AH40" si="4">Q40*S40+O40*V40+Y40*AA40+O40*AD40</f>
        <v>0</v>
      </c>
      <c r="AI40" s="59"/>
      <c r="AJ40" s="59"/>
      <c r="AK40" s="59"/>
    </row>
    <row r="41" spans="1:37" ht="30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30" t="s">
        <v>29</v>
      </c>
      <c r="AG41" s="131"/>
      <c r="AH41" s="132">
        <f>SUM(AH20:AH38)</f>
        <v>165000</v>
      </c>
      <c r="AI41" s="133"/>
      <c r="AJ41" s="133"/>
      <c r="AK41" s="133"/>
    </row>
    <row r="42" spans="1:37" ht="30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34" t="s">
        <v>30</v>
      </c>
      <c r="AG42" s="134"/>
      <c r="AH42" s="135">
        <f>AH41*0.1</f>
        <v>16500</v>
      </c>
      <c r="AI42" s="135"/>
      <c r="AJ42" s="135"/>
      <c r="AK42" s="135"/>
    </row>
    <row r="43" spans="1:37" ht="30" customHeight="1">
      <c r="AE43" s="1"/>
      <c r="AF43" s="136" t="s">
        <v>31</v>
      </c>
      <c r="AG43" s="136"/>
      <c r="AH43" s="132">
        <f>SUM(AH41:AH42)</f>
        <v>181500</v>
      </c>
      <c r="AI43" s="133"/>
      <c r="AJ43" s="133"/>
      <c r="AK43" s="133"/>
    </row>
    <row r="44" spans="1:37" ht="28.5" customHeight="1">
      <c r="A44" s="126"/>
      <c r="B44" s="126"/>
      <c r="C44" s="126"/>
      <c r="D44" s="126"/>
      <c r="E44" s="126"/>
      <c r="F44" s="126"/>
      <c r="G44" s="126"/>
      <c r="H44" s="126"/>
      <c r="I44" s="126"/>
      <c r="J44" s="126"/>
      <c r="K44" s="126"/>
      <c r="L44" s="126"/>
      <c r="M44" s="126"/>
      <c r="N44" s="126"/>
      <c r="O44" s="126"/>
      <c r="P44" s="126"/>
      <c r="Q44" s="126"/>
      <c r="R44" s="126"/>
      <c r="S44" s="126"/>
      <c r="T44" s="126"/>
      <c r="U44" s="126"/>
      <c r="V44" s="126"/>
      <c r="W44" s="126"/>
      <c r="X44" s="126"/>
      <c r="Y44" s="126"/>
      <c r="Z44" s="126"/>
      <c r="AA44" s="126"/>
      <c r="AB44" s="126"/>
      <c r="AC44" s="126"/>
      <c r="AD44" s="126"/>
      <c r="AE44" s="126"/>
      <c r="AF44" s="126"/>
      <c r="AG44" s="126"/>
      <c r="AH44" s="126"/>
      <c r="AI44" s="126"/>
      <c r="AJ44" s="126"/>
      <c r="AK44" s="126"/>
    </row>
    <row r="45" spans="1:37" ht="21" customHeight="1">
      <c r="A45" s="127" t="s">
        <v>47</v>
      </c>
      <c r="B45" s="127"/>
      <c r="C45" s="127"/>
      <c r="D45" s="127"/>
      <c r="E45" s="127"/>
      <c r="F45" s="127"/>
      <c r="G45" s="127"/>
      <c r="H45" s="127"/>
      <c r="I45" s="127"/>
      <c r="J45" s="127"/>
      <c r="K45" s="127"/>
      <c r="L45" s="127"/>
      <c r="M45" s="127"/>
      <c r="N45" s="127"/>
      <c r="O45" s="127"/>
      <c r="P45" s="127"/>
      <c r="Q45" s="127"/>
      <c r="R45" s="127"/>
      <c r="S45" s="127"/>
      <c r="T45" s="127"/>
      <c r="U45" s="127"/>
      <c r="V45" s="127"/>
      <c r="W45" s="127"/>
      <c r="X45" s="127"/>
      <c r="Y45" s="127"/>
      <c r="Z45" s="127"/>
      <c r="AA45" s="127"/>
      <c r="AB45" s="127"/>
      <c r="AC45" s="127"/>
      <c r="AD45" s="127"/>
    </row>
    <row r="47" spans="1:37" ht="21" customHeight="1">
      <c r="C47" s="128" t="s">
        <v>33</v>
      </c>
      <c r="D47" s="128"/>
      <c r="E47" s="128"/>
      <c r="F47" s="128" t="s">
        <v>34</v>
      </c>
      <c r="G47" s="128"/>
      <c r="H47" s="128"/>
      <c r="I47" s="128"/>
      <c r="J47" s="128"/>
      <c r="K47" s="128"/>
      <c r="L47" s="128"/>
      <c r="M47" s="128" t="s">
        <v>35</v>
      </c>
      <c r="N47" s="128"/>
      <c r="O47" s="128"/>
      <c r="P47" s="128"/>
      <c r="Q47" s="128"/>
      <c r="R47" s="128" t="s">
        <v>36</v>
      </c>
      <c r="S47" s="128"/>
      <c r="T47" s="128"/>
      <c r="U47" s="128"/>
      <c r="V47" s="128"/>
      <c r="W47" s="128"/>
      <c r="X47" s="128"/>
      <c r="Y47" s="128"/>
      <c r="Z47" s="128"/>
      <c r="AA47" s="128"/>
      <c r="AB47" s="128"/>
      <c r="AC47" s="128"/>
      <c r="AD47" s="128"/>
      <c r="AE47" s="129" t="s">
        <v>37</v>
      </c>
      <c r="AF47" s="129"/>
      <c r="AG47" s="128" t="s">
        <v>38</v>
      </c>
      <c r="AH47" s="128"/>
      <c r="AI47" s="128"/>
    </row>
    <row r="48" spans="1:37" ht="21" customHeight="1">
      <c r="C48" s="156"/>
      <c r="D48" s="157"/>
      <c r="E48" s="158"/>
      <c r="F48" s="159"/>
      <c r="G48" s="159"/>
      <c r="H48" s="159"/>
      <c r="I48" s="159"/>
      <c r="J48" s="159"/>
      <c r="K48" s="159"/>
      <c r="L48" s="160"/>
      <c r="M48" s="16"/>
      <c r="N48" s="17" t="s">
        <v>39</v>
      </c>
      <c r="O48" s="137"/>
      <c r="P48" s="138"/>
      <c r="Q48" s="139"/>
      <c r="R48" s="137" t="s">
        <v>42</v>
      </c>
      <c r="S48" s="139"/>
      <c r="T48" s="137" t="s">
        <v>43</v>
      </c>
      <c r="U48" s="139"/>
      <c r="V48" s="161"/>
      <c r="W48" s="162"/>
      <c r="X48" s="162"/>
      <c r="Y48" s="162"/>
      <c r="Z48" s="162"/>
      <c r="AA48" s="163"/>
      <c r="AB48" s="137"/>
      <c r="AC48" s="138"/>
      <c r="AD48" s="139"/>
      <c r="AE48" s="140">
        <v>0</v>
      </c>
      <c r="AF48" s="141"/>
      <c r="AG48" s="142">
        <f t="shared" ref="AG48:AG66" si="5">AB48+O48</f>
        <v>0</v>
      </c>
      <c r="AH48" s="143"/>
      <c r="AI48" s="144"/>
    </row>
    <row r="49" spans="3:35" ht="21" customHeight="1">
      <c r="C49" s="145"/>
      <c r="D49" s="146"/>
      <c r="E49" s="147"/>
      <c r="F49" s="148"/>
      <c r="G49" s="148"/>
      <c r="H49" s="148"/>
      <c r="I49" s="148"/>
      <c r="J49" s="148"/>
      <c r="K49" s="148"/>
      <c r="L49" s="149"/>
      <c r="M49" s="27"/>
      <c r="N49" s="28" t="s">
        <v>39</v>
      </c>
      <c r="O49" s="150"/>
      <c r="P49" s="151"/>
      <c r="Q49" s="152"/>
      <c r="R49" s="150" t="s">
        <v>42</v>
      </c>
      <c r="S49" s="152"/>
      <c r="T49" s="150" t="s">
        <v>43</v>
      </c>
      <c r="U49" s="152"/>
      <c r="V49" s="153"/>
      <c r="W49" s="154"/>
      <c r="X49" s="154"/>
      <c r="Y49" s="154"/>
      <c r="Z49" s="154"/>
      <c r="AA49" s="155"/>
      <c r="AB49" s="150"/>
      <c r="AC49" s="151"/>
      <c r="AD49" s="152"/>
      <c r="AE49" s="164">
        <v>0</v>
      </c>
      <c r="AF49" s="165"/>
      <c r="AG49" s="166">
        <f t="shared" si="5"/>
        <v>0</v>
      </c>
      <c r="AH49" s="167"/>
      <c r="AI49" s="168"/>
    </row>
    <row r="50" spans="3:35" ht="21" customHeight="1">
      <c r="C50" s="169"/>
      <c r="D50" s="170"/>
      <c r="E50" s="171"/>
      <c r="F50" s="172"/>
      <c r="G50" s="172"/>
      <c r="H50" s="172"/>
      <c r="I50" s="172"/>
      <c r="J50" s="172"/>
      <c r="K50" s="172"/>
      <c r="L50" s="173"/>
      <c r="M50" s="18"/>
      <c r="N50" s="19" t="s">
        <v>39</v>
      </c>
      <c r="O50" s="174"/>
      <c r="P50" s="175"/>
      <c r="Q50" s="176"/>
      <c r="R50" s="174" t="s">
        <v>42</v>
      </c>
      <c r="S50" s="176"/>
      <c r="T50" s="174" t="s">
        <v>43</v>
      </c>
      <c r="U50" s="176"/>
      <c r="V50" s="177"/>
      <c r="W50" s="178"/>
      <c r="X50" s="178"/>
      <c r="Y50" s="178"/>
      <c r="Z50" s="178"/>
      <c r="AA50" s="179"/>
      <c r="AB50" s="174"/>
      <c r="AC50" s="175"/>
      <c r="AD50" s="176"/>
      <c r="AE50" s="180">
        <v>0</v>
      </c>
      <c r="AF50" s="181"/>
      <c r="AG50" s="182">
        <f t="shared" si="5"/>
        <v>0</v>
      </c>
      <c r="AH50" s="183"/>
      <c r="AI50" s="184"/>
    </row>
    <row r="51" spans="3:35" ht="21" customHeight="1">
      <c r="C51" s="145"/>
      <c r="D51" s="146"/>
      <c r="E51" s="147"/>
      <c r="F51" s="148"/>
      <c r="G51" s="148"/>
      <c r="H51" s="148"/>
      <c r="I51" s="148"/>
      <c r="J51" s="148"/>
      <c r="K51" s="148"/>
      <c r="L51" s="149"/>
      <c r="M51" s="27"/>
      <c r="N51" s="28" t="s">
        <v>40</v>
      </c>
      <c r="O51" s="150"/>
      <c r="P51" s="151"/>
      <c r="Q51" s="152"/>
      <c r="R51" s="150" t="s">
        <v>42</v>
      </c>
      <c r="S51" s="152"/>
      <c r="T51" s="150" t="s">
        <v>43</v>
      </c>
      <c r="U51" s="152"/>
      <c r="V51" s="153"/>
      <c r="W51" s="154"/>
      <c r="X51" s="154"/>
      <c r="Y51" s="154"/>
      <c r="Z51" s="154"/>
      <c r="AA51" s="155"/>
      <c r="AB51" s="150"/>
      <c r="AC51" s="151"/>
      <c r="AD51" s="152"/>
      <c r="AE51" s="164">
        <v>0</v>
      </c>
      <c r="AF51" s="165"/>
      <c r="AG51" s="166">
        <f t="shared" si="5"/>
        <v>0</v>
      </c>
      <c r="AH51" s="167"/>
      <c r="AI51" s="168"/>
    </row>
    <row r="52" spans="3:35" ht="21" customHeight="1">
      <c r="C52" s="169"/>
      <c r="D52" s="170"/>
      <c r="E52" s="171"/>
      <c r="F52" s="172"/>
      <c r="G52" s="172"/>
      <c r="H52" s="172"/>
      <c r="I52" s="172"/>
      <c r="J52" s="172"/>
      <c r="K52" s="172"/>
      <c r="L52" s="173"/>
      <c r="M52" s="18"/>
      <c r="N52" s="19" t="s">
        <v>39</v>
      </c>
      <c r="O52" s="174"/>
      <c r="P52" s="175"/>
      <c r="Q52" s="176"/>
      <c r="R52" s="174" t="s">
        <v>42</v>
      </c>
      <c r="S52" s="176"/>
      <c r="T52" s="174" t="s">
        <v>43</v>
      </c>
      <c r="U52" s="176"/>
      <c r="V52" s="177"/>
      <c r="W52" s="178"/>
      <c r="X52" s="178"/>
      <c r="Y52" s="178"/>
      <c r="Z52" s="178"/>
      <c r="AA52" s="179"/>
      <c r="AB52" s="174"/>
      <c r="AC52" s="175"/>
      <c r="AD52" s="176"/>
      <c r="AE52" s="180">
        <v>0</v>
      </c>
      <c r="AF52" s="181"/>
      <c r="AG52" s="182">
        <f t="shared" si="5"/>
        <v>0</v>
      </c>
      <c r="AH52" s="183"/>
      <c r="AI52" s="184"/>
    </row>
    <row r="53" spans="3:35" ht="21" customHeight="1">
      <c r="C53" s="145"/>
      <c r="D53" s="146"/>
      <c r="E53" s="147"/>
      <c r="F53" s="148"/>
      <c r="G53" s="148"/>
      <c r="H53" s="148"/>
      <c r="I53" s="148"/>
      <c r="J53" s="148"/>
      <c r="K53" s="148"/>
      <c r="L53" s="149"/>
      <c r="M53" s="27"/>
      <c r="N53" s="28" t="s">
        <v>39</v>
      </c>
      <c r="O53" s="150"/>
      <c r="P53" s="151"/>
      <c r="Q53" s="152"/>
      <c r="R53" s="150" t="s">
        <v>42</v>
      </c>
      <c r="S53" s="152"/>
      <c r="T53" s="150" t="s">
        <v>43</v>
      </c>
      <c r="U53" s="152"/>
      <c r="V53" s="153"/>
      <c r="W53" s="154"/>
      <c r="X53" s="154"/>
      <c r="Y53" s="154"/>
      <c r="Z53" s="154"/>
      <c r="AA53" s="155"/>
      <c r="AB53" s="150"/>
      <c r="AC53" s="151"/>
      <c r="AD53" s="152"/>
      <c r="AE53" s="164">
        <v>0</v>
      </c>
      <c r="AF53" s="165"/>
      <c r="AG53" s="166">
        <f t="shared" si="5"/>
        <v>0</v>
      </c>
      <c r="AH53" s="167"/>
      <c r="AI53" s="168"/>
    </row>
    <row r="54" spans="3:35" ht="21" customHeight="1">
      <c r="C54" s="169"/>
      <c r="D54" s="170"/>
      <c r="E54" s="171"/>
      <c r="F54" s="172"/>
      <c r="G54" s="172"/>
      <c r="H54" s="172"/>
      <c r="I54" s="172"/>
      <c r="J54" s="172"/>
      <c r="K54" s="172"/>
      <c r="L54" s="173"/>
      <c r="M54" s="18"/>
      <c r="N54" s="19" t="s">
        <v>39</v>
      </c>
      <c r="O54" s="174"/>
      <c r="P54" s="175"/>
      <c r="Q54" s="176"/>
      <c r="R54" s="174" t="s">
        <v>42</v>
      </c>
      <c r="S54" s="176"/>
      <c r="T54" s="174" t="s">
        <v>43</v>
      </c>
      <c r="U54" s="176"/>
      <c r="V54" s="177"/>
      <c r="W54" s="178"/>
      <c r="X54" s="178"/>
      <c r="Y54" s="178"/>
      <c r="Z54" s="178"/>
      <c r="AA54" s="179"/>
      <c r="AB54" s="174"/>
      <c r="AC54" s="175"/>
      <c r="AD54" s="176"/>
      <c r="AE54" s="180">
        <v>0</v>
      </c>
      <c r="AF54" s="181"/>
      <c r="AG54" s="182">
        <f t="shared" si="5"/>
        <v>0</v>
      </c>
      <c r="AH54" s="183"/>
      <c r="AI54" s="184"/>
    </row>
    <row r="55" spans="3:35" ht="21" customHeight="1">
      <c r="C55" s="145"/>
      <c r="D55" s="146"/>
      <c r="E55" s="147"/>
      <c r="F55" s="148"/>
      <c r="G55" s="148"/>
      <c r="H55" s="148"/>
      <c r="I55" s="148"/>
      <c r="J55" s="148"/>
      <c r="K55" s="148"/>
      <c r="L55" s="149"/>
      <c r="M55" s="27"/>
      <c r="N55" s="28" t="s">
        <v>39</v>
      </c>
      <c r="O55" s="150"/>
      <c r="P55" s="151"/>
      <c r="Q55" s="152"/>
      <c r="R55" s="150" t="s">
        <v>42</v>
      </c>
      <c r="S55" s="152"/>
      <c r="T55" s="150" t="s">
        <v>43</v>
      </c>
      <c r="U55" s="152"/>
      <c r="V55" s="153"/>
      <c r="W55" s="154"/>
      <c r="X55" s="154"/>
      <c r="Y55" s="154"/>
      <c r="Z55" s="154"/>
      <c r="AA55" s="155"/>
      <c r="AB55" s="150"/>
      <c r="AC55" s="151"/>
      <c r="AD55" s="152"/>
      <c r="AE55" s="164">
        <v>0</v>
      </c>
      <c r="AF55" s="165"/>
      <c r="AG55" s="166">
        <f t="shared" si="5"/>
        <v>0</v>
      </c>
      <c r="AH55" s="167"/>
      <c r="AI55" s="168"/>
    </row>
    <row r="56" spans="3:35" ht="21" customHeight="1">
      <c r="C56" s="169"/>
      <c r="D56" s="170"/>
      <c r="E56" s="171"/>
      <c r="F56" s="172"/>
      <c r="G56" s="172"/>
      <c r="H56" s="172"/>
      <c r="I56" s="172"/>
      <c r="J56" s="172"/>
      <c r="K56" s="172"/>
      <c r="L56" s="173"/>
      <c r="M56" s="18"/>
      <c r="N56" s="19" t="s">
        <v>39</v>
      </c>
      <c r="O56" s="174"/>
      <c r="P56" s="175"/>
      <c r="Q56" s="176"/>
      <c r="R56" s="174" t="s">
        <v>42</v>
      </c>
      <c r="S56" s="176"/>
      <c r="T56" s="174" t="s">
        <v>43</v>
      </c>
      <c r="U56" s="176"/>
      <c r="V56" s="177"/>
      <c r="W56" s="178"/>
      <c r="X56" s="178"/>
      <c r="Y56" s="178"/>
      <c r="Z56" s="178"/>
      <c r="AA56" s="179"/>
      <c r="AB56" s="174"/>
      <c r="AC56" s="175"/>
      <c r="AD56" s="176"/>
      <c r="AE56" s="180">
        <v>0</v>
      </c>
      <c r="AF56" s="181"/>
      <c r="AG56" s="182">
        <f t="shared" si="5"/>
        <v>0</v>
      </c>
      <c r="AH56" s="183"/>
      <c r="AI56" s="184"/>
    </row>
    <row r="57" spans="3:35" ht="21" customHeight="1">
      <c r="C57" s="145"/>
      <c r="D57" s="146"/>
      <c r="E57" s="147"/>
      <c r="F57" s="148"/>
      <c r="G57" s="148"/>
      <c r="H57" s="148"/>
      <c r="I57" s="148"/>
      <c r="J57" s="148"/>
      <c r="K57" s="148"/>
      <c r="L57" s="149"/>
      <c r="M57" s="27"/>
      <c r="N57" s="28" t="s">
        <v>40</v>
      </c>
      <c r="O57" s="150"/>
      <c r="P57" s="151"/>
      <c r="Q57" s="152"/>
      <c r="R57" s="150" t="s">
        <v>42</v>
      </c>
      <c r="S57" s="152"/>
      <c r="T57" s="150" t="s">
        <v>43</v>
      </c>
      <c r="U57" s="152"/>
      <c r="V57" s="153"/>
      <c r="W57" s="154"/>
      <c r="X57" s="154"/>
      <c r="Y57" s="154"/>
      <c r="Z57" s="154"/>
      <c r="AA57" s="155"/>
      <c r="AB57" s="150"/>
      <c r="AC57" s="151"/>
      <c r="AD57" s="152"/>
      <c r="AE57" s="164">
        <v>0</v>
      </c>
      <c r="AF57" s="165"/>
      <c r="AG57" s="166">
        <f t="shared" si="5"/>
        <v>0</v>
      </c>
      <c r="AH57" s="167"/>
      <c r="AI57" s="168"/>
    </row>
    <row r="58" spans="3:35" ht="21" customHeight="1">
      <c r="C58" s="169"/>
      <c r="D58" s="170"/>
      <c r="E58" s="171"/>
      <c r="F58" s="172"/>
      <c r="G58" s="172"/>
      <c r="H58" s="172"/>
      <c r="I58" s="172"/>
      <c r="J58" s="172"/>
      <c r="K58" s="172"/>
      <c r="L58" s="173"/>
      <c r="M58" s="18"/>
      <c r="N58" s="19" t="s">
        <v>39</v>
      </c>
      <c r="O58" s="174"/>
      <c r="P58" s="175"/>
      <c r="Q58" s="176"/>
      <c r="R58" s="174" t="s">
        <v>42</v>
      </c>
      <c r="S58" s="176"/>
      <c r="T58" s="174" t="s">
        <v>43</v>
      </c>
      <c r="U58" s="176"/>
      <c r="V58" s="177"/>
      <c r="W58" s="178"/>
      <c r="X58" s="178"/>
      <c r="Y58" s="178"/>
      <c r="Z58" s="178"/>
      <c r="AA58" s="179"/>
      <c r="AB58" s="174"/>
      <c r="AC58" s="175"/>
      <c r="AD58" s="176"/>
      <c r="AE58" s="180">
        <v>0</v>
      </c>
      <c r="AF58" s="181"/>
      <c r="AG58" s="182">
        <f t="shared" si="5"/>
        <v>0</v>
      </c>
      <c r="AH58" s="183"/>
      <c r="AI58" s="184"/>
    </row>
    <row r="59" spans="3:35" ht="21" customHeight="1">
      <c r="C59" s="145"/>
      <c r="D59" s="146"/>
      <c r="E59" s="147"/>
      <c r="F59" s="148"/>
      <c r="G59" s="148"/>
      <c r="H59" s="148"/>
      <c r="I59" s="148"/>
      <c r="J59" s="148"/>
      <c r="K59" s="148"/>
      <c r="L59" s="149"/>
      <c r="M59" s="27"/>
      <c r="N59" s="28" t="s">
        <v>39</v>
      </c>
      <c r="O59" s="150"/>
      <c r="P59" s="151"/>
      <c r="Q59" s="152"/>
      <c r="R59" s="150" t="s">
        <v>42</v>
      </c>
      <c r="S59" s="152"/>
      <c r="T59" s="150" t="s">
        <v>43</v>
      </c>
      <c r="U59" s="152"/>
      <c r="V59" s="153"/>
      <c r="W59" s="154"/>
      <c r="X59" s="154"/>
      <c r="Y59" s="154"/>
      <c r="Z59" s="154"/>
      <c r="AA59" s="155"/>
      <c r="AB59" s="150"/>
      <c r="AC59" s="151"/>
      <c r="AD59" s="152"/>
      <c r="AE59" s="164">
        <v>0</v>
      </c>
      <c r="AF59" s="165"/>
      <c r="AG59" s="166">
        <f t="shared" si="5"/>
        <v>0</v>
      </c>
      <c r="AH59" s="167"/>
      <c r="AI59" s="168"/>
    </row>
    <row r="60" spans="3:35" ht="21" customHeight="1">
      <c r="C60" s="169"/>
      <c r="D60" s="170"/>
      <c r="E60" s="171"/>
      <c r="F60" s="172"/>
      <c r="G60" s="172"/>
      <c r="H60" s="172"/>
      <c r="I60" s="172"/>
      <c r="J60" s="172"/>
      <c r="K60" s="172"/>
      <c r="L60" s="173"/>
      <c r="M60" s="18"/>
      <c r="N60" s="19" t="s">
        <v>39</v>
      </c>
      <c r="O60" s="174"/>
      <c r="P60" s="175"/>
      <c r="Q60" s="176"/>
      <c r="R60" s="174" t="s">
        <v>42</v>
      </c>
      <c r="S60" s="176"/>
      <c r="T60" s="174" t="s">
        <v>43</v>
      </c>
      <c r="U60" s="176"/>
      <c r="V60" s="177"/>
      <c r="W60" s="178"/>
      <c r="X60" s="178"/>
      <c r="Y60" s="178"/>
      <c r="Z60" s="178"/>
      <c r="AA60" s="179"/>
      <c r="AB60" s="174"/>
      <c r="AC60" s="175"/>
      <c r="AD60" s="176"/>
      <c r="AE60" s="180">
        <v>0</v>
      </c>
      <c r="AF60" s="181"/>
      <c r="AG60" s="182">
        <f t="shared" si="5"/>
        <v>0</v>
      </c>
      <c r="AH60" s="183"/>
      <c r="AI60" s="184"/>
    </row>
    <row r="61" spans="3:35" ht="21" customHeight="1">
      <c r="C61" s="145"/>
      <c r="D61" s="146"/>
      <c r="E61" s="147"/>
      <c r="F61" s="148"/>
      <c r="G61" s="148"/>
      <c r="H61" s="148"/>
      <c r="I61" s="148"/>
      <c r="J61" s="148"/>
      <c r="K61" s="148"/>
      <c r="L61" s="149"/>
      <c r="M61" s="27"/>
      <c r="N61" s="28" t="s">
        <v>39</v>
      </c>
      <c r="O61" s="150"/>
      <c r="P61" s="151"/>
      <c r="Q61" s="152"/>
      <c r="R61" s="150" t="s">
        <v>42</v>
      </c>
      <c r="S61" s="152"/>
      <c r="T61" s="150" t="s">
        <v>43</v>
      </c>
      <c r="U61" s="152"/>
      <c r="V61" s="153"/>
      <c r="W61" s="154"/>
      <c r="X61" s="154"/>
      <c r="Y61" s="154"/>
      <c r="Z61" s="154"/>
      <c r="AA61" s="155"/>
      <c r="AB61" s="150"/>
      <c r="AC61" s="151"/>
      <c r="AD61" s="152"/>
      <c r="AE61" s="164">
        <v>0</v>
      </c>
      <c r="AF61" s="165"/>
      <c r="AG61" s="166">
        <f t="shared" si="5"/>
        <v>0</v>
      </c>
      <c r="AH61" s="167"/>
      <c r="AI61" s="168"/>
    </row>
    <row r="62" spans="3:35" ht="21" customHeight="1">
      <c r="C62" s="169"/>
      <c r="D62" s="170"/>
      <c r="E62" s="171"/>
      <c r="F62" s="172"/>
      <c r="G62" s="172"/>
      <c r="H62" s="172"/>
      <c r="I62" s="172"/>
      <c r="J62" s="172"/>
      <c r="K62" s="172"/>
      <c r="L62" s="173"/>
      <c r="M62" s="18"/>
      <c r="N62" s="19" t="s">
        <v>39</v>
      </c>
      <c r="O62" s="174"/>
      <c r="P62" s="175"/>
      <c r="Q62" s="176"/>
      <c r="R62" s="174" t="s">
        <v>42</v>
      </c>
      <c r="S62" s="176"/>
      <c r="T62" s="174" t="s">
        <v>43</v>
      </c>
      <c r="U62" s="176"/>
      <c r="V62" s="177"/>
      <c r="W62" s="178"/>
      <c r="X62" s="178"/>
      <c r="Y62" s="178"/>
      <c r="Z62" s="178"/>
      <c r="AA62" s="179"/>
      <c r="AB62" s="174"/>
      <c r="AC62" s="175"/>
      <c r="AD62" s="176"/>
      <c r="AE62" s="180">
        <v>0</v>
      </c>
      <c r="AF62" s="181"/>
      <c r="AG62" s="182">
        <f t="shared" si="5"/>
        <v>0</v>
      </c>
      <c r="AH62" s="183"/>
      <c r="AI62" s="184"/>
    </row>
    <row r="63" spans="3:35" ht="21" customHeight="1">
      <c r="C63" s="145"/>
      <c r="D63" s="146"/>
      <c r="E63" s="147"/>
      <c r="F63" s="148"/>
      <c r="G63" s="148"/>
      <c r="H63" s="148"/>
      <c r="I63" s="148"/>
      <c r="J63" s="148"/>
      <c r="K63" s="148"/>
      <c r="L63" s="149"/>
      <c r="M63" s="27"/>
      <c r="N63" s="28" t="s">
        <v>40</v>
      </c>
      <c r="O63" s="150"/>
      <c r="P63" s="151"/>
      <c r="Q63" s="152"/>
      <c r="R63" s="150" t="s">
        <v>42</v>
      </c>
      <c r="S63" s="152"/>
      <c r="T63" s="150" t="s">
        <v>43</v>
      </c>
      <c r="U63" s="152"/>
      <c r="V63" s="153"/>
      <c r="W63" s="154"/>
      <c r="X63" s="154"/>
      <c r="Y63" s="154"/>
      <c r="Z63" s="154"/>
      <c r="AA63" s="155"/>
      <c r="AB63" s="150"/>
      <c r="AC63" s="151"/>
      <c r="AD63" s="152"/>
      <c r="AE63" s="164">
        <v>0</v>
      </c>
      <c r="AF63" s="165"/>
      <c r="AG63" s="166">
        <f t="shared" si="5"/>
        <v>0</v>
      </c>
      <c r="AH63" s="167"/>
      <c r="AI63" s="168"/>
    </row>
    <row r="64" spans="3:35" ht="21" customHeight="1">
      <c r="C64" s="169"/>
      <c r="D64" s="170"/>
      <c r="E64" s="171"/>
      <c r="F64" s="172"/>
      <c r="G64" s="172"/>
      <c r="H64" s="172"/>
      <c r="I64" s="172"/>
      <c r="J64" s="172"/>
      <c r="K64" s="172"/>
      <c r="L64" s="173"/>
      <c r="M64" s="18"/>
      <c r="N64" s="19" t="s">
        <v>39</v>
      </c>
      <c r="O64" s="174"/>
      <c r="P64" s="175"/>
      <c r="Q64" s="176"/>
      <c r="R64" s="174" t="s">
        <v>42</v>
      </c>
      <c r="S64" s="176"/>
      <c r="T64" s="174" t="s">
        <v>43</v>
      </c>
      <c r="U64" s="176"/>
      <c r="V64" s="177"/>
      <c r="W64" s="178"/>
      <c r="X64" s="178"/>
      <c r="Y64" s="178"/>
      <c r="Z64" s="178"/>
      <c r="AA64" s="179"/>
      <c r="AB64" s="174"/>
      <c r="AC64" s="175"/>
      <c r="AD64" s="176"/>
      <c r="AE64" s="180">
        <v>0</v>
      </c>
      <c r="AF64" s="181"/>
      <c r="AG64" s="182">
        <f t="shared" si="5"/>
        <v>0</v>
      </c>
      <c r="AH64" s="183"/>
      <c r="AI64" s="184"/>
    </row>
    <row r="65" spans="1:37" ht="21" customHeight="1">
      <c r="C65" s="145"/>
      <c r="D65" s="146"/>
      <c r="E65" s="147"/>
      <c r="F65" s="148"/>
      <c r="G65" s="148"/>
      <c r="H65" s="148"/>
      <c r="I65" s="148"/>
      <c r="J65" s="148"/>
      <c r="K65" s="148"/>
      <c r="L65" s="149"/>
      <c r="M65" s="27"/>
      <c r="N65" s="28" t="s">
        <v>39</v>
      </c>
      <c r="O65" s="150"/>
      <c r="P65" s="151"/>
      <c r="Q65" s="152"/>
      <c r="R65" s="150" t="s">
        <v>42</v>
      </c>
      <c r="S65" s="152"/>
      <c r="T65" s="150" t="s">
        <v>43</v>
      </c>
      <c r="U65" s="152"/>
      <c r="V65" s="153"/>
      <c r="W65" s="154"/>
      <c r="X65" s="154"/>
      <c r="Y65" s="154"/>
      <c r="Z65" s="154"/>
      <c r="AA65" s="155"/>
      <c r="AB65" s="150"/>
      <c r="AC65" s="151"/>
      <c r="AD65" s="152"/>
      <c r="AE65" s="164">
        <v>0</v>
      </c>
      <c r="AF65" s="165"/>
      <c r="AG65" s="166">
        <f t="shared" si="5"/>
        <v>0</v>
      </c>
      <c r="AH65" s="167"/>
      <c r="AI65" s="168"/>
    </row>
    <row r="66" spans="1:37" ht="21" customHeight="1">
      <c r="C66" s="194"/>
      <c r="D66" s="195"/>
      <c r="E66" s="196"/>
      <c r="F66" s="197"/>
      <c r="G66" s="197"/>
      <c r="H66" s="197"/>
      <c r="I66" s="197"/>
      <c r="J66" s="197"/>
      <c r="K66" s="197"/>
      <c r="L66" s="198"/>
      <c r="M66" s="20"/>
      <c r="N66" s="21" t="s">
        <v>39</v>
      </c>
      <c r="O66" s="199"/>
      <c r="P66" s="200"/>
      <c r="Q66" s="201"/>
      <c r="R66" s="199" t="s">
        <v>42</v>
      </c>
      <c r="S66" s="201"/>
      <c r="T66" s="199" t="s">
        <v>43</v>
      </c>
      <c r="U66" s="201"/>
      <c r="V66" s="202"/>
      <c r="W66" s="203"/>
      <c r="X66" s="203"/>
      <c r="Y66" s="203"/>
      <c r="Z66" s="203"/>
      <c r="AA66" s="204"/>
      <c r="AB66" s="199"/>
      <c r="AC66" s="200"/>
      <c r="AD66" s="201"/>
      <c r="AE66" s="205">
        <v>0</v>
      </c>
      <c r="AF66" s="206"/>
      <c r="AG66" s="185">
        <f t="shared" si="5"/>
        <v>0</v>
      </c>
      <c r="AH66" s="186"/>
      <c r="AI66" s="187"/>
    </row>
    <row r="67" spans="1:37" ht="21" customHeight="1" thickBot="1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188" t="s">
        <v>41</v>
      </c>
      <c r="AE67" s="189"/>
      <c r="AF67" s="190"/>
      <c r="AG67" s="191">
        <f>SUM(AG48:AG66)</f>
        <v>0</v>
      </c>
      <c r="AH67" s="192"/>
      <c r="AI67" s="193"/>
    </row>
    <row r="71" spans="1:37" ht="21" customHeight="1">
      <c r="A71" s="126">
        <v>3</v>
      </c>
      <c r="B71" s="126"/>
      <c r="C71" s="126"/>
      <c r="D71" s="126"/>
      <c r="E71" s="126"/>
      <c r="F71" s="126"/>
      <c r="G71" s="126"/>
      <c r="H71" s="126"/>
      <c r="I71" s="126"/>
      <c r="J71" s="126"/>
      <c r="K71" s="126"/>
      <c r="L71" s="126"/>
      <c r="M71" s="126"/>
      <c r="N71" s="126"/>
      <c r="O71" s="126"/>
      <c r="P71" s="126"/>
      <c r="Q71" s="126"/>
      <c r="R71" s="126"/>
      <c r="S71" s="126"/>
      <c r="T71" s="126"/>
      <c r="U71" s="126"/>
      <c r="V71" s="126"/>
      <c r="W71" s="126"/>
      <c r="X71" s="126"/>
      <c r="Y71" s="126"/>
      <c r="Z71" s="126"/>
      <c r="AA71" s="126"/>
      <c r="AB71" s="126"/>
      <c r="AC71" s="126"/>
      <c r="AD71" s="126"/>
      <c r="AE71" s="126"/>
      <c r="AF71" s="126"/>
      <c r="AG71" s="126"/>
      <c r="AH71" s="126"/>
      <c r="AI71" s="126"/>
      <c r="AJ71" s="126"/>
      <c r="AK71" s="126"/>
    </row>
  </sheetData>
  <mergeCells count="415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B20"/>
    <mergeCell ref="G20:J20"/>
    <mergeCell ref="K20:N20"/>
    <mergeCell ref="S20:U20"/>
    <mergeCell ref="V20:X20"/>
    <mergeCell ref="AA20:AC20"/>
    <mergeCell ref="AD20:AF20"/>
    <mergeCell ref="AH20:AK20"/>
    <mergeCell ref="A21:B21"/>
    <mergeCell ref="G21:J21"/>
    <mergeCell ref="K21:N21"/>
    <mergeCell ref="S21:U21"/>
    <mergeCell ref="V21:X21"/>
    <mergeCell ref="AA21:AC21"/>
    <mergeCell ref="AD21:AF21"/>
    <mergeCell ref="AH21:AK21"/>
    <mergeCell ref="A22:B22"/>
    <mergeCell ref="G22:J22"/>
    <mergeCell ref="K22:N22"/>
    <mergeCell ref="S22:U22"/>
    <mergeCell ref="V22:X22"/>
    <mergeCell ref="AA22:AC22"/>
    <mergeCell ref="AD22:AF22"/>
    <mergeCell ref="AH22:AK22"/>
    <mergeCell ref="AD23:AF23"/>
    <mergeCell ref="AH23:AK23"/>
    <mergeCell ref="A24:B24"/>
    <mergeCell ref="G24:J24"/>
    <mergeCell ref="K24:N24"/>
    <mergeCell ref="S24:U24"/>
    <mergeCell ref="V24:X24"/>
    <mergeCell ref="AA24:AC24"/>
    <mergeCell ref="AD24:AF24"/>
    <mergeCell ref="AH24:AK24"/>
    <mergeCell ref="A23:B23"/>
    <mergeCell ref="G23:J23"/>
    <mergeCell ref="K23:N23"/>
    <mergeCell ref="S23:U23"/>
    <mergeCell ref="V23:X23"/>
    <mergeCell ref="AA23:AC23"/>
    <mergeCell ref="AD25:AF25"/>
    <mergeCell ref="AH25:AK25"/>
    <mergeCell ref="A26:B26"/>
    <mergeCell ref="G26:J26"/>
    <mergeCell ref="K26:N26"/>
    <mergeCell ref="S26:U26"/>
    <mergeCell ref="V26:X26"/>
    <mergeCell ref="AA26:AC26"/>
    <mergeCell ref="AD26:AF26"/>
    <mergeCell ref="AH26:AK26"/>
    <mergeCell ref="A25:B25"/>
    <mergeCell ref="G25:J25"/>
    <mergeCell ref="K25:N25"/>
    <mergeCell ref="S25:U25"/>
    <mergeCell ref="V25:X25"/>
    <mergeCell ref="AA25:AC25"/>
    <mergeCell ref="C25:F25"/>
    <mergeCell ref="AA27:AC27"/>
    <mergeCell ref="AD27:AF27"/>
    <mergeCell ref="AH27:AK27"/>
    <mergeCell ref="A28:B28"/>
    <mergeCell ref="C28:F28"/>
    <mergeCell ref="G28:J28"/>
    <mergeCell ref="K28:N28"/>
    <mergeCell ref="S28:U28"/>
    <mergeCell ref="V28:X28"/>
    <mergeCell ref="AA28:AC28"/>
    <mergeCell ref="A27:B27"/>
    <mergeCell ref="C27:F27"/>
    <mergeCell ref="G27:J27"/>
    <mergeCell ref="K27:N27"/>
    <mergeCell ref="S27:U27"/>
    <mergeCell ref="V27:X27"/>
    <mergeCell ref="AD28:AF28"/>
    <mergeCell ref="AH28:AK28"/>
    <mergeCell ref="A29:B29"/>
    <mergeCell ref="C29:F29"/>
    <mergeCell ref="G29:J29"/>
    <mergeCell ref="K29:N29"/>
    <mergeCell ref="S29:U29"/>
    <mergeCell ref="V29:X29"/>
    <mergeCell ref="AA29:AC29"/>
    <mergeCell ref="AD29:AF29"/>
    <mergeCell ref="AH29:AK29"/>
    <mergeCell ref="A30:B30"/>
    <mergeCell ref="C30:F30"/>
    <mergeCell ref="G30:J30"/>
    <mergeCell ref="K30:N30"/>
    <mergeCell ref="S30:U30"/>
    <mergeCell ref="V30:X30"/>
    <mergeCell ref="AA30:AC30"/>
    <mergeCell ref="AD30:AF30"/>
    <mergeCell ref="AH30:AK30"/>
    <mergeCell ref="AA31:AC31"/>
    <mergeCell ref="AD31:AF31"/>
    <mergeCell ref="AH31:AK31"/>
    <mergeCell ref="A32:B32"/>
    <mergeCell ref="C32:F32"/>
    <mergeCell ref="G32:J32"/>
    <mergeCell ref="K32:N32"/>
    <mergeCell ref="S32:U32"/>
    <mergeCell ref="V32:X32"/>
    <mergeCell ref="AA32:AC32"/>
    <mergeCell ref="A31:B31"/>
    <mergeCell ref="C31:F31"/>
    <mergeCell ref="G31:J31"/>
    <mergeCell ref="K31:N31"/>
    <mergeCell ref="S31:U31"/>
    <mergeCell ref="V31:X31"/>
    <mergeCell ref="AD32:AF32"/>
    <mergeCell ref="AH32:AK32"/>
    <mergeCell ref="A33:B33"/>
    <mergeCell ref="C33:F33"/>
    <mergeCell ref="G33:J33"/>
    <mergeCell ref="K33:N33"/>
    <mergeCell ref="S33:U33"/>
    <mergeCell ref="V33:X33"/>
    <mergeCell ref="AA33:AC33"/>
    <mergeCell ref="AD33:AF33"/>
    <mergeCell ref="AH33:AK33"/>
    <mergeCell ref="A34:B34"/>
    <mergeCell ref="C34:F34"/>
    <mergeCell ref="G34:J34"/>
    <mergeCell ref="K34:N34"/>
    <mergeCell ref="S34:U34"/>
    <mergeCell ref="V34:X34"/>
    <mergeCell ref="AA34:AC34"/>
    <mergeCell ref="AD34:AF34"/>
    <mergeCell ref="AH34:AK34"/>
    <mergeCell ref="AA35:AC35"/>
    <mergeCell ref="AD35:AF35"/>
    <mergeCell ref="AH35:AK35"/>
    <mergeCell ref="A36:B36"/>
    <mergeCell ref="C36:F36"/>
    <mergeCell ref="G36:J36"/>
    <mergeCell ref="K36:N36"/>
    <mergeCell ref="S36:U36"/>
    <mergeCell ref="V36:X36"/>
    <mergeCell ref="AA36:AC36"/>
    <mergeCell ref="A35:B35"/>
    <mergeCell ref="C35:F35"/>
    <mergeCell ref="G35:J35"/>
    <mergeCell ref="K35:N35"/>
    <mergeCell ref="S35:U35"/>
    <mergeCell ref="V35:X35"/>
    <mergeCell ref="AD36:AF36"/>
    <mergeCell ref="AH36:AK36"/>
    <mergeCell ref="A37:B37"/>
    <mergeCell ref="C37:F37"/>
    <mergeCell ref="G37:J37"/>
    <mergeCell ref="K37:N37"/>
    <mergeCell ref="S37:U37"/>
    <mergeCell ref="V37:X37"/>
    <mergeCell ref="AA37:AC37"/>
    <mergeCell ref="AD37:AF37"/>
    <mergeCell ref="AH37:AK37"/>
    <mergeCell ref="A38:B38"/>
    <mergeCell ref="C38:F38"/>
    <mergeCell ref="G38:J38"/>
    <mergeCell ref="K38:N38"/>
    <mergeCell ref="S38:U38"/>
    <mergeCell ref="V38:X38"/>
    <mergeCell ref="AA38:AC38"/>
    <mergeCell ref="AD38:AF38"/>
    <mergeCell ref="AH38:AK38"/>
    <mergeCell ref="A40:B40"/>
    <mergeCell ref="C40:F40"/>
    <mergeCell ref="G40:J40"/>
    <mergeCell ref="K40:N40"/>
    <mergeCell ref="S40:U40"/>
    <mergeCell ref="V40:X40"/>
    <mergeCell ref="AA40:AC40"/>
    <mergeCell ref="A39:B39"/>
    <mergeCell ref="C39:F39"/>
    <mergeCell ref="G39:J39"/>
    <mergeCell ref="K39:N39"/>
    <mergeCell ref="S39:U39"/>
    <mergeCell ref="V39:X39"/>
    <mergeCell ref="AD40:AF40"/>
    <mergeCell ref="AH40:AK40"/>
    <mergeCell ref="AF41:AG41"/>
    <mergeCell ref="AH41:AK41"/>
    <mergeCell ref="AF42:AG42"/>
    <mergeCell ref="AH42:AK42"/>
    <mergeCell ref="AA39:AC39"/>
    <mergeCell ref="AD39:AF39"/>
    <mergeCell ref="AH39:AK39"/>
    <mergeCell ref="AF43:AG43"/>
    <mergeCell ref="AH43:AK43"/>
    <mergeCell ref="A44:AK44"/>
    <mergeCell ref="A45:AD45"/>
    <mergeCell ref="C47:E47"/>
    <mergeCell ref="F47:L47"/>
    <mergeCell ref="M47:Q47"/>
    <mergeCell ref="R47:AD47"/>
    <mergeCell ref="AE47:AF47"/>
    <mergeCell ref="AG47:AI47"/>
    <mergeCell ref="AB48:AD48"/>
    <mergeCell ref="AE48:AF48"/>
    <mergeCell ref="AG48:AI48"/>
    <mergeCell ref="C49:E49"/>
    <mergeCell ref="F49:L49"/>
    <mergeCell ref="O49:Q49"/>
    <mergeCell ref="R49:S49"/>
    <mergeCell ref="T49:U49"/>
    <mergeCell ref="V49:AA49"/>
    <mergeCell ref="AB49:AD49"/>
    <mergeCell ref="C48:E48"/>
    <mergeCell ref="F48:L48"/>
    <mergeCell ref="O48:Q48"/>
    <mergeCell ref="R48:S48"/>
    <mergeCell ref="T48:U48"/>
    <mergeCell ref="V48:AA48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  <mergeCell ref="AG51:AI51"/>
    <mergeCell ref="AB52:AD52"/>
    <mergeCell ref="AE52:AF52"/>
    <mergeCell ref="AG52:AI52"/>
    <mergeCell ref="C53:E53"/>
    <mergeCell ref="F53:L53"/>
    <mergeCell ref="O53:Q53"/>
    <mergeCell ref="R53:S53"/>
    <mergeCell ref="T53:U53"/>
    <mergeCell ref="V53:AA53"/>
    <mergeCell ref="AB53:AD53"/>
    <mergeCell ref="C52:E52"/>
    <mergeCell ref="F52:L52"/>
    <mergeCell ref="O52:Q52"/>
    <mergeCell ref="R52:S52"/>
    <mergeCell ref="T52:U52"/>
    <mergeCell ref="V52:AA52"/>
    <mergeCell ref="AE53:AF53"/>
    <mergeCell ref="AG53:AI53"/>
    <mergeCell ref="C54:E54"/>
    <mergeCell ref="F54:L54"/>
    <mergeCell ref="O54:Q54"/>
    <mergeCell ref="R54:S54"/>
    <mergeCell ref="T54:U54"/>
    <mergeCell ref="V54:AA54"/>
    <mergeCell ref="AB54:AD54"/>
    <mergeCell ref="AE54:AF54"/>
    <mergeCell ref="AG54:AI54"/>
    <mergeCell ref="C55:E55"/>
    <mergeCell ref="F55:L55"/>
    <mergeCell ref="O55:Q55"/>
    <mergeCell ref="R55:S55"/>
    <mergeCell ref="T55:U55"/>
    <mergeCell ref="V55:AA55"/>
    <mergeCell ref="AB55:AD55"/>
    <mergeCell ref="AE55:AF55"/>
    <mergeCell ref="AG55:AI55"/>
    <mergeCell ref="AB56:AD56"/>
    <mergeCell ref="AE56:AF56"/>
    <mergeCell ref="AG56:AI56"/>
    <mergeCell ref="C57:E57"/>
    <mergeCell ref="F57:L57"/>
    <mergeCell ref="O57:Q57"/>
    <mergeCell ref="R57:S57"/>
    <mergeCell ref="T57:U57"/>
    <mergeCell ref="V57:AA57"/>
    <mergeCell ref="AB57:AD57"/>
    <mergeCell ref="C56:E56"/>
    <mergeCell ref="F56:L56"/>
    <mergeCell ref="O56:Q56"/>
    <mergeCell ref="R56:S56"/>
    <mergeCell ref="T56:U56"/>
    <mergeCell ref="V56:AA56"/>
    <mergeCell ref="AE57:AF57"/>
    <mergeCell ref="AG57:AI57"/>
    <mergeCell ref="C58:E58"/>
    <mergeCell ref="F58:L58"/>
    <mergeCell ref="O58:Q58"/>
    <mergeCell ref="R58:S58"/>
    <mergeCell ref="T58:U58"/>
    <mergeCell ref="V58:AA58"/>
    <mergeCell ref="AB58:AD58"/>
    <mergeCell ref="AE58:AF58"/>
    <mergeCell ref="AG58:AI58"/>
    <mergeCell ref="C59:E59"/>
    <mergeCell ref="F59:L59"/>
    <mergeCell ref="O59:Q59"/>
    <mergeCell ref="R59:S59"/>
    <mergeCell ref="T59:U59"/>
    <mergeCell ref="V59:AA59"/>
    <mergeCell ref="AB59:AD59"/>
    <mergeCell ref="AE59:AF59"/>
    <mergeCell ref="AG59:AI59"/>
    <mergeCell ref="AB60:AD60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C60:E60"/>
    <mergeCell ref="F60:L60"/>
    <mergeCell ref="O60:Q60"/>
    <mergeCell ref="R60:S60"/>
    <mergeCell ref="T60:U60"/>
    <mergeCell ref="V60:AA60"/>
    <mergeCell ref="AE61:AF61"/>
    <mergeCell ref="AG61:AI61"/>
    <mergeCell ref="C62:E62"/>
    <mergeCell ref="F62:L62"/>
    <mergeCell ref="O62:Q62"/>
    <mergeCell ref="R62:S62"/>
    <mergeCell ref="T62:U62"/>
    <mergeCell ref="V62:AA62"/>
    <mergeCell ref="AB62:AD62"/>
    <mergeCell ref="AE62:AF62"/>
    <mergeCell ref="AG62:AI62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O65:Q65"/>
    <mergeCell ref="R65:S65"/>
    <mergeCell ref="T65:U65"/>
    <mergeCell ref="V65:AA65"/>
    <mergeCell ref="AB65:AD65"/>
    <mergeCell ref="C64:E64"/>
    <mergeCell ref="F64:L64"/>
    <mergeCell ref="O64:Q64"/>
    <mergeCell ref="R64:S64"/>
    <mergeCell ref="T64:U64"/>
    <mergeCell ref="V64:AA64"/>
    <mergeCell ref="AG66:AI66"/>
    <mergeCell ref="AD67:AF67"/>
    <mergeCell ref="AG67:AI67"/>
    <mergeCell ref="A71:AK71"/>
    <mergeCell ref="C20:F20"/>
    <mergeCell ref="C21:F21"/>
    <mergeCell ref="C22:F22"/>
    <mergeCell ref="C23:F23"/>
    <mergeCell ref="C24:F24"/>
    <mergeCell ref="AE65:AF65"/>
    <mergeCell ref="AG65:AI65"/>
    <mergeCell ref="C66:E66"/>
    <mergeCell ref="F66:L66"/>
    <mergeCell ref="O66:Q66"/>
    <mergeCell ref="R66:S66"/>
    <mergeCell ref="T66:U66"/>
    <mergeCell ref="V66:AA66"/>
    <mergeCell ref="AB66:AD66"/>
    <mergeCell ref="AE66:AF66"/>
    <mergeCell ref="AB64:AD64"/>
    <mergeCell ref="AE64:AF64"/>
    <mergeCell ref="AG64:AI64"/>
    <mergeCell ref="C65:E65"/>
    <mergeCell ref="F65:L65"/>
  </mergeCells>
  <phoneticPr fontId="3"/>
  <pageMargins left="0.19" right="0.16" top="0.26" bottom="0.16" header="0.3" footer="0.16"/>
  <pageSetup paperSize="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B32D3-9757-45F0-AF9C-4EE8776B5726}">
  <sheetPr>
    <tabColor rgb="FFFFFF00"/>
  </sheetPr>
  <dimension ref="A1:AL70"/>
  <sheetViews>
    <sheetView topLeftCell="A27" zoomScale="80" zoomScaleNormal="80" workbookViewId="0">
      <selection activeCell="K38" sqref="K38:N38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88" t="s">
        <v>32</v>
      </c>
      <c r="AC1" s="88"/>
      <c r="AD1" s="88"/>
      <c r="AE1" s="89">
        <v>46295</v>
      </c>
      <c r="AF1" s="89"/>
      <c r="AG1" s="89"/>
      <c r="AH1" s="89"/>
      <c r="AI1" s="89"/>
      <c r="AJ1" s="89"/>
      <c r="AK1" s="89"/>
    </row>
    <row r="2" spans="1:37" ht="21" customHeight="1">
      <c r="A2" s="1"/>
      <c r="B2" s="1"/>
      <c r="C2" s="1"/>
      <c r="D2" s="1"/>
      <c r="E2" s="1"/>
      <c r="F2" s="1"/>
      <c r="AB2" s="90" t="s">
        <v>8</v>
      </c>
      <c r="AC2" s="90"/>
      <c r="AD2" s="90"/>
      <c r="AE2" s="90"/>
      <c r="AF2" s="90"/>
      <c r="AG2" s="90"/>
      <c r="AH2" s="90"/>
      <c r="AI2" s="90"/>
      <c r="AJ2" s="90"/>
      <c r="AK2" s="90"/>
    </row>
    <row r="3" spans="1:37" ht="21" customHeight="1">
      <c r="A3" s="1"/>
      <c r="B3" s="1"/>
      <c r="C3" s="1"/>
      <c r="D3" s="1"/>
      <c r="E3" s="1"/>
      <c r="F3" s="1"/>
      <c r="AB3" s="90"/>
      <c r="AC3" s="90"/>
      <c r="AD3" s="90"/>
      <c r="AE3" s="90"/>
      <c r="AF3" s="90"/>
      <c r="AG3" s="90"/>
      <c r="AH3" s="90"/>
      <c r="AI3" s="90"/>
      <c r="AJ3" s="90"/>
      <c r="AK3" s="90"/>
    </row>
    <row r="4" spans="1:37" ht="21" customHeight="1">
      <c r="A4" s="1"/>
      <c r="B4" s="1"/>
      <c r="C4" s="1"/>
      <c r="D4" s="1"/>
      <c r="E4" s="1"/>
      <c r="F4" s="1"/>
      <c r="AB4" s="90"/>
      <c r="AC4" s="90"/>
      <c r="AD4" s="90"/>
      <c r="AE4" s="90"/>
      <c r="AF4" s="90"/>
      <c r="AG4" s="90"/>
      <c r="AH4" s="90"/>
      <c r="AI4" s="90"/>
      <c r="AJ4" s="90"/>
      <c r="AK4" s="90"/>
    </row>
    <row r="5" spans="1:37" ht="21" customHeight="1">
      <c r="A5" s="1"/>
      <c r="B5" s="1"/>
      <c r="C5" s="1"/>
      <c r="D5" s="1"/>
      <c r="E5" s="1"/>
      <c r="F5" s="1"/>
      <c r="AB5" s="90"/>
      <c r="AC5" s="90"/>
      <c r="AD5" s="90"/>
      <c r="AE5" s="90"/>
      <c r="AF5" s="90"/>
      <c r="AG5" s="90"/>
      <c r="AH5" s="90"/>
      <c r="AI5" s="90"/>
      <c r="AJ5" s="90"/>
      <c r="AK5" s="90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91" t="s">
        <v>62</v>
      </c>
      <c r="B8" s="91"/>
      <c r="C8" s="91"/>
      <c r="D8" s="91"/>
      <c r="E8" s="91"/>
      <c r="F8" s="91"/>
      <c r="G8" s="91"/>
      <c r="H8" s="91"/>
      <c r="I8" s="91"/>
      <c r="J8" s="91"/>
      <c r="K8" s="91"/>
      <c r="L8" s="91" t="s">
        <v>1</v>
      </c>
      <c r="M8" s="91"/>
      <c r="AC8" s="93" t="s">
        <v>3</v>
      </c>
      <c r="AD8" s="93"/>
      <c r="AE8" s="93"/>
      <c r="AF8" s="4"/>
      <c r="AG8" s="4"/>
      <c r="AH8" s="4"/>
      <c r="AI8" s="4"/>
      <c r="AJ8" s="4"/>
    </row>
    <row r="9" spans="1:37" ht="21" customHeight="1">
      <c r="A9" s="92"/>
      <c r="B9" s="92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AC9" s="94" t="s">
        <v>4</v>
      </c>
      <c r="AD9" s="94"/>
      <c r="AE9" s="94"/>
      <c r="AF9" s="94"/>
      <c r="AG9" s="94"/>
      <c r="AH9" s="94"/>
      <c r="AI9" s="94"/>
      <c r="AJ9" s="94"/>
      <c r="AK9" s="94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79" t="s">
        <v>5</v>
      </c>
      <c r="AD10" s="79"/>
      <c r="AE10" s="79"/>
      <c r="AF10" s="79"/>
      <c r="AG10" s="79"/>
      <c r="AH10" s="79"/>
      <c r="AI10" s="79"/>
      <c r="AJ10" s="79"/>
      <c r="AK10" s="79"/>
    </row>
    <row r="11" spans="1:37" ht="21" customHeight="1">
      <c r="A11" s="80" t="s">
        <v>2</v>
      </c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6"/>
      <c r="AC11" s="81" t="s">
        <v>6</v>
      </c>
      <c r="AD11" s="81"/>
      <c r="AE11" s="81"/>
      <c r="AF11" s="81"/>
      <c r="AG11" s="81"/>
      <c r="AH11" s="81"/>
      <c r="AI11" s="81"/>
      <c r="AJ11" s="81"/>
      <c r="AK11" s="81"/>
    </row>
    <row r="12" spans="1:37" ht="21" customHeight="1">
      <c r="A12" s="82" t="s">
        <v>11</v>
      </c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AC12" s="83" t="s">
        <v>7</v>
      </c>
      <c r="AD12" s="83"/>
      <c r="AE12" s="83"/>
      <c r="AF12" s="83"/>
      <c r="AG12" s="83"/>
      <c r="AH12" s="83"/>
      <c r="AI12" s="83"/>
      <c r="AJ12" s="83"/>
      <c r="AK12" s="83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6.25" customHeight="1">
      <c r="N14" s="10"/>
      <c r="Z14" s="84" t="s">
        <v>12</v>
      </c>
      <c r="AA14" s="84"/>
      <c r="AB14" s="84"/>
      <c r="AC14" s="84"/>
      <c r="AD14" s="85" t="s">
        <v>12</v>
      </c>
      <c r="AE14" s="86"/>
      <c r="AF14" s="86"/>
      <c r="AG14" s="87"/>
      <c r="AH14" s="85" t="s">
        <v>13</v>
      </c>
      <c r="AI14" s="86"/>
      <c r="AJ14" s="86"/>
      <c r="AK14" s="87"/>
    </row>
    <row r="15" spans="1:37" ht="26.25" customHeight="1">
      <c r="C15" s="95" t="s">
        <v>9</v>
      </c>
      <c r="D15" s="95"/>
      <c r="E15" s="95"/>
      <c r="F15" s="96">
        <f>AH43</f>
        <v>243100</v>
      </c>
      <c r="G15" s="96"/>
      <c r="H15" s="96"/>
      <c r="I15" s="96"/>
      <c r="J15" s="96"/>
      <c r="K15" s="96"/>
      <c r="L15" s="96"/>
      <c r="M15" s="97"/>
      <c r="N15" s="98" t="s">
        <v>10</v>
      </c>
      <c r="O15" s="99"/>
      <c r="Z15" s="100" t="s">
        <v>14</v>
      </c>
      <c r="AA15" s="100"/>
      <c r="AB15" s="100"/>
      <c r="AC15" s="100"/>
      <c r="AD15" s="101">
        <f>AH41</f>
        <v>221000</v>
      </c>
      <c r="AE15" s="102"/>
      <c r="AF15" s="102"/>
      <c r="AG15" s="103"/>
      <c r="AH15" s="101">
        <f>AH42</f>
        <v>22100</v>
      </c>
      <c r="AI15" s="102"/>
      <c r="AJ15" s="102"/>
      <c r="AK15" s="103"/>
    </row>
    <row r="16" spans="1:37" ht="26.25" customHeight="1">
      <c r="C16" s="95"/>
      <c r="D16" s="95"/>
      <c r="E16" s="95"/>
      <c r="F16" s="96"/>
      <c r="G16" s="96"/>
      <c r="H16" s="96"/>
      <c r="I16" s="96"/>
      <c r="J16" s="96"/>
      <c r="K16" s="96"/>
      <c r="L16" s="96"/>
      <c r="M16" s="97"/>
      <c r="N16" s="98"/>
      <c r="O16" s="99"/>
      <c r="Z16" s="104" t="s">
        <v>15</v>
      </c>
      <c r="AA16" s="104"/>
      <c r="AB16" s="104"/>
      <c r="AC16" s="104"/>
      <c r="AD16" s="105">
        <v>0</v>
      </c>
      <c r="AE16" s="106"/>
      <c r="AF16" s="106"/>
      <c r="AG16" s="107"/>
      <c r="AH16" s="105">
        <v>0</v>
      </c>
      <c r="AI16" s="106"/>
      <c r="AJ16" s="106"/>
      <c r="AK16" s="107"/>
    </row>
    <row r="17" spans="1:38" ht="26.25" customHeight="1">
      <c r="Z17" s="100" t="s">
        <v>16</v>
      </c>
      <c r="AA17" s="100"/>
      <c r="AB17" s="100"/>
      <c r="AC17" s="100"/>
      <c r="AD17" s="101">
        <f>AG66</f>
        <v>0</v>
      </c>
      <c r="AE17" s="102"/>
      <c r="AF17" s="102"/>
      <c r="AG17" s="103"/>
      <c r="AH17" s="101">
        <v>0</v>
      </c>
      <c r="AI17" s="102"/>
      <c r="AJ17" s="102"/>
      <c r="AK17" s="103"/>
    </row>
    <row r="18" spans="1:38" ht="12" customHeight="1" thickBot="1"/>
    <row r="19" spans="1:38" ht="32.25" customHeight="1" thickBot="1">
      <c r="A19" s="108" t="s">
        <v>20</v>
      </c>
      <c r="B19" s="109"/>
      <c r="C19" s="110" t="s">
        <v>21</v>
      </c>
      <c r="D19" s="111"/>
      <c r="E19" s="111"/>
      <c r="F19" s="112"/>
      <c r="G19" s="113" t="s">
        <v>22</v>
      </c>
      <c r="H19" s="114"/>
      <c r="I19" s="114"/>
      <c r="J19" s="109"/>
      <c r="K19" s="114" t="s">
        <v>45</v>
      </c>
      <c r="L19" s="114"/>
      <c r="M19" s="114"/>
      <c r="N19" s="109"/>
      <c r="O19" s="115" t="s">
        <v>23</v>
      </c>
      <c r="P19" s="115"/>
      <c r="Q19" s="115" t="s">
        <v>17</v>
      </c>
      <c r="R19" s="115"/>
      <c r="S19" s="113" t="s">
        <v>26</v>
      </c>
      <c r="T19" s="114"/>
      <c r="U19" s="109"/>
      <c r="V19" s="113" t="s">
        <v>28</v>
      </c>
      <c r="W19" s="114"/>
      <c r="X19" s="109"/>
      <c r="Y19" s="115" t="s">
        <v>17</v>
      </c>
      <c r="Z19" s="115"/>
      <c r="AA19" s="113" t="s">
        <v>27</v>
      </c>
      <c r="AB19" s="114"/>
      <c r="AC19" s="109"/>
      <c r="AD19" s="113" t="s">
        <v>28</v>
      </c>
      <c r="AE19" s="114"/>
      <c r="AF19" s="109"/>
      <c r="AG19" s="37" t="s">
        <v>18</v>
      </c>
      <c r="AH19" s="116" t="s">
        <v>19</v>
      </c>
      <c r="AI19" s="117"/>
      <c r="AJ19" s="117"/>
      <c r="AK19" s="118"/>
    </row>
    <row r="20" spans="1:38" ht="32.25" customHeight="1">
      <c r="A20" s="51">
        <v>46266</v>
      </c>
      <c r="B20" s="52"/>
      <c r="C20" s="67" t="s">
        <v>63</v>
      </c>
      <c r="D20" s="68"/>
      <c r="E20" s="68"/>
      <c r="F20" s="69"/>
      <c r="G20" s="119" t="s">
        <v>46</v>
      </c>
      <c r="H20" s="120"/>
      <c r="I20" s="120"/>
      <c r="J20" s="120"/>
      <c r="K20" s="119" t="s">
        <v>83</v>
      </c>
      <c r="L20" s="120"/>
      <c r="M20" s="120"/>
      <c r="N20" s="121"/>
      <c r="O20" s="12"/>
      <c r="P20" s="13" t="s">
        <v>24</v>
      </c>
      <c r="Q20" s="12">
        <v>1</v>
      </c>
      <c r="R20" s="14" t="s">
        <v>25</v>
      </c>
      <c r="S20" s="76">
        <v>17000</v>
      </c>
      <c r="T20" s="77"/>
      <c r="U20" s="78"/>
      <c r="V20" s="76">
        <v>2656</v>
      </c>
      <c r="W20" s="77"/>
      <c r="X20" s="78"/>
      <c r="Y20" s="38"/>
      <c r="Z20" s="39" t="s">
        <v>25</v>
      </c>
      <c r="AA20" s="122"/>
      <c r="AB20" s="122"/>
      <c r="AC20" s="122"/>
      <c r="AD20" s="122"/>
      <c r="AE20" s="122"/>
      <c r="AF20" s="122"/>
      <c r="AG20" s="40">
        <v>0.1</v>
      </c>
      <c r="AH20" s="122">
        <f>Q20*S20+O20*V20+Y20*AA20+O20*AD20</f>
        <v>17000</v>
      </c>
      <c r="AI20" s="123"/>
      <c r="AJ20" s="123"/>
      <c r="AK20" s="123"/>
    </row>
    <row r="21" spans="1:38" ht="32.25" customHeight="1">
      <c r="A21" s="60">
        <v>46267</v>
      </c>
      <c r="B21" s="61"/>
      <c r="C21" s="70"/>
      <c r="D21" s="71"/>
      <c r="E21" s="71"/>
      <c r="F21" s="72"/>
      <c r="G21" s="63" t="s">
        <v>46</v>
      </c>
      <c r="H21" s="64"/>
      <c r="I21" s="64"/>
      <c r="J21" s="61"/>
      <c r="K21" s="62" t="s">
        <v>83</v>
      </c>
      <c r="L21" s="62"/>
      <c r="M21" s="62"/>
      <c r="N21" s="62"/>
      <c r="O21" s="29"/>
      <c r="P21" s="30" t="s">
        <v>24</v>
      </c>
      <c r="Q21" s="29">
        <v>1</v>
      </c>
      <c r="R21" s="31" t="s">
        <v>25</v>
      </c>
      <c r="S21" s="65">
        <v>17000</v>
      </c>
      <c r="T21" s="65"/>
      <c r="U21" s="65"/>
      <c r="V21" s="65">
        <v>2656</v>
      </c>
      <c r="W21" s="65"/>
      <c r="X21" s="65"/>
      <c r="Y21" s="29"/>
      <c r="Z21" s="31" t="s">
        <v>25</v>
      </c>
      <c r="AA21" s="65"/>
      <c r="AB21" s="65"/>
      <c r="AC21" s="65"/>
      <c r="AD21" s="65"/>
      <c r="AE21" s="65"/>
      <c r="AF21" s="65"/>
      <c r="AG21" s="32">
        <v>0.1</v>
      </c>
      <c r="AH21" s="65">
        <f t="shared" ref="AH21:AH30" si="0">Q21*S21+O21*V21+Y21*AA21+O21*AD21</f>
        <v>17000</v>
      </c>
      <c r="AI21" s="66"/>
      <c r="AJ21" s="66"/>
      <c r="AK21" s="66"/>
    </row>
    <row r="22" spans="1:38" ht="32.25" customHeight="1">
      <c r="A22" s="51">
        <v>46268</v>
      </c>
      <c r="B22" s="52"/>
      <c r="C22" s="70"/>
      <c r="D22" s="71"/>
      <c r="E22" s="71"/>
      <c r="F22" s="72"/>
      <c r="G22" s="55" t="s">
        <v>46</v>
      </c>
      <c r="H22" s="56"/>
      <c r="I22" s="56"/>
      <c r="J22" s="57"/>
      <c r="K22" s="73" t="s">
        <v>83</v>
      </c>
      <c r="L22" s="74"/>
      <c r="M22" s="74"/>
      <c r="N22" s="75"/>
      <c r="O22" s="12"/>
      <c r="P22" s="13" t="s">
        <v>24</v>
      </c>
      <c r="Q22" s="12">
        <v>1</v>
      </c>
      <c r="R22" s="14" t="s">
        <v>25</v>
      </c>
      <c r="S22" s="58">
        <v>17000</v>
      </c>
      <c r="T22" s="58"/>
      <c r="U22" s="58"/>
      <c r="V22" s="58">
        <v>2656</v>
      </c>
      <c r="W22" s="58"/>
      <c r="X22" s="58"/>
      <c r="Y22" s="33"/>
      <c r="Z22" s="34" t="s">
        <v>25</v>
      </c>
      <c r="AA22" s="124"/>
      <c r="AB22" s="124"/>
      <c r="AC22" s="124"/>
      <c r="AD22" s="124"/>
      <c r="AE22" s="124"/>
      <c r="AF22" s="124"/>
      <c r="AG22" s="36">
        <v>0.1</v>
      </c>
      <c r="AH22" s="124">
        <f t="shared" si="0"/>
        <v>17000</v>
      </c>
      <c r="AI22" s="125"/>
      <c r="AJ22" s="125"/>
      <c r="AK22" s="125"/>
    </row>
    <row r="23" spans="1:38" ht="32.25" customHeight="1">
      <c r="A23" s="60">
        <v>46269</v>
      </c>
      <c r="B23" s="61"/>
      <c r="C23" s="70"/>
      <c r="D23" s="71"/>
      <c r="E23" s="71"/>
      <c r="F23" s="72"/>
      <c r="G23" s="63" t="s">
        <v>80</v>
      </c>
      <c r="H23" s="64"/>
      <c r="I23" s="64"/>
      <c r="J23" s="64"/>
      <c r="K23" s="64"/>
      <c r="L23" s="64"/>
      <c r="M23" s="64"/>
      <c r="N23" s="61"/>
      <c r="O23" s="29"/>
      <c r="P23" s="30" t="s">
        <v>24</v>
      </c>
      <c r="Q23" s="29">
        <v>0</v>
      </c>
      <c r="R23" s="31" t="s">
        <v>25</v>
      </c>
      <c r="S23" s="65">
        <v>17000</v>
      </c>
      <c r="T23" s="65"/>
      <c r="U23" s="65"/>
      <c r="V23" s="65">
        <v>2656</v>
      </c>
      <c r="W23" s="65"/>
      <c r="X23" s="65"/>
      <c r="Y23" s="29"/>
      <c r="Z23" s="31" t="s">
        <v>25</v>
      </c>
      <c r="AA23" s="65"/>
      <c r="AB23" s="65"/>
      <c r="AC23" s="65"/>
      <c r="AD23" s="65"/>
      <c r="AE23" s="65"/>
      <c r="AF23" s="65"/>
      <c r="AG23" s="32">
        <v>0.1</v>
      </c>
      <c r="AH23" s="65">
        <f t="shared" si="0"/>
        <v>0</v>
      </c>
      <c r="AI23" s="66"/>
      <c r="AJ23" s="66"/>
      <c r="AK23" s="66"/>
    </row>
    <row r="24" spans="1:38" ht="32.25" customHeight="1">
      <c r="A24" s="51">
        <v>46272</v>
      </c>
      <c r="B24" s="52"/>
      <c r="C24" s="70"/>
      <c r="D24" s="71"/>
      <c r="E24" s="71"/>
      <c r="F24" s="72"/>
      <c r="G24" s="53" t="s">
        <v>80</v>
      </c>
      <c r="H24" s="54"/>
      <c r="I24" s="54"/>
      <c r="J24" s="54"/>
      <c r="K24" s="54"/>
      <c r="L24" s="54"/>
      <c r="M24" s="54"/>
      <c r="N24" s="52"/>
      <c r="O24" s="33"/>
      <c r="P24" s="35" t="s">
        <v>24</v>
      </c>
      <c r="Q24" s="33">
        <v>0</v>
      </c>
      <c r="R24" s="34" t="s">
        <v>25</v>
      </c>
      <c r="S24" s="76">
        <v>17000</v>
      </c>
      <c r="T24" s="77"/>
      <c r="U24" s="78"/>
      <c r="V24" s="76">
        <v>2656</v>
      </c>
      <c r="W24" s="77"/>
      <c r="X24" s="78"/>
      <c r="Y24" s="33"/>
      <c r="Z24" s="34" t="s">
        <v>25</v>
      </c>
      <c r="AA24" s="124"/>
      <c r="AB24" s="124"/>
      <c r="AC24" s="124"/>
      <c r="AD24" s="124"/>
      <c r="AE24" s="124"/>
      <c r="AF24" s="124"/>
      <c r="AG24" s="36">
        <v>0.1</v>
      </c>
      <c r="AH24" s="124">
        <f t="shared" si="0"/>
        <v>0</v>
      </c>
      <c r="AI24" s="125"/>
      <c r="AJ24" s="125"/>
      <c r="AK24" s="125"/>
      <c r="AL24" s="42"/>
    </row>
    <row r="25" spans="1:38" ht="32.25" customHeight="1">
      <c r="A25" s="60">
        <v>46273</v>
      </c>
      <c r="B25" s="61"/>
      <c r="C25" s="70"/>
      <c r="D25" s="71"/>
      <c r="E25" s="71"/>
      <c r="F25" s="72"/>
      <c r="G25" s="62" t="s">
        <v>46</v>
      </c>
      <c r="H25" s="62"/>
      <c r="I25" s="62"/>
      <c r="J25" s="62"/>
      <c r="K25" s="62" t="s">
        <v>83</v>
      </c>
      <c r="L25" s="62"/>
      <c r="M25" s="62"/>
      <c r="N25" s="62"/>
      <c r="O25" s="29"/>
      <c r="P25" s="30" t="s">
        <v>24</v>
      </c>
      <c r="Q25" s="41">
        <v>1</v>
      </c>
      <c r="R25" s="31" t="s">
        <v>25</v>
      </c>
      <c r="S25" s="65">
        <v>17000</v>
      </c>
      <c r="T25" s="65"/>
      <c r="U25" s="65"/>
      <c r="V25" s="65">
        <v>2656</v>
      </c>
      <c r="W25" s="65"/>
      <c r="X25" s="65"/>
      <c r="Y25" s="29"/>
      <c r="Z25" s="31" t="s">
        <v>25</v>
      </c>
      <c r="AA25" s="65"/>
      <c r="AB25" s="65"/>
      <c r="AC25" s="65"/>
      <c r="AD25" s="65"/>
      <c r="AE25" s="65"/>
      <c r="AF25" s="65"/>
      <c r="AG25" s="32">
        <v>0.1</v>
      </c>
      <c r="AH25" s="65">
        <f t="shared" si="0"/>
        <v>17000</v>
      </c>
      <c r="AI25" s="66"/>
      <c r="AJ25" s="66"/>
      <c r="AK25" s="66"/>
      <c r="AL25" s="42"/>
    </row>
    <row r="26" spans="1:38" ht="32.25" customHeight="1">
      <c r="A26" s="51">
        <v>46274</v>
      </c>
      <c r="B26" s="52"/>
      <c r="C26" s="70"/>
      <c r="D26" s="71"/>
      <c r="E26" s="71"/>
      <c r="F26" s="72"/>
      <c r="G26" s="53" t="s">
        <v>80</v>
      </c>
      <c r="H26" s="54"/>
      <c r="I26" s="54"/>
      <c r="J26" s="54"/>
      <c r="K26" s="54"/>
      <c r="L26" s="54"/>
      <c r="M26" s="54"/>
      <c r="N26" s="52"/>
      <c r="O26" s="33"/>
      <c r="P26" s="35" t="s">
        <v>24</v>
      </c>
      <c r="Q26" s="33">
        <v>0</v>
      </c>
      <c r="R26" s="34" t="s">
        <v>25</v>
      </c>
      <c r="S26" s="58">
        <v>17000</v>
      </c>
      <c r="T26" s="58"/>
      <c r="U26" s="58"/>
      <c r="V26" s="58">
        <v>2656</v>
      </c>
      <c r="W26" s="58"/>
      <c r="X26" s="58"/>
      <c r="Y26" s="33"/>
      <c r="Z26" s="34" t="s">
        <v>25</v>
      </c>
      <c r="AA26" s="124"/>
      <c r="AB26" s="124"/>
      <c r="AC26" s="124"/>
      <c r="AD26" s="124"/>
      <c r="AE26" s="124"/>
      <c r="AF26" s="124"/>
      <c r="AG26" s="36">
        <v>0.1</v>
      </c>
      <c r="AH26" s="124">
        <f t="shared" si="0"/>
        <v>0</v>
      </c>
      <c r="AI26" s="125"/>
      <c r="AJ26" s="125"/>
      <c r="AK26" s="125"/>
      <c r="AL26" s="42"/>
    </row>
    <row r="27" spans="1:38" ht="32.25" customHeight="1">
      <c r="A27" s="60">
        <v>46275</v>
      </c>
      <c r="B27" s="61"/>
      <c r="C27" s="70"/>
      <c r="D27" s="71"/>
      <c r="E27" s="71"/>
      <c r="F27" s="72"/>
      <c r="G27" s="63" t="s">
        <v>80</v>
      </c>
      <c r="H27" s="64"/>
      <c r="I27" s="64"/>
      <c r="J27" s="64"/>
      <c r="K27" s="64"/>
      <c r="L27" s="64"/>
      <c r="M27" s="64"/>
      <c r="N27" s="61"/>
      <c r="O27" s="29"/>
      <c r="P27" s="30" t="s">
        <v>24</v>
      </c>
      <c r="Q27" s="29">
        <v>0</v>
      </c>
      <c r="R27" s="31" t="s">
        <v>25</v>
      </c>
      <c r="S27" s="65">
        <v>17000</v>
      </c>
      <c r="T27" s="65"/>
      <c r="U27" s="65"/>
      <c r="V27" s="65">
        <v>2656</v>
      </c>
      <c r="W27" s="65"/>
      <c r="X27" s="65"/>
      <c r="Y27" s="29"/>
      <c r="Z27" s="31" t="s">
        <v>25</v>
      </c>
      <c r="AA27" s="65"/>
      <c r="AB27" s="65"/>
      <c r="AC27" s="65"/>
      <c r="AD27" s="65"/>
      <c r="AE27" s="65"/>
      <c r="AF27" s="65"/>
      <c r="AG27" s="32">
        <v>0.1</v>
      </c>
      <c r="AH27" s="65">
        <f t="shared" si="0"/>
        <v>0</v>
      </c>
      <c r="AI27" s="66"/>
      <c r="AJ27" s="66"/>
      <c r="AK27" s="66"/>
    </row>
    <row r="28" spans="1:38" ht="32.25" customHeight="1">
      <c r="A28" s="51">
        <v>46276</v>
      </c>
      <c r="B28" s="52"/>
      <c r="C28" s="70"/>
      <c r="D28" s="71"/>
      <c r="E28" s="71"/>
      <c r="F28" s="72"/>
      <c r="G28" s="53" t="s">
        <v>80</v>
      </c>
      <c r="H28" s="54"/>
      <c r="I28" s="54"/>
      <c r="J28" s="54"/>
      <c r="K28" s="54"/>
      <c r="L28" s="54"/>
      <c r="M28" s="54"/>
      <c r="N28" s="52"/>
      <c r="O28" s="33"/>
      <c r="P28" s="35" t="s">
        <v>24</v>
      </c>
      <c r="Q28" s="33">
        <v>0</v>
      </c>
      <c r="R28" s="34" t="s">
        <v>25</v>
      </c>
      <c r="S28" s="76">
        <v>17000</v>
      </c>
      <c r="T28" s="77"/>
      <c r="U28" s="78"/>
      <c r="V28" s="76">
        <v>2656</v>
      </c>
      <c r="W28" s="77"/>
      <c r="X28" s="78"/>
      <c r="Y28" s="33"/>
      <c r="Z28" s="34" t="s">
        <v>25</v>
      </c>
      <c r="AA28" s="124"/>
      <c r="AB28" s="124"/>
      <c r="AC28" s="124"/>
      <c r="AD28" s="124"/>
      <c r="AE28" s="124"/>
      <c r="AF28" s="124"/>
      <c r="AG28" s="36">
        <v>0.1</v>
      </c>
      <c r="AH28" s="124">
        <f t="shared" si="0"/>
        <v>0</v>
      </c>
      <c r="AI28" s="125"/>
      <c r="AJ28" s="125"/>
      <c r="AK28" s="125"/>
    </row>
    <row r="29" spans="1:38" ht="32.25" customHeight="1">
      <c r="A29" s="60">
        <v>46277</v>
      </c>
      <c r="B29" s="61"/>
      <c r="C29" s="70"/>
      <c r="D29" s="71"/>
      <c r="E29" s="71"/>
      <c r="F29" s="72"/>
      <c r="G29" s="63" t="s">
        <v>46</v>
      </c>
      <c r="H29" s="64"/>
      <c r="I29" s="64"/>
      <c r="J29" s="61"/>
      <c r="K29" s="62" t="s">
        <v>83</v>
      </c>
      <c r="L29" s="62"/>
      <c r="M29" s="62"/>
      <c r="N29" s="62"/>
      <c r="O29" s="29"/>
      <c r="P29" s="30" t="s">
        <v>24</v>
      </c>
      <c r="Q29" s="29">
        <v>1</v>
      </c>
      <c r="R29" s="31" t="s">
        <v>25</v>
      </c>
      <c r="S29" s="65">
        <v>17000</v>
      </c>
      <c r="T29" s="65"/>
      <c r="U29" s="65"/>
      <c r="V29" s="65">
        <v>2656</v>
      </c>
      <c r="W29" s="65"/>
      <c r="X29" s="65"/>
      <c r="Y29" s="29"/>
      <c r="Z29" s="31" t="s">
        <v>25</v>
      </c>
      <c r="AA29" s="65"/>
      <c r="AB29" s="65"/>
      <c r="AC29" s="65"/>
      <c r="AD29" s="65"/>
      <c r="AE29" s="65"/>
      <c r="AF29" s="65"/>
      <c r="AG29" s="32">
        <v>0.1</v>
      </c>
      <c r="AH29" s="65">
        <f t="shared" si="0"/>
        <v>17000</v>
      </c>
      <c r="AI29" s="66"/>
      <c r="AJ29" s="66"/>
      <c r="AK29" s="66"/>
    </row>
    <row r="30" spans="1:38" ht="32.25" customHeight="1">
      <c r="A30" s="51">
        <v>46279</v>
      </c>
      <c r="B30" s="52"/>
      <c r="C30" s="70"/>
      <c r="D30" s="71"/>
      <c r="E30" s="71"/>
      <c r="F30" s="72"/>
      <c r="G30" s="53" t="s">
        <v>46</v>
      </c>
      <c r="H30" s="54"/>
      <c r="I30" s="54"/>
      <c r="J30" s="52"/>
      <c r="K30" s="73" t="s">
        <v>83</v>
      </c>
      <c r="L30" s="74"/>
      <c r="M30" s="74"/>
      <c r="N30" s="75"/>
      <c r="O30" s="33"/>
      <c r="P30" s="35" t="s">
        <v>24</v>
      </c>
      <c r="Q30" s="33">
        <v>1</v>
      </c>
      <c r="R30" s="34" t="s">
        <v>25</v>
      </c>
      <c r="S30" s="58">
        <v>17000</v>
      </c>
      <c r="T30" s="58"/>
      <c r="U30" s="58"/>
      <c r="V30" s="58">
        <v>2656</v>
      </c>
      <c r="W30" s="58"/>
      <c r="X30" s="58"/>
      <c r="Y30" s="33"/>
      <c r="Z30" s="34" t="s">
        <v>25</v>
      </c>
      <c r="AA30" s="124"/>
      <c r="AB30" s="124"/>
      <c r="AC30" s="124"/>
      <c r="AD30" s="124"/>
      <c r="AE30" s="124"/>
      <c r="AF30" s="124"/>
      <c r="AG30" s="36">
        <v>0.1</v>
      </c>
      <c r="AH30" s="124">
        <f t="shared" si="0"/>
        <v>17000</v>
      </c>
      <c r="AI30" s="125"/>
      <c r="AJ30" s="125"/>
      <c r="AK30" s="125"/>
    </row>
    <row r="31" spans="1:38" ht="32.25" customHeight="1">
      <c r="A31" s="60">
        <v>46280</v>
      </c>
      <c r="B31" s="61"/>
      <c r="C31" s="70"/>
      <c r="D31" s="71"/>
      <c r="E31" s="71"/>
      <c r="F31" s="72"/>
      <c r="G31" s="63" t="s">
        <v>46</v>
      </c>
      <c r="H31" s="64"/>
      <c r="I31" s="64"/>
      <c r="J31" s="61"/>
      <c r="K31" s="62" t="s">
        <v>83</v>
      </c>
      <c r="L31" s="62"/>
      <c r="M31" s="62"/>
      <c r="N31" s="62"/>
      <c r="O31" s="29"/>
      <c r="P31" s="30" t="s">
        <v>24</v>
      </c>
      <c r="Q31" s="29">
        <v>1</v>
      </c>
      <c r="R31" s="31" t="s">
        <v>25</v>
      </c>
      <c r="S31" s="65">
        <v>17000</v>
      </c>
      <c r="T31" s="65"/>
      <c r="U31" s="65"/>
      <c r="V31" s="65">
        <v>2656</v>
      </c>
      <c r="W31" s="65"/>
      <c r="X31" s="65"/>
      <c r="Y31" s="29"/>
      <c r="Z31" s="31" t="s">
        <v>25</v>
      </c>
      <c r="AA31" s="65"/>
      <c r="AB31" s="65"/>
      <c r="AC31" s="65"/>
      <c r="AD31" s="65"/>
      <c r="AE31" s="65"/>
      <c r="AF31" s="65"/>
      <c r="AG31" s="32">
        <v>0.1</v>
      </c>
      <c r="AH31" s="65">
        <f>Q31*S31+O31*V31+Y31*AA31+O31*AD31</f>
        <v>17000</v>
      </c>
      <c r="AI31" s="66"/>
      <c r="AJ31" s="66"/>
      <c r="AK31" s="66"/>
    </row>
    <row r="32" spans="1:38" ht="32.25" customHeight="1">
      <c r="A32" s="51">
        <v>46281</v>
      </c>
      <c r="B32" s="52"/>
      <c r="C32" s="70"/>
      <c r="D32" s="71"/>
      <c r="E32" s="71"/>
      <c r="F32" s="72"/>
      <c r="G32" s="73" t="s">
        <v>46</v>
      </c>
      <c r="H32" s="74"/>
      <c r="I32" s="74"/>
      <c r="J32" s="74"/>
      <c r="K32" s="73" t="s">
        <v>83</v>
      </c>
      <c r="L32" s="74"/>
      <c r="M32" s="74"/>
      <c r="N32" s="75"/>
      <c r="O32" s="12"/>
      <c r="P32" s="13" t="s">
        <v>24</v>
      </c>
      <c r="Q32" s="12">
        <v>1</v>
      </c>
      <c r="R32" s="14" t="s">
        <v>25</v>
      </c>
      <c r="S32" s="58">
        <v>17000</v>
      </c>
      <c r="T32" s="58"/>
      <c r="U32" s="58"/>
      <c r="V32" s="58">
        <v>2656</v>
      </c>
      <c r="W32" s="58"/>
      <c r="X32" s="58"/>
      <c r="Y32" s="12"/>
      <c r="Z32" s="14" t="s">
        <v>25</v>
      </c>
      <c r="AA32" s="58"/>
      <c r="AB32" s="58"/>
      <c r="AC32" s="58"/>
      <c r="AD32" s="58"/>
      <c r="AE32" s="58"/>
      <c r="AF32" s="58"/>
      <c r="AG32" s="15">
        <v>0.1</v>
      </c>
      <c r="AH32" s="58">
        <f t="shared" ref="AH32" si="1">Q32*S32+O32*V32+Y32*AA32+O32*AD32</f>
        <v>17000</v>
      </c>
      <c r="AI32" s="59"/>
      <c r="AJ32" s="59"/>
      <c r="AK32" s="59"/>
    </row>
    <row r="33" spans="1:37" ht="32.25" customHeight="1">
      <c r="A33" s="60">
        <v>46282</v>
      </c>
      <c r="B33" s="61"/>
      <c r="C33" s="70"/>
      <c r="D33" s="71"/>
      <c r="E33" s="71"/>
      <c r="F33" s="72"/>
      <c r="G33" s="63" t="s">
        <v>46</v>
      </c>
      <c r="H33" s="64"/>
      <c r="I33" s="64"/>
      <c r="J33" s="61"/>
      <c r="K33" s="63" t="s">
        <v>83</v>
      </c>
      <c r="L33" s="64"/>
      <c r="M33" s="64"/>
      <c r="N33" s="61"/>
      <c r="O33" s="29"/>
      <c r="P33" s="30" t="s">
        <v>24</v>
      </c>
      <c r="Q33" s="29">
        <v>1</v>
      </c>
      <c r="R33" s="31" t="s">
        <v>25</v>
      </c>
      <c r="S33" s="65">
        <v>17000</v>
      </c>
      <c r="T33" s="65"/>
      <c r="U33" s="65"/>
      <c r="V33" s="65">
        <v>2656</v>
      </c>
      <c r="W33" s="65"/>
      <c r="X33" s="65"/>
      <c r="Y33" s="29"/>
      <c r="Z33" s="31" t="s">
        <v>25</v>
      </c>
      <c r="AA33" s="65"/>
      <c r="AB33" s="65"/>
      <c r="AC33" s="65"/>
      <c r="AD33" s="65"/>
      <c r="AE33" s="65"/>
      <c r="AF33" s="65"/>
      <c r="AG33" s="32">
        <v>0.1</v>
      </c>
      <c r="AH33" s="65">
        <f>Q33*S33+O33*V33+Y33*AA33+O33*AD33</f>
        <v>17000</v>
      </c>
      <c r="AI33" s="66"/>
      <c r="AJ33" s="66"/>
      <c r="AK33" s="66"/>
    </row>
    <row r="34" spans="1:37" ht="32.25" customHeight="1">
      <c r="A34" s="51">
        <v>46283</v>
      </c>
      <c r="B34" s="52"/>
      <c r="C34" s="70"/>
      <c r="D34" s="71"/>
      <c r="E34" s="71"/>
      <c r="F34" s="72"/>
      <c r="G34" s="55" t="s">
        <v>46</v>
      </c>
      <c r="H34" s="56"/>
      <c r="I34" s="56"/>
      <c r="J34" s="57"/>
      <c r="K34" s="73" t="s">
        <v>83</v>
      </c>
      <c r="L34" s="74"/>
      <c r="M34" s="74"/>
      <c r="N34" s="75"/>
      <c r="O34" s="12"/>
      <c r="P34" s="13" t="s">
        <v>24</v>
      </c>
      <c r="Q34" s="12">
        <v>1</v>
      </c>
      <c r="R34" s="14" t="s">
        <v>25</v>
      </c>
      <c r="S34" s="76">
        <v>17000</v>
      </c>
      <c r="T34" s="77"/>
      <c r="U34" s="78"/>
      <c r="V34" s="76">
        <v>2656</v>
      </c>
      <c r="W34" s="77"/>
      <c r="X34" s="78"/>
      <c r="Y34" s="12"/>
      <c r="Z34" s="14" t="s">
        <v>25</v>
      </c>
      <c r="AA34" s="58"/>
      <c r="AB34" s="58"/>
      <c r="AC34" s="58"/>
      <c r="AD34" s="58"/>
      <c r="AE34" s="58"/>
      <c r="AF34" s="58"/>
      <c r="AG34" s="15">
        <v>0.1</v>
      </c>
      <c r="AH34" s="58">
        <f t="shared" ref="AH34:AH36" si="2">Q34*S34+O34*V34+Y34*AA34+O34*AD34</f>
        <v>17000</v>
      </c>
      <c r="AI34" s="59"/>
      <c r="AJ34" s="59"/>
      <c r="AK34" s="59"/>
    </row>
    <row r="35" spans="1:37" ht="32.25" customHeight="1">
      <c r="A35" s="60">
        <v>46284</v>
      </c>
      <c r="B35" s="61"/>
      <c r="C35" s="70"/>
      <c r="D35" s="71"/>
      <c r="E35" s="71"/>
      <c r="F35" s="72"/>
      <c r="G35" s="63" t="s">
        <v>46</v>
      </c>
      <c r="H35" s="64"/>
      <c r="I35" s="64"/>
      <c r="J35" s="61"/>
      <c r="K35" s="62" t="s">
        <v>83</v>
      </c>
      <c r="L35" s="62"/>
      <c r="M35" s="62"/>
      <c r="N35" s="62"/>
      <c r="O35" s="29"/>
      <c r="P35" s="30" t="s">
        <v>24</v>
      </c>
      <c r="Q35" s="29">
        <v>1</v>
      </c>
      <c r="R35" s="31" t="s">
        <v>25</v>
      </c>
      <c r="S35" s="65">
        <v>17000</v>
      </c>
      <c r="T35" s="65"/>
      <c r="U35" s="65"/>
      <c r="V35" s="65">
        <v>2656</v>
      </c>
      <c r="W35" s="65"/>
      <c r="X35" s="65"/>
      <c r="Y35" s="29"/>
      <c r="Z35" s="31" t="s">
        <v>25</v>
      </c>
      <c r="AA35" s="65"/>
      <c r="AB35" s="65"/>
      <c r="AC35" s="65"/>
      <c r="AD35" s="65"/>
      <c r="AE35" s="65"/>
      <c r="AF35" s="65"/>
      <c r="AG35" s="32">
        <v>0.1</v>
      </c>
      <c r="AH35" s="65">
        <f t="shared" si="2"/>
        <v>17000</v>
      </c>
      <c r="AI35" s="66"/>
      <c r="AJ35" s="66"/>
      <c r="AK35" s="66"/>
    </row>
    <row r="36" spans="1:37" ht="32.25" customHeight="1">
      <c r="A36" s="51">
        <v>46286</v>
      </c>
      <c r="B36" s="52"/>
      <c r="C36" s="70"/>
      <c r="D36" s="71"/>
      <c r="E36" s="71"/>
      <c r="F36" s="72"/>
      <c r="G36" s="53" t="s">
        <v>46</v>
      </c>
      <c r="H36" s="54"/>
      <c r="I36" s="54"/>
      <c r="J36" s="52"/>
      <c r="K36" s="73" t="s">
        <v>83</v>
      </c>
      <c r="L36" s="74"/>
      <c r="M36" s="74"/>
      <c r="N36" s="75"/>
      <c r="O36" s="12"/>
      <c r="P36" s="13" t="s">
        <v>24</v>
      </c>
      <c r="Q36" s="12">
        <v>1</v>
      </c>
      <c r="R36" s="14" t="s">
        <v>25</v>
      </c>
      <c r="S36" s="58">
        <v>17000</v>
      </c>
      <c r="T36" s="58"/>
      <c r="U36" s="58"/>
      <c r="V36" s="58">
        <v>2656</v>
      </c>
      <c r="W36" s="58"/>
      <c r="X36" s="58"/>
      <c r="Y36" s="12"/>
      <c r="Z36" s="14" t="s">
        <v>25</v>
      </c>
      <c r="AA36" s="58"/>
      <c r="AB36" s="58"/>
      <c r="AC36" s="58"/>
      <c r="AD36" s="58"/>
      <c r="AE36" s="58"/>
      <c r="AF36" s="58"/>
      <c r="AG36" s="15">
        <v>0.1</v>
      </c>
      <c r="AH36" s="58">
        <f t="shared" si="2"/>
        <v>17000</v>
      </c>
      <c r="AI36" s="59"/>
      <c r="AJ36" s="59"/>
      <c r="AK36" s="59"/>
    </row>
    <row r="37" spans="1:37" ht="32.25" customHeight="1">
      <c r="A37" s="60">
        <v>46289</v>
      </c>
      <c r="B37" s="61"/>
      <c r="C37" s="70"/>
      <c r="D37" s="71"/>
      <c r="E37" s="71"/>
      <c r="F37" s="72"/>
      <c r="G37" s="63" t="s">
        <v>46</v>
      </c>
      <c r="H37" s="64"/>
      <c r="I37" s="64"/>
      <c r="J37" s="61"/>
      <c r="K37" s="62" t="s">
        <v>83</v>
      </c>
      <c r="L37" s="62"/>
      <c r="M37" s="62"/>
      <c r="N37" s="62"/>
      <c r="O37" s="29"/>
      <c r="P37" s="30" t="s">
        <v>24</v>
      </c>
      <c r="Q37" s="29">
        <v>1</v>
      </c>
      <c r="R37" s="31" t="s">
        <v>25</v>
      </c>
      <c r="S37" s="65">
        <v>17000</v>
      </c>
      <c r="T37" s="65"/>
      <c r="U37" s="65"/>
      <c r="V37" s="65">
        <v>2656</v>
      </c>
      <c r="W37" s="65"/>
      <c r="X37" s="65"/>
      <c r="Y37" s="29"/>
      <c r="Z37" s="31" t="s">
        <v>25</v>
      </c>
      <c r="AA37" s="65"/>
      <c r="AB37" s="65"/>
      <c r="AC37" s="65"/>
      <c r="AD37" s="65"/>
      <c r="AE37" s="65"/>
      <c r="AF37" s="65"/>
      <c r="AG37" s="32">
        <v>0.1</v>
      </c>
      <c r="AH37" s="65">
        <f>Q37*S37+O37*V37+Y37*AA37+O37*AD37</f>
        <v>17000</v>
      </c>
      <c r="AI37" s="66"/>
      <c r="AJ37" s="66"/>
      <c r="AK37" s="66"/>
    </row>
    <row r="38" spans="1:37" ht="32.25" customHeight="1">
      <c r="A38" s="51"/>
      <c r="B38" s="52"/>
      <c r="C38" s="53"/>
      <c r="D38" s="54"/>
      <c r="E38" s="54"/>
      <c r="F38" s="52"/>
      <c r="G38" s="55"/>
      <c r="H38" s="56"/>
      <c r="I38" s="56"/>
      <c r="J38" s="57"/>
      <c r="K38" s="55"/>
      <c r="L38" s="56"/>
      <c r="M38" s="56"/>
      <c r="N38" s="57"/>
      <c r="O38" s="12"/>
      <c r="P38" s="13" t="s">
        <v>24</v>
      </c>
      <c r="Q38" s="12"/>
      <c r="R38" s="14" t="s">
        <v>25</v>
      </c>
      <c r="S38" s="58"/>
      <c r="T38" s="58"/>
      <c r="U38" s="58"/>
      <c r="V38" s="58"/>
      <c r="W38" s="58"/>
      <c r="X38" s="58"/>
      <c r="Y38" s="12"/>
      <c r="Z38" s="14" t="s">
        <v>25</v>
      </c>
      <c r="AA38" s="58"/>
      <c r="AB38" s="58"/>
      <c r="AC38" s="58"/>
      <c r="AD38" s="58"/>
      <c r="AE38" s="58"/>
      <c r="AF38" s="58"/>
      <c r="AG38" s="15">
        <v>0.1</v>
      </c>
      <c r="AH38" s="58">
        <f t="shared" ref="AH38" si="3">Q38*S38+O38*V38+Y38*AA38+O38*AD38</f>
        <v>0</v>
      </c>
      <c r="AI38" s="59"/>
      <c r="AJ38" s="59"/>
      <c r="AK38" s="59"/>
    </row>
    <row r="39" spans="1:37" ht="32.25" customHeight="1">
      <c r="A39" s="60"/>
      <c r="B39" s="61"/>
      <c r="C39" s="340"/>
      <c r="D39" s="340"/>
      <c r="E39" s="340"/>
      <c r="F39" s="340"/>
      <c r="G39" s="63"/>
      <c r="H39" s="64"/>
      <c r="I39" s="64"/>
      <c r="J39" s="61"/>
      <c r="K39" s="62"/>
      <c r="L39" s="62"/>
      <c r="M39" s="62"/>
      <c r="N39" s="62"/>
      <c r="O39" s="29"/>
      <c r="P39" s="30" t="s">
        <v>24</v>
      </c>
      <c r="Q39" s="29"/>
      <c r="R39" s="31" t="s">
        <v>25</v>
      </c>
      <c r="S39" s="65"/>
      <c r="T39" s="65"/>
      <c r="U39" s="65"/>
      <c r="V39" s="65"/>
      <c r="W39" s="65"/>
      <c r="X39" s="65"/>
      <c r="Y39" s="29"/>
      <c r="Z39" s="31" t="s">
        <v>25</v>
      </c>
      <c r="AA39" s="65"/>
      <c r="AB39" s="65"/>
      <c r="AC39" s="65"/>
      <c r="AD39" s="65"/>
      <c r="AE39" s="65"/>
      <c r="AF39" s="65"/>
      <c r="AG39" s="32">
        <v>0.1</v>
      </c>
      <c r="AH39" s="65">
        <f>Q39*S39+O39*V39+Y39*AA39+O39*AD39</f>
        <v>0</v>
      </c>
      <c r="AI39" s="66"/>
      <c r="AJ39" s="66"/>
      <c r="AK39" s="66"/>
    </row>
    <row r="40" spans="1:37" ht="32.25" customHeight="1">
      <c r="A40" s="51"/>
      <c r="B40" s="52"/>
      <c r="C40" s="53"/>
      <c r="D40" s="54"/>
      <c r="E40" s="54"/>
      <c r="F40" s="52"/>
      <c r="G40" s="55"/>
      <c r="H40" s="56"/>
      <c r="I40" s="56"/>
      <c r="J40" s="57"/>
      <c r="K40" s="55"/>
      <c r="L40" s="56"/>
      <c r="M40" s="56"/>
      <c r="N40" s="57"/>
      <c r="O40" s="12"/>
      <c r="P40" s="13" t="s">
        <v>24</v>
      </c>
      <c r="Q40" s="12"/>
      <c r="R40" s="14" t="s">
        <v>25</v>
      </c>
      <c r="S40" s="58"/>
      <c r="T40" s="58"/>
      <c r="U40" s="58"/>
      <c r="V40" s="58"/>
      <c r="W40" s="58"/>
      <c r="X40" s="58"/>
      <c r="Y40" s="12"/>
      <c r="Z40" s="14" t="s">
        <v>25</v>
      </c>
      <c r="AA40" s="58"/>
      <c r="AB40" s="58"/>
      <c r="AC40" s="58"/>
      <c r="AD40" s="58"/>
      <c r="AE40" s="58"/>
      <c r="AF40" s="58"/>
      <c r="AG40" s="15">
        <v>0.1</v>
      </c>
      <c r="AH40" s="58">
        <f t="shared" ref="AH40" si="4">Q40*S40+O40*V40+Y40*AA40+O40*AD40</f>
        <v>0</v>
      </c>
      <c r="AI40" s="59"/>
      <c r="AJ40" s="59"/>
      <c r="AK40" s="59"/>
    </row>
    <row r="41" spans="1:37" ht="32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30" t="s">
        <v>29</v>
      </c>
      <c r="AG41" s="131"/>
      <c r="AH41" s="132">
        <f>SUM(AH20:AH40)</f>
        <v>221000</v>
      </c>
      <c r="AI41" s="133"/>
      <c r="AJ41" s="133"/>
      <c r="AK41" s="133"/>
    </row>
    <row r="42" spans="1:37" ht="32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34" t="s">
        <v>30</v>
      </c>
      <c r="AG42" s="134"/>
      <c r="AH42" s="135">
        <f>AH41*0.1</f>
        <v>22100</v>
      </c>
      <c r="AI42" s="135"/>
      <c r="AJ42" s="135"/>
      <c r="AK42" s="135"/>
    </row>
    <row r="43" spans="1:37" ht="32.25" customHeight="1">
      <c r="A43" s="127" t="s">
        <v>47</v>
      </c>
      <c r="B43" s="127"/>
      <c r="C43" s="127"/>
      <c r="D43" s="127"/>
      <c r="E43" s="127"/>
      <c r="F43" s="127"/>
      <c r="G43" s="127"/>
      <c r="H43" s="127"/>
      <c r="I43" s="127"/>
      <c r="J43" s="127"/>
      <c r="K43" s="127"/>
      <c r="L43" s="127"/>
      <c r="M43" s="127"/>
      <c r="N43" s="127"/>
      <c r="O43" s="127"/>
      <c r="P43" s="127"/>
      <c r="Q43" s="127"/>
      <c r="R43" s="127"/>
      <c r="S43" s="127"/>
      <c r="T43" s="127"/>
      <c r="U43" s="127"/>
      <c r="V43" s="127"/>
      <c r="W43" s="127"/>
      <c r="X43" s="127"/>
      <c r="Y43" s="127"/>
      <c r="Z43" s="127"/>
      <c r="AA43" s="127"/>
      <c r="AB43" s="127"/>
      <c r="AC43" s="127"/>
      <c r="AD43" s="127"/>
      <c r="AE43" s="1"/>
      <c r="AF43" s="136" t="s">
        <v>31</v>
      </c>
      <c r="AG43" s="136"/>
      <c r="AH43" s="132">
        <f>SUM(AH41:AH42)</f>
        <v>243100</v>
      </c>
      <c r="AI43" s="133"/>
      <c r="AJ43" s="133"/>
      <c r="AK43" s="133"/>
    </row>
    <row r="44" spans="1:37" ht="32.25" customHeight="1"/>
    <row r="46" spans="1:37" ht="21" customHeight="1">
      <c r="C46" s="128" t="s">
        <v>33</v>
      </c>
      <c r="D46" s="128"/>
      <c r="E46" s="128"/>
      <c r="F46" s="128" t="s">
        <v>34</v>
      </c>
      <c r="G46" s="128"/>
      <c r="H46" s="128"/>
      <c r="I46" s="128"/>
      <c r="J46" s="128"/>
      <c r="K46" s="128"/>
      <c r="L46" s="128"/>
      <c r="M46" s="128" t="s">
        <v>35</v>
      </c>
      <c r="N46" s="128"/>
      <c r="O46" s="128"/>
      <c r="P46" s="128"/>
      <c r="Q46" s="128"/>
      <c r="R46" s="128" t="s">
        <v>36</v>
      </c>
      <c r="S46" s="128"/>
      <c r="T46" s="128"/>
      <c r="U46" s="128"/>
      <c r="V46" s="128"/>
      <c r="W46" s="128"/>
      <c r="X46" s="128"/>
      <c r="Y46" s="128"/>
      <c r="Z46" s="128"/>
      <c r="AA46" s="128"/>
      <c r="AB46" s="128"/>
      <c r="AC46" s="128"/>
      <c r="AD46" s="128"/>
      <c r="AE46" s="129" t="s">
        <v>37</v>
      </c>
      <c r="AF46" s="129"/>
      <c r="AG46" s="128" t="s">
        <v>38</v>
      </c>
      <c r="AH46" s="128"/>
      <c r="AI46" s="128"/>
    </row>
    <row r="47" spans="1:37" ht="21" customHeight="1">
      <c r="C47" s="156"/>
      <c r="D47" s="157"/>
      <c r="E47" s="158"/>
      <c r="F47" s="159"/>
      <c r="G47" s="159"/>
      <c r="H47" s="159"/>
      <c r="I47" s="159"/>
      <c r="J47" s="159"/>
      <c r="K47" s="159"/>
      <c r="L47" s="160"/>
      <c r="M47" s="16"/>
      <c r="N47" s="17" t="s">
        <v>39</v>
      </c>
      <c r="O47" s="137"/>
      <c r="P47" s="138"/>
      <c r="Q47" s="139"/>
      <c r="R47" s="137" t="s">
        <v>42</v>
      </c>
      <c r="S47" s="139"/>
      <c r="T47" s="137" t="s">
        <v>43</v>
      </c>
      <c r="U47" s="139"/>
      <c r="V47" s="161"/>
      <c r="W47" s="162"/>
      <c r="X47" s="162"/>
      <c r="Y47" s="162"/>
      <c r="Z47" s="162"/>
      <c r="AA47" s="163"/>
      <c r="AB47" s="137"/>
      <c r="AC47" s="138"/>
      <c r="AD47" s="139"/>
      <c r="AE47" s="140">
        <v>0</v>
      </c>
      <c r="AF47" s="141"/>
      <c r="AG47" s="142">
        <f t="shared" ref="AG47:AG65" si="5">AB47+O47</f>
        <v>0</v>
      </c>
      <c r="AH47" s="143"/>
      <c r="AI47" s="144"/>
    </row>
    <row r="48" spans="1:37" ht="21" customHeight="1">
      <c r="C48" s="145"/>
      <c r="D48" s="146"/>
      <c r="E48" s="147"/>
      <c r="F48" s="148"/>
      <c r="G48" s="148"/>
      <c r="H48" s="148"/>
      <c r="I48" s="148"/>
      <c r="J48" s="148"/>
      <c r="K48" s="148"/>
      <c r="L48" s="149"/>
      <c r="M48" s="27"/>
      <c r="N48" s="28" t="s">
        <v>39</v>
      </c>
      <c r="O48" s="150"/>
      <c r="P48" s="151"/>
      <c r="Q48" s="152"/>
      <c r="R48" s="150" t="s">
        <v>42</v>
      </c>
      <c r="S48" s="152"/>
      <c r="T48" s="150" t="s">
        <v>43</v>
      </c>
      <c r="U48" s="152"/>
      <c r="V48" s="153"/>
      <c r="W48" s="154"/>
      <c r="X48" s="154"/>
      <c r="Y48" s="154"/>
      <c r="Z48" s="154"/>
      <c r="AA48" s="155"/>
      <c r="AB48" s="150"/>
      <c r="AC48" s="151"/>
      <c r="AD48" s="152"/>
      <c r="AE48" s="164">
        <v>0</v>
      </c>
      <c r="AF48" s="165"/>
      <c r="AG48" s="166">
        <f t="shared" si="5"/>
        <v>0</v>
      </c>
      <c r="AH48" s="167"/>
      <c r="AI48" s="168"/>
    </row>
    <row r="49" spans="3:35" ht="21" customHeight="1">
      <c r="C49" s="169"/>
      <c r="D49" s="170"/>
      <c r="E49" s="171"/>
      <c r="F49" s="172"/>
      <c r="G49" s="172"/>
      <c r="H49" s="172"/>
      <c r="I49" s="172"/>
      <c r="J49" s="172"/>
      <c r="K49" s="172"/>
      <c r="L49" s="173"/>
      <c r="M49" s="18"/>
      <c r="N49" s="19" t="s">
        <v>39</v>
      </c>
      <c r="O49" s="174"/>
      <c r="P49" s="175"/>
      <c r="Q49" s="176"/>
      <c r="R49" s="174" t="s">
        <v>42</v>
      </c>
      <c r="S49" s="176"/>
      <c r="T49" s="174" t="s">
        <v>43</v>
      </c>
      <c r="U49" s="176"/>
      <c r="V49" s="177"/>
      <c r="W49" s="178"/>
      <c r="X49" s="178"/>
      <c r="Y49" s="178"/>
      <c r="Z49" s="178"/>
      <c r="AA49" s="179"/>
      <c r="AB49" s="174"/>
      <c r="AC49" s="175"/>
      <c r="AD49" s="176"/>
      <c r="AE49" s="180">
        <v>0</v>
      </c>
      <c r="AF49" s="181"/>
      <c r="AG49" s="182">
        <f t="shared" si="5"/>
        <v>0</v>
      </c>
      <c r="AH49" s="183"/>
      <c r="AI49" s="184"/>
    </row>
    <row r="50" spans="3:35" ht="21" customHeight="1">
      <c r="C50" s="145"/>
      <c r="D50" s="146"/>
      <c r="E50" s="147"/>
      <c r="F50" s="148"/>
      <c r="G50" s="148"/>
      <c r="H50" s="148"/>
      <c r="I50" s="148"/>
      <c r="J50" s="148"/>
      <c r="K50" s="148"/>
      <c r="L50" s="149"/>
      <c r="M50" s="27"/>
      <c r="N50" s="28" t="s">
        <v>40</v>
      </c>
      <c r="O50" s="150"/>
      <c r="P50" s="151"/>
      <c r="Q50" s="152"/>
      <c r="R50" s="150" t="s">
        <v>42</v>
      </c>
      <c r="S50" s="152"/>
      <c r="T50" s="150" t="s">
        <v>43</v>
      </c>
      <c r="U50" s="152"/>
      <c r="V50" s="153"/>
      <c r="W50" s="154"/>
      <c r="X50" s="154"/>
      <c r="Y50" s="154"/>
      <c r="Z50" s="154"/>
      <c r="AA50" s="155"/>
      <c r="AB50" s="150"/>
      <c r="AC50" s="151"/>
      <c r="AD50" s="152"/>
      <c r="AE50" s="164">
        <v>0</v>
      </c>
      <c r="AF50" s="165"/>
      <c r="AG50" s="166">
        <f t="shared" si="5"/>
        <v>0</v>
      </c>
      <c r="AH50" s="167"/>
      <c r="AI50" s="168"/>
    </row>
    <row r="51" spans="3:35" ht="21" customHeight="1">
      <c r="C51" s="169"/>
      <c r="D51" s="170"/>
      <c r="E51" s="171"/>
      <c r="F51" s="172"/>
      <c r="G51" s="172"/>
      <c r="H51" s="172"/>
      <c r="I51" s="172"/>
      <c r="J51" s="172"/>
      <c r="K51" s="172"/>
      <c r="L51" s="173"/>
      <c r="M51" s="18"/>
      <c r="N51" s="19" t="s">
        <v>39</v>
      </c>
      <c r="O51" s="174"/>
      <c r="P51" s="175"/>
      <c r="Q51" s="176"/>
      <c r="R51" s="174" t="s">
        <v>42</v>
      </c>
      <c r="S51" s="176"/>
      <c r="T51" s="174" t="s">
        <v>43</v>
      </c>
      <c r="U51" s="176"/>
      <c r="V51" s="177"/>
      <c r="W51" s="178"/>
      <c r="X51" s="178"/>
      <c r="Y51" s="178"/>
      <c r="Z51" s="178"/>
      <c r="AA51" s="179"/>
      <c r="AB51" s="174"/>
      <c r="AC51" s="175"/>
      <c r="AD51" s="176"/>
      <c r="AE51" s="180">
        <v>0</v>
      </c>
      <c r="AF51" s="181"/>
      <c r="AG51" s="182">
        <f t="shared" si="5"/>
        <v>0</v>
      </c>
      <c r="AH51" s="183"/>
      <c r="AI51" s="184"/>
    </row>
    <row r="52" spans="3:35" ht="21" customHeight="1">
      <c r="C52" s="145"/>
      <c r="D52" s="146"/>
      <c r="E52" s="147"/>
      <c r="F52" s="148"/>
      <c r="G52" s="148"/>
      <c r="H52" s="148"/>
      <c r="I52" s="148"/>
      <c r="J52" s="148"/>
      <c r="K52" s="148"/>
      <c r="L52" s="149"/>
      <c r="M52" s="27"/>
      <c r="N52" s="28" t="s">
        <v>39</v>
      </c>
      <c r="O52" s="150"/>
      <c r="P52" s="151"/>
      <c r="Q52" s="152"/>
      <c r="R52" s="150" t="s">
        <v>42</v>
      </c>
      <c r="S52" s="152"/>
      <c r="T52" s="150" t="s">
        <v>43</v>
      </c>
      <c r="U52" s="152"/>
      <c r="V52" s="153"/>
      <c r="W52" s="154"/>
      <c r="X52" s="154"/>
      <c r="Y52" s="154"/>
      <c r="Z52" s="154"/>
      <c r="AA52" s="155"/>
      <c r="AB52" s="150"/>
      <c r="AC52" s="151"/>
      <c r="AD52" s="152"/>
      <c r="AE52" s="164">
        <v>0</v>
      </c>
      <c r="AF52" s="165"/>
      <c r="AG52" s="166">
        <f t="shared" si="5"/>
        <v>0</v>
      </c>
      <c r="AH52" s="167"/>
      <c r="AI52" s="168"/>
    </row>
    <row r="53" spans="3:35" ht="21" customHeight="1">
      <c r="C53" s="169"/>
      <c r="D53" s="170"/>
      <c r="E53" s="171"/>
      <c r="F53" s="172"/>
      <c r="G53" s="172"/>
      <c r="H53" s="172"/>
      <c r="I53" s="172"/>
      <c r="J53" s="172"/>
      <c r="K53" s="172"/>
      <c r="L53" s="173"/>
      <c r="M53" s="18"/>
      <c r="N53" s="19" t="s">
        <v>39</v>
      </c>
      <c r="O53" s="174"/>
      <c r="P53" s="175"/>
      <c r="Q53" s="176"/>
      <c r="R53" s="174" t="s">
        <v>42</v>
      </c>
      <c r="S53" s="176"/>
      <c r="T53" s="174" t="s">
        <v>43</v>
      </c>
      <c r="U53" s="176"/>
      <c r="V53" s="177"/>
      <c r="W53" s="178"/>
      <c r="X53" s="178"/>
      <c r="Y53" s="178"/>
      <c r="Z53" s="178"/>
      <c r="AA53" s="179"/>
      <c r="AB53" s="174"/>
      <c r="AC53" s="175"/>
      <c r="AD53" s="176"/>
      <c r="AE53" s="180">
        <v>0</v>
      </c>
      <c r="AF53" s="181"/>
      <c r="AG53" s="182">
        <f t="shared" si="5"/>
        <v>0</v>
      </c>
      <c r="AH53" s="183"/>
      <c r="AI53" s="184"/>
    </row>
    <row r="54" spans="3:35" ht="21" customHeight="1">
      <c r="C54" s="145"/>
      <c r="D54" s="146"/>
      <c r="E54" s="147"/>
      <c r="F54" s="148"/>
      <c r="G54" s="148"/>
      <c r="H54" s="148"/>
      <c r="I54" s="148"/>
      <c r="J54" s="148"/>
      <c r="K54" s="148"/>
      <c r="L54" s="149"/>
      <c r="M54" s="27"/>
      <c r="N54" s="28" t="s">
        <v>39</v>
      </c>
      <c r="O54" s="150"/>
      <c r="P54" s="151"/>
      <c r="Q54" s="152"/>
      <c r="R54" s="150" t="s">
        <v>42</v>
      </c>
      <c r="S54" s="152"/>
      <c r="T54" s="150" t="s">
        <v>43</v>
      </c>
      <c r="U54" s="152"/>
      <c r="V54" s="153"/>
      <c r="W54" s="154"/>
      <c r="X54" s="154"/>
      <c r="Y54" s="154"/>
      <c r="Z54" s="154"/>
      <c r="AA54" s="155"/>
      <c r="AB54" s="150"/>
      <c r="AC54" s="151"/>
      <c r="AD54" s="152"/>
      <c r="AE54" s="164">
        <v>0</v>
      </c>
      <c r="AF54" s="165"/>
      <c r="AG54" s="166">
        <f t="shared" si="5"/>
        <v>0</v>
      </c>
      <c r="AH54" s="167"/>
      <c r="AI54" s="168"/>
    </row>
    <row r="55" spans="3:35" ht="21" customHeight="1">
      <c r="C55" s="169"/>
      <c r="D55" s="170"/>
      <c r="E55" s="171"/>
      <c r="F55" s="172"/>
      <c r="G55" s="172"/>
      <c r="H55" s="172"/>
      <c r="I55" s="172"/>
      <c r="J55" s="172"/>
      <c r="K55" s="172"/>
      <c r="L55" s="173"/>
      <c r="M55" s="18"/>
      <c r="N55" s="19" t="s">
        <v>39</v>
      </c>
      <c r="O55" s="174"/>
      <c r="P55" s="175"/>
      <c r="Q55" s="176"/>
      <c r="R55" s="174" t="s">
        <v>42</v>
      </c>
      <c r="S55" s="176"/>
      <c r="T55" s="174" t="s">
        <v>43</v>
      </c>
      <c r="U55" s="176"/>
      <c r="V55" s="177"/>
      <c r="W55" s="178"/>
      <c r="X55" s="178"/>
      <c r="Y55" s="178"/>
      <c r="Z55" s="178"/>
      <c r="AA55" s="179"/>
      <c r="AB55" s="174"/>
      <c r="AC55" s="175"/>
      <c r="AD55" s="176"/>
      <c r="AE55" s="180">
        <v>0</v>
      </c>
      <c r="AF55" s="181"/>
      <c r="AG55" s="182">
        <f t="shared" si="5"/>
        <v>0</v>
      </c>
      <c r="AH55" s="183"/>
      <c r="AI55" s="184"/>
    </row>
    <row r="56" spans="3:35" ht="21" customHeight="1">
      <c r="C56" s="145"/>
      <c r="D56" s="146"/>
      <c r="E56" s="147"/>
      <c r="F56" s="148"/>
      <c r="G56" s="148"/>
      <c r="H56" s="148"/>
      <c r="I56" s="148"/>
      <c r="J56" s="148"/>
      <c r="K56" s="148"/>
      <c r="L56" s="149"/>
      <c r="M56" s="27"/>
      <c r="N56" s="28" t="s">
        <v>40</v>
      </c>
      <c r="O56" s="150"/>
      <c r="P56" s="151"/>
      <c r="Q56" s="152"/>
      <c r="R56" s="150" t="s">
        <v>42</v>
      </c>
      <c r="S56" s="152"/>
      <c r="T56" s="150" t="s">
        <v>43</v>
      </c>
      <c r="U56" s="152"/>
      <c r="V56" s="153"/>
      <c r="W56" s="154"/>
      <c r="X56" s="154"/>
      <c r="Y56" s="154"/>
      <c r="Z56" s="154"/>
      <c r="AA56" s="155"/>
      <c r="AB56" s="150"/>
      <c r="AC56" s="151"/>
      <c r="AD56" s="152"/>
      <c r="AE56" s="164">
        <v>0</v>
      </c>
      <c r="AF56" s="165"/>
      <c r="AG56" s="166">
        <f t="shared" si="5"/>
        <v>0</v>
      </c>
      <c r="AH56" s="167"/>
      <c r="AI56" s="168"/>
    </row>
    <row r="57" spans="3:35" ht="21" customHeight="1">
      <c r="C57" s="169"/>
      <c r="D57" s="170"/>
      <c r="E57" s="171"/>
      <c r="F57" s="172"/>
      <c r="G57" s="172"/>
      <c r="H57" s="172"/>
      <c r="I57" s="172"/>
      <c r="J57" s="172"/>
      <c r="K57" s="172"/>
      <c r="L57" s="173"/>
      <c r="M57" s="18"/>
      <c r="N57" s="19" t="s">
        <v>39</v>
      </c>
      <c r="O57" s="174"/>
      <c r="P57" s="175"/>
      <c r="Q57" s="176"/>
      <c r="R57" s="174" t="s">
        <v>42</v>
      </c>
      <c r="S57" s="176"/>
      <c r="T57" s="174" t="s">
        <v>43</v>
      </c>
      <c r="U57" s="176"/>
      <c r="V57" s="177"/>
      <c r="W57" s="178"/>
      <c r="X57" s="178"/>
      <c r="Y57" s="178"/>
      <c r="Z57" s="178"/>
      <c r="AA57" s="179"/>
      <c r="AB57" s="174"/>
      <c r="AC57" s="175"/>
      <c r="AD57" s="176"/>
      <c r="AE57" s="180">
        <v>0</v>
      </c>
      <c r="AF57" s="181"/>
      <c r="AG57" s="182">
        <f t="shared" si="5"/>
        <v>0</v>
      </c>
      <c r="AH57" s="183"/>
      <c r="AI57" s="184"/>
    </row>
    <row r="58" spans="3:35" ht="21" customHeight="1">
      <c r="C58" s="145"/>
      <c r="D58" s="146"/>
      <c r="E58" s="147"/>
      <c r="F58" s="148"/>
      <c r="G58" s="148"/>
      <c r="H58" s="148"/>
      <c r="I58" s="148"/>
      <c r="J58" s="148"/>
      <c r="K58" s="148"/>
      <c r="L58" s="149"/>
      <c r="M58" s="27"/>
      <c r="N58" s="28" t="s">
        <v>39</v>
      </c>
      <c r="O58" s="150"/>
      <c r="P58" s="151"/>
      <c r="Q58" s="152"/>
      <c r="R58" s="150" t="s">
        <v>42</v>
      </c>
      <c r="S58" s="152"/>
      <c r="T58" s="150" t="s">
        <v>43</v>
      </c>
      <c r="U58" s="152"/>
      <c r="V58" s="153"/>
      <c r="W58" s="154"/>
      <c r="X58" s="154"/>
      <c r="Y58" s="154"/>
      <c r="Z58" s="154"/>
      <c r="AA58" s="155"/>
      <c r="AB58" s="150"/>
      <c r="AC58" s="151"/>
      <c r="AD58" s="152"/>
      <c r="AE58" s="164">
        <v>0</v>
      </c>
      <c r="AF58" s="165"/>
      <c r="AG58" s="166">
        <f t="shared" si="5"/>
        <v>0</v>
      </c>
      <c r="AH58" s="167"/>
      <c r="AI58" s="168"/>
    </row>
    <row r="59" spans="3:35" ht="21" customHeight="1">
      <c r="C59" s="169"/>
      <c r="D59" s="170"/>
      <c r="E59" s="171"/>
      <c r="F59" s="172"/>
      <c r="G59" s="172"/>
      <c r="H59" s="172"/>
      <c r="I59" s="172"/>
      <c r="J59" s="172"/>
      <c r="K59" s="172"/>
      <c r="L59" s="173"/>
      <c r="M59" s="18"/>
      <c r="N59" s="19" t="s">
        <v>39</v>
      </c>
      <c r="O59" s="174"/>
      <c r="P59" s="175"/>
      <c r="Q59" s="176"/>
      <c r="R59" s="174" t="s">
        <v>42</v>
      </c>
      <c r="S59" s="176"/>
      <c r="T59" s="174" t="s">
        <v>43</v>
      </c>
      <c r="U59" s="176"/>
      <c r="V59" s="177"/>
      <c r="W59" s="178"/>
      <c r="X59" s="178"/>
      <c r="Y59" s="178"/>
      <c r="Z59" s="178"/>
      <c r="AA59" s="179"/>
      <c r="AB59" s="174"/>
      <c r="AC59" s="175"/>
      <c r="AD59" s="176"/>
      <c r="AE59" s="180">
        <v>0</v>
      </c>
      <c r="AF59" s="181"/>
      <c r="AG59" s="182">
        <f t="shared" si="5"/>
        <v>0</v>
      </c>
      <c r="AH59" s="183"/>
      <c r="AI59" s="184"/>
    </row>
    <row r="60" spans="3:35" ht="21" customHeight="1">
      <c r="C60" s="145"/>
      <c r="D60" s="146"/>
      <c r="E60" s="147"/>
      <c r="F60" s="148"/>
      <c r="G60" s="148"/>
      <c r="H60" s="148"/>
      <c r="I60" s="148"/>
      <c r="J60" s="148"/>
      <c r="K60" s="148"/>
      <c r="L60" s="149"/>
      <c r="M60" s="27"/>
      <c r="N60" s="28" t="s">
        <v>39</v>
      </c>
      <c r="O60" s="150"/>
      <c r="P60" s="151"/>
      <c r="Q60" s="152"/>
      <c r="R60" s="150" t="s">
        <v>42</v>
      </c>
      <c r="S60" s="152"/>
      <c r="T60" s="150" t="s">
        <v>43</v>
      </c>
      <c r="U60" s="152"/>
      <c r="V60" s="153"/>
      <c r="W60" s="154"/>
      <c r="X60" s="154"/>
      <c r="Y60" s="154"/>
      <c r="Z60" s="154"/>
      <c r="AA60" s="155"/>
      <c r="AB60" s="150"/>
      <c r="AC60" s="151"/>
      <c r="AD60" s="152"/>
      <c r="AE60" s="164">
        <v>0</v>
      </c>
      <c r="AF60" s="165"/>
      <c r="AG60" s="166">
        <f t="shared" si="5"/>
        <v>0</v>
      </c>
      <c r="AH60" s="167"/>
      <c r="AI60" s="168"/>
    </row>
    <row r="61" spans="3:35" ht="21" customHeight="1">
      <c r="C61" s="169"/>
      <c r="D61" s="170"/>
      <c r="E61" s="171"/>
      <c r="F61" s="172"/>
      <c r="G61" s="172"/>
      <c r="H61" s="172"/>
      <c r="I61" s="172"/>
      <c r="J61" s="172"/>
      <c r="K61" s="172"/>
      <c r="L61" s="173"/>
      <c r="M61" s="18"/>
      <c r="N61" s="19" t="s">
        <v>39</v>
      </c>
      <c r="O61" s="174"/>
      <c r="P61" s="175"/>
      <c r="Q61" s="176"/>
      <c r="R61" s="174" t="s">
        <v>42</v>
      </c>
      <c r="S61" s="176"/>
      <c r="T61" s="174" t="s">
        <v>43</v>
      </c>
      <c r="U61" s="176"/>
      <c r="V61" s="177"/>
      <c r="W61" s="178"/>
      <c r="X61" s="178"/>
      <c r="Y61" s="178"/>
      <c r="Z61" s="178"/>
      <c r="AA61" s="179"/>
      <c r="AB61" s="174"/>
      <c r="AC61" s="175"/>
      <c r="AD61" s="176"/>
      <c r="AE61" s="180">
        <v>0</v>
      </c>
      <c r="AF61" s="181"/>
      <c r="AG61" s="182">
        <f t="shared" si="5"/>
        <v>0</v>
      </c>
      <c r="AH61" s="183"/>
      <c r="AI61" s="184"/>
    </row>
    <row r="62" spans="3:35" ht="21" customHeight="1">
      <c r="C62" s="145"/>
      <c r="D62" s="146"/>
      <c r="E62" s="147"/>
      <c r="F62" s="148"/>
      <c r="G62" s="148"/>
      <c r="H62" s="148"/>
      <c r="I62" s="148"/>
      <c r="J62" s="148"/>
      <c r="K62" s="148"/>
      <c r="L62" s="149"/>
      <c r="M62" s="27"/>
      <c r="N62" s="28" t="s">
        <v>40</v>
      </c>
      <c r="O62" s="150"/>
      <c r="P62" s="151"/>
      <c r="Q62" s="152"/>
      <c r="R62" s="150" t="s">
        <v>42</v>
      </c>
      <c r="S62" s="152"/>
      <c r="T62" s="150" t="s">
        <v>43</v>
      </c>
      <c r="U62" s="152"/>
      <c r="V62" s="153"/>
      <c r="W62" s="154"/>
      <c r="X62" s="154"/>
      <c r="Y62" s="154"/>
      <c r="Z62" s="154"/>
      <c r="AA62" s="155"/>
      <c r="AB62" s="150"/>
      <c r="AC62" s="151"/>
      <c r="AD62" s="152"/>
      <c r="AE62" s="164">
        <v>0</v>
      </c>
      <c r="AF62" s="165"/>
      <c r="AG62" s="166">
        <f t="shared" si="5"/>
        <v>0</v>
      </c>
      <c r="AH62" s="167"/>
      <c r="AI62" s="168"/>
    </row>
    <row r="63" spans="3:35" ht="21" customHeight="1">
      <c r="C63" s="169"/>
      <c r="D63" s="170"/>
      <c r="E63" s="171"/>
      <c r="F63" s="172"/>
      <c r="G63" s="172"/>
      <c r="H63" s="172"/>
      <c r="I63" s="172"/>
      <c r="J63" s="172"/>
      <c r="K63" s="172"/>
      <c r="L63" s="173"/>
      <c r="M63" s="18"/>
      <c r="N63" s="19" t="s">
        <v>39</v>
      </c>
      <c r="O63" s="174"/>
      <c r="P63" s="175"/>
      <c r="Q63" s="176"/>
      <c r="R63" s="174" t="s">
        <v>42</v>
      </c>
      <c r="S63" s="176"/>
      <c r="T63" s="174" t="s">
        <v>43</v>
      </c>
      <c r="U63" s="176"/>
      <c r="V63" s="177"/>
      <c r="W63" s="178"/>
      <c r="X63" s="178"/>
      <c r="Y63" s="178"/>
      <c r="Z63" s="178"/>
      <c r="AA63" s="179"/>
      <c r="AB63" s="174"/>
      <c r="AC63" s="175"/>
      <c r="AD63" s="176"/>
      <c r="AE63" s="180">
        <v>0</v>
      </c>
      <c r="AF63" s="181"/>
      <c r="AG63" s="182">
        <f t="shared" si="5"/>
        <v>0</v>
      </c>
      <c r="AH63" s="183"/>
      <c r="AI63" s="184"/>
    </row>
    <row r="64" spans="3:35" ht="21" customHeight="1">
      <c r="C64" s="145"/>
      <c r="D64" s="146"/>
      <c r="E64" s="147"/>
      <c r="F64" s="148"/>
      <c r="G64" s="148"/>
      <c r="H64" s="148"/>
      <c r="I64" s="148"/>
      <c r="J64" s="148"/>
      <c r="K64" s="148"/>
      <c r="L64" s="149"/>
      <c r="M64" s="27"/>
      <c r="N64" s="28" t="s">
        <v>39</v>
      </c>
      <c r="O64" s="150"/>
      <c r="P64" s="151"/>
      <c r="Q64" s="152"/>
      <c r="R64" s="150" t="s">
        <v>42</v>
      </c>
      <c r="S64" s="152"/>
      <c r="T64" s="150" t="s">
        <v>43</v>
      </c>
      <c r="U64" s="152"/>
      <c r="V64" s="153"/>
      <c r="W64" s="154"/>
      <c r="X64" s="154"/>
      <c r="Y64" s="154"/>
      <c r="Z64" s="154"/>
      <c r="AA64" s="155"/>
      <c r="AB64" s="150"/>
      <c r="AC64" s="151"/>
      <c r="AD64" s="152"/>
      <c r="AE64" s="164">
        <v>0</v>
      </c>
      <c r="AF64" s="165"/>
      <c r="AG64" s="166">
        <f t="shared" si="5"/>
        <v>0</v>
      </c>
      <c r="AH64" s="167"/>
      <c r="AI64" s="168"/>
    </row>
    <row r="65" spans="1:37" ht="21" customHeight="1">
      <c r="C65" s="194"/>
      <c r="D65" s="195"/>
      <c r="E65" s="196"/>
      <c r="F65" s="197"/>
      <c r="G65" s="197"/>
      <c r="H65" s="197"/>
      <c r="I65" s="197"/>
      <c r="J65" s="197"/>
      <c r="K65" s="197"/>
      <c r="L65" s="198"/>
      <c r="M65" s="20"/>
      <c r="N65" s="21" t="s">
        <v>39</v>
      </c>
      <c r="O65" s="199"/>
      <c r="P65" s="200"/>
      <c r="Q65" s="201"/>
      <c r="R65" s="199" t="s">
        <v>42</v>
      </c>
      <c r="S65" s="201"/>
      <c r="T65" s="199" t="s">
        <v>43</v>
      </c>
      <c r="U65" s="201"/>
      <c r="V65" s="202"/>
      <c r="W65" s="203"/>
      <c r="X65" s="203"/>
      <c r="Y65" s="203"/>
      <c r="Z65" s="203"/>
      <c r="AA65" s="204"/>
      <c r="AB65" s="199"/>
      <c r="AC65" s="200"/>
      <c r="AD65" s="201"/>
      <c r="AE65" s="205">
        <v>0</v>
      </c>
      <c r="AF65" s="206"/>
      <c r="AG65" s="185">
        <f t="shared" si="5"/>
        <v>0</v>
      </c>
      <c r="AH65" s="186"/>
      <c r="AI65" s="187"/>
    </row>
    <row r="66" spans="1:37" ht="21" customHeight="1" thickBot="1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188" t="s">
        <v>41</v>
      </c>
      <c r="AE66" s="189"/>
      <c r="AF66" s="190"/>
      <c r="AG66" s="191">
        <f>SUM(AG47:AG65)</f>
        <v>0</v>
      </c>
      <c r="AH66" s="192"/>
      <c r="AI66" s="193"/>
    </row>
    <row r="70" spans="1:37" ht="21" customHeight="1">
      <c r="A70" s="126">
        <v>3</v>
      </c>
      <c r="B70" s="126"/>
      <c r="C70" s="126"/>
      <c r="D70" s="126"/>
      <c r="E70" s="126"/>
      <c r="F70" s="126"/>
      <c r="G70" s="126"/>
      <c r="H70" s="126"/>
      <c r="I70" s="126"/>
      <c r="J70" s="126"/>
      <c r="K70" s="126"/>
      <c r="L70" s="126"/>
      <c r="M70" s="126"/>
      <c r="N70" s="126"/>
      <c r="O70" s="126"/>
      <c r="P70" s="126"/>
      <c r="Q70" s="126"/>
      <c r="R70" s="126"/>
      <c r="S70" s="126"/>
      <c r="T70" s="126"/>
      <c r="U70" s="126"/>
      <c r="V70" s="126"/>
      <c r="W70" s="126"/>
      <c r="X70" s="126"/>
      <c r="Y70" s="126"/>
      <c r="Z70" s="126"/>
      <c r="AA70" s="126"/>
      <c r="AB70" s="126"/>
      <c r="AC70" s="126"/>
      <c r="AD70" s="126"/>
      <c r="AE70" s="126"/>
      <c r="AF70" s="126"/>
      <c r="AG70" s="126"/>
      <c r="AH70" s="126"/>
      <c r="AI70" s="126"/>
      <c r="AJ70" s="126"/>
      <c r="AK70" s="126"/>
    </row>
  </sheetData>
  <mergeCells count="392">
    <mergeCell ref="G39:J39"/>
    <mergeCell ref="K39:N39"/>
    <mergeCell ref="C40:F40"/>
    <mergeCell ref="AG65:AI65"/>
    <mergeCell ref="AD66:AF66"/>
    <mergeCell ref="AG66:AI66"/>
    <mergeCell ref="A70:AK70"/>
    <mergeCell ref="G27:N27"/>
    <mergeCell ref="G28:N28"/>
    <mergeCell ref="AE64:AF64"/>
    <mergeCell ref="AG64:AI64"/>
    <mergeCell ref="C65:E65"/>
    <mergeCell ref="F65:L65"/>
    <mergeCell ref="O65:Q65"/>
    <mergeCell ref="R65:S65"/>
    <mergeCell ref="T65:U65"/>
    <mergeCell ref="V65:AA65"/>
    <mergeCell ref="AB65:AD65"/>
    <mergeCell ref="AE65:AF65"/>
    <mergeCell ref="AB63:AD63"/>
    <mergeCell ref="AE63:AF63"/>
    <mergeCell ref="AG63:AI63"/>
    <mergeCell ref="C64:E64"/>
    <mergeCell ref="F64:L64"/>
    <mergeCell ref="O64:Q64"/>
    <mergeCell ref="R64:S64"/>
    <mergeCell ref="T64:U64"/>
    <mergeCell ref="V64:AA64"/>
    <mergeCell ref="AB64:AD64"/>
    <mergeCell ref="C63:E63"/>
    <mergeCell ref="F63:L63"/>
    <mergeCell ref="O63:Q63"/>
    <mergeCell ref="R63:S63"/>
    <mergeCell ref="T63:U63"/>
    <mergeCell ref="V63:AA63"/>
    <mergeCell ref="C62:E62"/>
    <mergeCell ref="F62:L62"/>
    <mergeCell ref="O62:Q62"/>
    <mergeCell ref="R62:S62"/>
    <mergeCell ref="T62:U62"/>
    <mergeCell ref="V62:AA62"/>
    <mergeCell ref="AB62:AD62"/>
    <mergeCell ref="AE62:AF62"/>
    <mergeCell ref="AG62:AI62"/>
    <mergeCell ref="C61:E61"/>
    <mergeCell ref="F61:L61"/>
    <mergeCell ref="O61:Q61"/>
    <mergeCell ref="R61:S61"/>
    <mergeCell ref="T61:U61"/>
    <mergeCell ref="V61:AA61"/>
    <mergeCell ref="AB61:AD61"/>
    <mergeCell ref="AE61:AF61"/>
    <mergeCell ref="AG61:AI61"/>
    <mergeCell ref="AB59:AD59"/>
    <mergeCell ref="AE59:AF59"/>
    <mergeCell ref="AG59:AI59"/>
    <mergeCell ref="C60:E60"/>
    <mergeCell ref="F60:L60"/>
    <mergeCell ref="O60:Q60"/>
    <mergeCell ref="R60:S60"/>
    <mergeCell ref="T60:U60"/>
    <mergeCell ref="V60:AA60"/>
    <mergeCell ref="AB60:AD60"/>
    <mergeCell ref="C59:E59"/>
    <mergeCell ref="F59:L59"/>
    <mergeCell ref="O59:Q59"/>
    <mergeCell ref="R59:S59"/>
    <mergeCell ref="T59:U59"/>
    <mergeCell ref="V59:AA59"/>
    <mergeCell ref="AE60:AF60"/>
    <mergeCell ref="AG60:AI60"/>
    <mergeCell ref="C58:E58"/>
    <mergeCell ref="F58:L58"/>
    <mergeCell ref="O58:Q58"/>
    <mergeCell ref="R58:S58"/>
    <mergeCell ref="T58:U58"/>
    <mergeCell ref="V58:AA58"/>
    <mergeCell ref="AB58:AD58"/>
    <mergeCell ref="AE58:AF58"/>
    <mergeCell ref="AG58:AI58"/>
    <mergeCell ref="C57:E57"/>
    <mergeCell ref="F57:L57"/>
    <mergeCell ref="O57:Q57"/>
    <mergeCell ref="R57:S57"/>
    <mergeCell ref="T57:U57"/>
    <mergeCell ref="V57:AA57"/>
    <mergeCell ref="AB57:AD57"/>
    <mergeCell ref="AE57:AF57"/>
    <mergeCell ref="AG57:AI57"/>
    <mergeCell ref="AB55:AD55"/>
    <mergeCell ref="AE55:AF55"/>
    <mergeCell ref="AG55:AI55"/>
    <mergeCell ref="C56:E56"/>
    <mergeCell ref="F56:L56"/>
    <mergeCell ref="O56:Q56"/>
    <mergeCell ref="R56:S56"/>
    <mergeCell ref="T56:U56"/>
    <mergeCell ref="V56:AA56"/>
    <mergeCell ref="AB56:AD56"/>
    <mergeCell ref="C55:E55"/>
    <mergeCell ref="F55:L55"/>
    <mergeCell ref="O55:Q55"/>
    <mergeCell ref="R55:S55"/>
    <mergeCell ref="T55:U55"/>
    <mergeCell ref="V55:AA55"/>
    <mergeCell ref="AE56:AF56"/>
    <mergeCell ref="AG56:AI56"/>
    <mergeCell ref="C54:E54"/>
    <mergeCell ref="F54:L54"/>
    <mergeCell ref="O54:Q54"/>
    <mergeCell ref="R54:S54"/>
    <mergeCell ref="T54:U54"/>
    <mergeCell ref="V54:AA54"/>
    <mergeCell ref="AB54:AD54"/>
    <mergeCell ref="AE54:AF54"/>
    <mergeCell ref="AG54:AI54"/>
    <mergeCell ref="C53:E53"/>
    <mergeCell ref="F53:L53"/>
    <mergeCell ref="O53:Q53"/>
    <mergeCell ref="R53:S53"/>
    <mergeCell ref="T53:U53"/>
    <mergeCell ref="V53:AA53"/>
    <mergeCell ref="AB53:AD53"/>
    <mergeCell ref="AE53:AF53"/>
    <mergeCell ref="AG53:AI53"/>
    <mergeCell ref="AB51:AD51"/>
    <mergeCell ref="AE51:AF51"/>
    <mergeCell ref="AG51:AI51"/>
    <mergeCell ref="C52:E52"/>
    <mergeCell ref="F52:L52"/>
    <mergeCell ref="O52:Q52"/>
    <mergeCell ref="R52:S52"/>
    <mergeCell ref="T52:U52"/>
    <mergeCell ref="V52:AA52"/>
    <mergeCell ref="AB52:AD52"/>
    <mergeCell ref="C51:E51"/>
    <mergeCell ref="F51:L51"/>
    <mergeCell ref="O51:Q51"/>
    <mergeCell ref="R51:S51"/>
    <mergeCell ref="T51:U51"/>
    <mergeCell ref="V51:AA51"/>
    <mergeCell ref="AE52:AF52"/>
    <mergeCell ref="AG52:AI52"/>
    <mergeCell ref="C50:E50"/>
    <mergeCell ref="F50:L50"/>
    <mergeCell ref="O50:Q50"/>
    <mergeCell ref="R50:S50"/>
    <mergeCell ref="T50:U50"/>
    <mergeCell ref="V50:AA50"/>
    <mergeCell ref="AB50:AD50"/>
    <mergeCell ref="AE50:AF50"/>
    <mergeCell ref="AG50:AI50"/>
    <mergeCell ref="C49:E49"/>
    <mergeCell ref="F49:L49"/>
    <mergeCell ref="O49:Q49"/>
    <mergeCell ref="R49:S49"/>
    <mergeCell ref="T49:U49"/>
    <mergeCell ref="V49:AA49"/>
    <mergeCell ref="AB49:AD49"/>
    <mergeCell ref="AE49:AF49"/>
    <mergeCell ref="AG49:AI49"/>
    <mergeCell ref="AB47:AD47"/>
    <mergeCell ref="AE47:AF47"/>
    <mergeCell ref="AG47:AI47"/>
    <mergeCell ref="C48:E48"/>
    <mergeCell ref="F48:L48"/>
    <mergeCell ref="O48:Q48"/>
    <mergeCell ref="R48:S48"/>
    <mergeCell ref="T48:U48"/>
    <mergeCell ref="V48:AA48"/>
    <mergeCell ref="AB48:AD48"/>
    <mergeCell ref="C47:E47"/>
    <mergeCell ref="F47:L47"/>
    <mergeCell ref="O47:Q47"/>
    <mergeCell ref="R47:S47"/>
    <mergeCell ref="T47:U47"/>
    <mergeCell ref="V47:AA47"/>
    <mergeCell ref="AE48:AF48"/>
    <mergeCell ref="AG48:AI48"/>
    <mergeCell ref="A43:AD43"/>
    <mergeCell ref="C46:E46"/>
    <mergeCell ref="F46:L46"/>
    <mergeCell ref="M46:Q46"/>
    <mergeCell ref="R46:AD46"/>
    <mergeCell ref="AE46:AF46"/>
    <mergeCell ref="AG46:AI46"/>
    <mergeCell ref="AF41:AG41"/>
    <mergeCell ref="AH41:AK41"/>
    <mergeCell ref="AF42:AG42"/>
    <mergeCell ref="AH42:AK42"/>
    <mergeCell ref="AF43:AG43"/>
    <mergeCell ref="AH43:AK43"/>
    <mergeCell ref="A37:B37"/>
    <mergeCell ref="G37:J37"/>
    <mergeCell ref="K37:N37"/>
    <mergeCell ref="S37:U37"/>
    <mergeCell ref="V37:X37"/>
    <mergeCell ref="AA37:AC37"/>
    <mergeCell ref="AD37:AF37"/>
    <mergeCell ref="AH37:AK37"/>
    <mergeCell ref="A35:B35"/>
    <mergeCell ref="G35:J35"/>
    <mergeCell ref="K35:N35"/>
    <mergeCell ref="S35:U35"/>
    <mergeCell ref="V35:X35"/>
    <mergeCell ref="AA35:AC35"/>
    <mergeCell ref="AD35:AF35"/>
    <mergeCell ref="AH35:AK35"/>
    <mergeCell ref="A36:B36"/>
    <mergeCell ref="G36:J36"/>
    <mergeCell ref="K36:N36"/>
    <mergeCell ref="S36:U36"/>
    <mergeCell ref="V36:X36"/>
    <mergeCell ref="AA36:AC36"/>
    <mergeCell ref="AD36:AF36"/>
    <mergeCell ref="AH36:AK36"/>
    <mergeCell ref="AA33:AC33"/>
    <mergeCell ref="AD33:AF33"/>
    <mergeCell ref="AH33:AK33"/>
    <mergeCell ref="A34:B34"/>
    <mergeCell ref="G34:J34"/>
    <mergeCell ref="K34:N34"/>
    <mergeCell ref="S34:U34"/>
    <mergeCell ref="V34:X34"/>
    <mergeCell ref="AA34:AC34"/>
    <mergeCell ref="A33:B33"/>
    <mergeCell ref="G33:J33"/>
    <mergeCell ref="K33:N33"/>
    <mergeCell ref="S33:U33"/>
    <mergeCell ref="V33:X33"/>
    <mergeCell ref="AD34:AF34"/>
    <mergeCell ref="AH34:AK34"/>
    <mergeCell ref="A31:B31"/>
    <mergeCell ref="G31:J31"/>
    <mergeCell ref="K31:N31"/>
    <mergeCell ref="S31:U31"/>
    <mergeCell ref="V31:X31"/>
    <mergeCell ref="AA31:AC31"/>
    <mergeCell ref="AD31:AF31"/>
    <mergeCell ref="AH31:AK31"/>
    <mergeCell ref="A32:B32"/>
    <mergeCell ref="G32:J32"/>
    <mergeCell ref="K32:N32"/>
    <mergeCell ref="S32:U32"/>
    <mergeCell ref="V32:X32"/>
    <mergeCell ref="AA32:AC32"/>
    <mergeCell ref="AD32:AF32"/>
    <mergeCell ref="AH32:AK32"/>
    <mergeCell ref="AA29:AC29"/>
    <mergeCell ref="AD29:AF29"/>
    <mergeCell ref="AH29:AK29"/>
    <mergeCell ref="A30:B30"/>
    <mergeCell ref="G30:J30"/>
    <mergeCell ref="K30:N30"/>
    <mergeCell ref="S30:U30"/>
    <mergeCell ref="V30:X30"/>
    <mergeCell ref="AA30:AC30"/>
    <mergeCell ref="A29:B29"/>
    <mergeCell ref="G29:J29"/>
    <mergeCell ref="K29:N29"/>
    <mergeCell ref="S29:U29"/>
    <mergeCell ref="V29:X29"/>
    <mergeCell ref="AD30:AF30"/>
    <mergeCell ref="AH30:AK30"/>
    <mergeCell ref="A28:B28"/>
    <mergeCell ref="S28:U28"/>
    <mergeCell ref="V28:X28"/>
    <mergeCell ref="AA28:AC28"/>
    <mergeCell ref="AD28:AF28"/>
    <mergeCell ref="AH28:AK28"/>
    <mergeCell ref="AD26:AF26"/>
    <mergeCell ref="AH26:AK26"/>
    <mergeCell ref="A27:B27"/>
    <mergeCell ref="S27:U27"/>
    <mergeCell ref="V27:X27"/>
    <mergeCell ref="AA27:AC27"/>
    <mergeCell ref="AD27:AF27"/>
    <mergeCell ref="A26:B26"/>
    <mergeCell ref="S26:U26"/>
    <mergeCell ref="V26:X26"/>
    <mergeCell ref="AA26:AC26"/>
    <mergeCell ref="AH27:AK27"/>
    <mergeCell ref="AA24:AC24"/>
    <mergeCell ref="AD24:AF24"/>
    <mergeCell ref="AH24:AK24"/>
    <mergeCell ref="AA25:AC25"/>
    <mergeCell ref="AD25:AF25"/>
    <mergeCell ref="AH25:AK25"/>
    <mergeCell ref="A25:B25"/>
    <mergeCell ref="G25:J25"/>
    <mergeCell ref="A23:B23"/>
    <mergeCell ref="S23:U23"/>
    <mergeCell ref="V23:X23"/>
    <mergeCell ref="AA23:AC23"/>
    <mergeCell ref="AD23:AF23"/>
    <mergeCell ref="AH23:AK23"/>
    <mergeCell ref="K25:N25"/>
    <mergeCell ref="S25:U25"/>
    <mergeCell ref="V25:X25"/>
    <mergeCell ref="A24:B24"/>
    <mergeCell ref="S24:U24"/>
    <mergeCell ref="V24:X24"/>
    <mergeCell ref="A21:B21"/>
    <mergeCell ref="G21:J21"/>
    <mergeCell ref="K21:N21"/>
    <mergeCell ref="S21:U21"/>
    <mergeCell ref="V21:X21"/>
    <mergeCell ref="AA21:AC21"/>
    <mergeCell ref="AD21:AF21"/>
    <mergeCell ref="AH21:AK21"/>
    <mergeCell ref="A22:B22"/>
    <mergeCell ref="G22:J22"/>
    <mergeCell ref="K22:N22"/>
    <mergeCell ref="S22:U22"/>
    <mergeCell ref="V22:X22"/>
    <mergeCell ref="AA22:AC22"/>
    <mergeCell ref="AD22:AF22"/>
    <mergeCell ref="AH22:AK22"/>
    <mergeCell ref="AA19:AC19"/>
    <mergeCell ref="AD19:AF19"/>
    <mergeCell ref="AH19:AK19"/>
    <mergeCell ref="A20:B20"/>
    <mergeCell ref="G20:J20"/>
    <mergeCell ref="K20:N20"/>
    <mergeCell ref="S20:U20"/>
    <mergeCell ref="V20:X20"/>
    <mergeCell ref="AA20:AC20"/>
    <mergeCell ref="AD20:AF20"/>
    <mergeCell ref="AH20:AK20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V39:X39"/>
    <mergeCell ref="AA39:AC39"/>
    <mergeCell ref="AD39:AF39"/>
    <mergeCell ref="AH39:AK39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C20:F37"/>
    <mergeCell ref="G23:N23"/>
    <mergeCell ref="G24:N24"/>
    <mergeCell ref="G26:N26"/>
    <mergeCell ref="A40:B40"/>
    <mergeCell ref="G40:J40"/>
    <mergeCell ref="K40:N40"/>
    <mergeCell ref="S40:U40"/>
    <mergeCell ref="V40:X40"/>
    <mergeCell ref="AA40:AC40"/>
    <mergeCell ref="AD40:AF40"/>
    <mergeCell ref="AH40:AK40"/>
    <mergeCell ref="A39:B39"/>
    <mergeCell ref="S39:U39"/>
    <mergeCell ref="A38:B38"/>
    <mergeCell ref="C38:F38"/>
    <mergeCell ref="G38:J38"/>
    <mergeCell ref="K38:N38"/>
    <mergeCell ref="S38:U38"/>
    <mergeCell ref="V38:X38"/>
    <mergeCell ref="AA38:AC38"/>
    <mergeCell ref="AD38:AF38"/>
    <mergeCell ref="AH38:AK38"/>
  </mergeCells>
  <phoneticPr fontId="3"/>
  <pageMargins left="0.19" right="0.16" top="0.26" bottom="0.16" header="0.3" footer="0.16"/>
  <pageSetup paperSize="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AA15A-113A-4481-A6DF-C9A0A57BFAEB}">
  <sheetPr>
    <tabColor rgb="FFFFFF00"/>
  </sheetPr>
  <dimension ref="A1:AL71"/>
  <sheetViews>
    <sheetView topLeftCell="A28" zoomScale="90" zoomScaleNormal="90" workbookViewId="0">
      <selection activeCell="AH42" sqref="AH42:AK42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88" t="s">
        <v>32</v>
      </c>
      <c r="AC1" s="88"/>
      <c r="AD1" s="88"/>
      <c r="AE1" s="89">
        <v>46295</v>
      </c>
      <c r="AF1" s="89"/>
      <c r="AG1" s="89"/>
      <c r="AH1" s="89"/>
      <c r="AI1" s="89"/>
      <c r="AJ1" s="89"/>
      <c r="AK1" s="89"/>
    </row>
    <row r="2" spans="1:37" ht="21" customHeight="1">
      <c r="A2" s="1"/>
      <c r="B2" s="1"/>
      <c r="C2" s="1"/>
      <c r="D2" s="1"/>
      <c r="E2" s="1"/>
      <c r="F2" s="1"/>
      <c r="AB2" s="90" t="s">
        <v>8</v>
      </c>
      <c r="AC2" s="90"/>
      <c r="AD2" s="90"/>
      <c r="AE2" s="90"/>
      <c r="AF2" s="90"/>
      <c r="AG2" s="90"/>
      <c r="AH2" s="90"/>
      <c r="AI2" s="90"/>
      <c r="AJ2" s="90"/>
      <c r="AK2" s="90"/>
    </row>
    <row r="3" spans="1:37" ht="21" customHeight="1">
      <c r="A3" s="1"/>
      <c r="B3" s="1"/>
      <c r="C3" s="1"/>
      <c r="D3" s="1"/>
      <c r="E3" s="1"/>
      <c r="F3" s="1"/>
      <c r="AB3" s="90"/>
      <c r="AC3" s="90"/>
      <c r="AD3" s="90"/>
      <c r="AE3" s="90"/>
      <c r="AF3" s="90"/>
      <c r="AG3" s="90"/>
      <c r="AH3" s="90"/>
      <c r="AI3" s="90"/>
      <c r="AJ3" s="90"/>
      <c r="AK3" s="90"/>
    </row>
    <row r="4" spans="1:37" ht="21" customHeight="1">
      <c r="A4" s="1"/>
      <c r="B4" s="1"/>
      <c r="C4" s="1"/>
      <c r="D4" s="1"/>
      <c r="E4" s="1"/>
      <c r="F4" s="1"/>
      <c r="AB4" s="90"/>
      <c r="AC4" s="90"/>
      <c r="AD4" s="90"/>
      <c r="AE4" s="90"/>
      <c r="AF4" s="90"/>
      <c r="AG4" s="90"/>
      <c r="AH4" s="90"/>
      <c r="AI4" s="90"/>
      <c r="AJ4" s="90"/>
      <c r="AK4" s="90"/>
    </row>
    <row r="5" spans="1:37" ht="21" customHeight="1">
      <c r="A5" s="1"/>
      <c r="B5" s="1"/>
      <c r="C5" s="1"/>
      <c r="D5" s="1"/>
      <c r="E5" s="1"/>
      <c r="F5" s="1"/>
      <c r="AB5" s="90"/>
      <c r="AC5" s="90"/>
      <c r="AD5" s="90"/>
      <c r="AE5" s="90"/>
      <c r="AF5" s="90"/>
      <c r="AG5" s="90"/>
      <c r="AH5" s="90"/>
      <c r="AI5" s="90"/>
      <c r="AJ5" s="90"/>
      <c r="AK5" s="90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91" t="s">
        <v>60</v>
      </c>
      <c r="B8" s="91"/>
      <c r="C8" s="91"/>
      <c r="D8" s="91"/>
      <c r="E8" s="91"/>
      <c r="F8" s="91"/>
      <c r="G8" s="91"/>
      <c r="H8" s="91"/>
      <c r="I8" s="91"/>
      <c r="J8" s="91"/>
      <c r="K8" s="91"/>
      <c r="L8" s="91" t="s">
        <v>1</v>
      </c>
      <c r="M8" s="91"/>
      <c r="AC8" s="93" t="s">
        <v>3</v>
      </c>
      <c r="AD8" s="93"/>
      <c r="AE8" s="93"/>
      <c r="AF8" s="4"/>
      <c r="AG8" s="4"/>
      <c r="AH8" s="4"/>
      <c r="AI8" s="4"/>
      <c r="AJ8" s="4"/>
    </row>
    <row r="9" spans="1:37" ht="21" customHeight="1">
      <c r="A9" s="92"/>
      <c r="B9" s="92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AC9" s="94" t="s">
        <v>4</v>
      </c>
      <c r="AD9" s="94"/>
      <c r="AE9" s="94"/>
      <c r="AF9" s="94"/>
      <c r="AG9" s="94"/>
      <c r="AH9" s="94"/>
      <c r="AI9" s="94"/>
      <c r="AJ9" s="94"/>
      <c r="AK9" s="94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79" t="s">
        <v>5</v>
      </c>
      <c r="AD10" s="79"/>
      <c r="AE10" s="79"/>
      <c r="AF10" s="79"/>
      <c r="AG10" s="79"/>
      <c r="AH10" s="79"/>
      <c r="AI10" s="79"/>
      <c r="AJ10" s="79"/>
      <c r="AK10" s="79"/>
    </row>
    <row r="11" spans="1:37" ht="21" customHeight="1">
      <c r="A11" s="80" t="s">
        <v>2</v>
      </c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6"/>
      <c r="AC11" s="81" t="s">
        <v>6</v>
      </c>
      <c r="AD11" s="81"/>
      <c r="AE11" s="81"/>
      <c r="AF11" s="81"/>
      <c r="AG11" s="81"/>
      <c r="AH11" s="81"/>
      <c r="AI11" s="81"/>
      <c r="AJ11" s="81"/>
      <c r="AK11" s="81"/>
    </row>
    <row r="12" spans="1:37" ht="21" customHeight="1">
      <c r="A12" s="82" t="s">
        <v>11</v>
      </c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AC12" s="83" t="s">
        <v>7</v>
      </c>
      <c r="AD12" s="83"/>
      <c r="AE12" s="83"/>
      <c r="AF12" s="83"/>
      <c r="AG12" s="83"/>
      <c r="AH12" s="83"/>
      <c r="AI12" s="83"/>
      <c r="AJ12" s="83"/>
      <c r="AK12" s="83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6.25" customHeight="1">
      <c r="N14" s="10"/>
      <c r="Z14" s="84" t="s">
        <v>12</v>
      </c>
      <c r="AA14" s="84"/>
      <c r="AB14" s="84"/>
      <c r="AC14" s="84"/>
      <c r="AD14" s="85" t="s">
        <v>12</v>
      </c>
      <c r="AE14" s="86"/>
      <c r="AF14" s="86"/>
      <c r="AG14" s="87"/>
      <c r="AH14" s="85" t="s">
        <v>13</v>
      </c>
      <c r="AI14" s="86"/>
      <c r="AJ14" s="86"/>
      <c r="AK14" s="87"/>
    </row>
    <row r="15" spans="1:37" ht="26.25" customHeight="1">
      <c r="C15" s="95" t="s">
        <v>9</v>
      </c>
      <c r="D15" s="95"/>
      <c r="E15" s="95"/>
      <c r="F15" s="96">
        <f>AH43</f>
        <v>534600</v>
      </c>
      <c r="G15" s="96"/>
      <c r="H15" s="96"/>
      <c r="I15" s="96"/>
      <c r="J15" s="96"/>
      <c r="K15" s="96"/>
      <c r="L15" s="96"/>
      <c r="M15" s="97"/>
      <c r="N15" s="98" t="s">
        <v>10</v>
      </c>
      <c r="O15" s="99"/>
      <c r="Z15" s="100" t="s">
        <v>14</v>
      </c>
      <c r="AA15" s="100"/>
      <c r="AB15" s="100"/>
      <c r="AC15" s="100"/>
      <c r="AD15" s="101">
        <f>AH41</f>
        <v>486000</v>
      </c>
      <c r="AE15" s="102"/>
      <c r="AF15" s="102"/>
      <c r="AG15" s="103"/>
      <c r="AH15" s="101">
        <f>AH42</f>
        <v>48600</v>
      </c>
      <c r="AI15" s="102"/>
      <c r="AJ15" s="102"/>
      <c r="AK15" s="103"/>
    </row>
    <row r="16" spans="1:37" ht="26.25" customHeight="1">
      <c r="C16" s="95"/>
      <c r="D16" s="95"/>
      <c r="E16" s="95"/>
      <c r="F16" s="96"/>
      <c r="G16" s="96"/>
      <c r="H16" s="96"/>
      <c r="I16" s="96"/>
      <c r="J16" s="96"/>
      <c r="K16" s="96"/>
      <c r="L16" s="96"/>
      <c r="M16" s="97"/>
      <c r="N16" s="98"/>
      <c r="O16" s="99"/>
      <c r="Z16" s="104" t="s">
        <v>15</v>
      </c>
      <c r="AA16" s="104"/>
      <c r="AB16" s="104"/>
      <c r="AC16" s="104"/>
      <c r="AD16" s="105">
        <v>0</v>
      </c>
      <c r="AE16" s="106"/>
      <c r="AF16" s="106"/>
      <c r="AG16" s="107"/>
      <c r="AH16" s="105">
        <v>0</v>
      </c>
      <c r="AI16" s="106"/>
      <c r="AJ16" s="106"/>
      <c r="AK16" s="107"/>
    </row>
    <row r="17" spans="1:38" ht="26.25" customHeight="1">
      <c r="Z17" s="100" t="s">
        <v>16</v>
      </c>
      <c r="AA17" s="100"/>
      <c r="AB17" s="100"/>
      <c r="AC17" s="100"/>
      <c r="AD17" s="101">
        <f>AG67</f>
        <v>0</v>
      </c>
      <c r="AE17" s="102"/>
      <c r="AF17" s="102"/>
      <c r="AG17" s="103"/>
      <c r="AH17" s="101">
        <v>0</v>
      </c>
      <c r="AI17" s="102"/>
      <c r="AJ17" s="102"/>
      <c r="AK17" s="103"/>
    </row>
    <row r="18" spans="1:38" ht="22.5" customHeight="1" thickBot="1"/>
    <row r="19" spans="1:38" ht="30" customHeight="1" thickBot="1">
      <c r="A19" s="345" t="s">
        <v>20</v>
      </c>
      <c r="B19" s="115"/>
      <c r="C19" s="115"/>
      <c r="D19" s="113" t="s">
        <v>21</v>
      </c>
      <c r="E19" s="114"/>
      <c r="F19" s="114"/>
      <c r="G19" s="114"/>
      <c r="H19" s="109"/>
      <c r="I19" s="115" t="s">
        <v>22</v>
      </c>
      <c r="J19" s="115"/>
      <c r="K19" s="115"/>
      <c r="L19" s="115"/>
      <c r="M19" s="115"/>
      <c r="N19" s="115"/>
      <c r="O19" s="115" t="s">
        <v>23</v>
      </c>
      <c r="P19" s="115"/>
      <c r="Q19" s="115" t="s">
        <v>17</v>
      </c>
      <c r="R19" s="115"/>
      <c r="S19" s="113" t="s">
        <v>26</v>
      </c>
      <c r="T19" s="114"/>
      <c r="U19" s="109"/>
      <c r="V19" s="113" t="s">
        <v>28</v>
      </c>
      <c r="W19" s="114"/>
      <c r="X19" s="109"/>
      <c r="Y19" s="115" t="s">
        <v>17</v>
      </c>
      <c r="Z19" s="115"/>
      <c r="AA19" s="113" t="s">
        <v>27</v>
      </c>
      <c r="AB19" s="114"/>
      <c r="AC19" s="109"/>
      <c r="AD19" s="113" t="s">
        <v>28</v>
      </c>
      <c r="AE19" s="114"/>
      <c r="AF19" s="109"/>
      <c r="AG19" s="37" t="s">
        <v>18</v>
      </c>
      <c r="AH19" s="116" t="s">
        <v>19</v>
      </c>
      <c r="AI19" s="117"/>
      <c r="AJ19" s="117"/>
      <c r="AK19" s="118"/>
    </row>
    <row r="20" spans="1:38" ht="30" customHeight="1">
      <c r="A20" s="343">
        <v>46266</v>
      </c>
      <c r="B20" s="344"/>
      <c r="C20" s="344"/>
      <c r="D20" s="344" t="s">
        <v>114</v>
      </c>
      <c r="E20" s="344"/>
      <c r="F20" s="344"/>
      <c r="G20" s="344"/>
      <c r="H20" s="344"/>
      <c r="I20" s="344" t="s">
        <v>123</v>
      </c>
      <c r="J20" s="344"/>
      <c r="K20" s="344"/>
      <c r="L20" s="344"/>
      <c r="M20" s="344"/>
      <c r="N20" s="344"/>
      <c r="O20" s="346"/>
      <c r="P20" s="347" t="s">
        <v>24</v>
      </c>
      <c r="Q20" s="346">
        <v>2</v>
      </c>
      <c r="R20" s="348" t="s">
        <v>25</v>
      </c>
      <c r="S20" s="349">
        <v>18000</v>
      </c>
      <c r="T20" s="350"/>
      <c r="U20" s="351"/>
      <c r="V20" s="349">
        <v>2812</v>
      </c>
      <c r="W20" s="350"/>
      <c r="X20" s="351"/>
      <c r="Y20" s="38"/>
      <c r="Z20" s="39" t="s">
        <v>25</v>
      </c>
      <c r="AA20" s="122"/>
      <c r="AB20" s="122"/>
      <c r="AC20" s="122"/>
      <c r="AD20" s="122"/>
      <c r="AE20" s="122"/>
      <c r="AF20" s="122"/>
      <c r="AG20" s="40">
        <v>0.1</v>
      </c>
      <c r="AH20" s="122">
        <f>Q20*S20+O20*V20+Y20*AA20+O20*AD20</f>
        <v>36000</v>
      </c>
      <c r="AI20" s="123"/>
      <c r="AJ20" s="123"/>
      <c r="AK20" s="123"/>
    </row>
    <row r="21" spans="1:38" ht="30" customHeight="1">
      <c r="A21" s="342">
        <v>46267</v>
      </c>
      <c r="B21" s="62"/>
      <c r="C21" s="62"/>
      <c r="D21" s="62" t="s">
        <v>114</v>
      </c>
      <c r="E21" s="62"/>
      <c r="F21" s="62"/>
      <c r="G21" s="62"/>
      <c r="H21" s="62"/>
      <c r="I21" s="62" t="s">
        <v>123</v>
      </c>
      <c r="J21" s="62"/>
      <c r="K21" s="62"/>
      <c r="L21" s="62"/>
      <c r="M21" s="62"/>
      <c r="N21" s="62"/>
      <c r="O21" s="29"/>
      <c r="P21" s="30" t="s">
        <v>24</v>
      </c>
      <c r="Q21" s="29">
        <v>2</v>
      </c>
      <c r="R21" s="31" t="s">
        <v>25</v>
      </c>
      <c r="S21" s="65">
        <v>18000</v>
      </c>
      <c r="T21" s="65"/>
      <c r="U21" s="65"/>
      <c r="V21" s="65">
        <v>2812</v>
      </c>
      <c r="W21" s="65"/>
      <c r="X21" s="65"/>
      <c r="Y21" s="29"/>
      <c r="Z21" s="31" t="s">
        <v>25</v>
      </c>
      <c r="AA21" s="65"/>
      <c r="AB21" s="65"/>
      <c r="AC21" s="65"/>
      <c r="AD21" s="65"/>
      <c r="AE21" s="65"/>
      <c r="AF21" s="65"/>
      <c r="AG21" s="32">
        <v>0.1</v>
      </c>
      <c r="AH21" s="65">
        <f t="shared" ref="AH21:AH30" si="0">Q21*S21+O21*V21+Y21*AA21+O21*AD21</f>
        <v>36000</v>
      </c>
      <c r="AI21" s="66"/>
      <c r="AJ21" s="66"/>
      <c r="AK21" s="66"/>
    </row>
    <row r="22" spans="1:38" ht="30" customHeight="1">
      <c r="A22" s="341">
        <v>46273</v>
      </c>
      <c r="B22" s="286"/>
      <c r="C22" s="286"/>
      <c r="D22" s="286" t="s">
        <v>112</v>
      </c>
      <c r="E22" s="286"/>
      <c r="F22" s="286"/>
      <c r="G22" s="286"/>
      <c r="H22" s="286"/>
      <c r="I22" s="286" t="s">
        <v>124</v>
      </c>
      <c r="J22" s="286"/>
      <c r="K22" s="286"/>
      <c r="L22" s="286"/>
      <c r="M22" s="286"/>
      <c r="N22" s="286"/>
      <c r="O22" s="12"/>
      <c r="P22" s="13" t="s">
        <v>24</v>
      </c>
      <c r="Q22" s="12">
        <v>2</v>
      </c>
      <c r="R22" s="14" t="s">
        <v>25</v>
      </c>
      <c r="S22" s="58">
        <v>18000</v>
      </c>
      <c r="T22" s="58"/>
      <c r="U22" s="58"/>
      <c r="V22" s="58">
        <v>2812</v>
      </c>
      <c r="W22" s="58"/>
      <c r="X22" s="58"/>
      <c r="Y22" s="33"/>
      <c r="Z22" s="34" t="s">
        <v>25</v>
      </c>
      <c r="AA22" s="124"/>
      <c r="AB22" s="124"/>
      <c r="AC22" s="124"/>
      <c r="AD22" s="124"/>
      <c r="AE22" s="124"/>
      <c r="AF22" s="124"/>
      <c r="AG22" s="36">
        <v>0.1</v>
      </c>
      <c r="AH22" s="124">
        <f t="shared" si="0"/>
        <v>36000</v>
      </c>
      <c r="AI22" s="125"/>
      <c r="AJ22" s="125"/>
      <c r="AK22" s="125"/>
    </row>
    <row r="23" spans="1:38" ht="30" customHeight="1">
      <c r="A23" s="342">
        <v>46275</v>
      </c>
      <c r="B23" s="62"/>
      <c r="C23" s="62"/>
      <c r="D23" s="62" t="s">
        <v>112</v>
      </c>
      <c r="E23" s="62"/>
      <c r="F23" s="62"/>
      <c r="G23" s="62"/>
      <c r="H23" s="62"/>
      <c r="I23" s="62" t="s">
        <v>124</v>
      </c>
      <c r="J23" s="62"/>
      <c r="K23" s="62"/>
      <c r="L23" s="62"/>
      <c r="M23" s="62"/>
      <c r="N23" s="62"/>
      <c r="O23" s="29"/>
      <c r="P23" s="30" t="s">
        <v>24</v>
      </c>
      <c r="Q23" s="29">
        <v>2</v>
      </c>
      <c r="R23" s="31" t="s">
        <v>25</v>
      </c>
      <c r="S23" s="65">
        <v>18000</v>
      </c>
      <c r="T23" s="65"/>
      <c r="U23" s="65"/>
      <c r="V23" s="65">
        <v>2812</v>
      </c>
      <c r="W23" s="65"/>
      <c r="X23" s="65"/>
      <c r="Y23" s="29"/>
      <c r="Z23" s="31" t="s">
        <v>25</v>
      </c>
      <c r="AA23" s="65"/>
      <c r="AB23" s="65"/>
      <c r="AC23" s="65"/>
      <c r="AD23" s="65"/>
      <c r="AE23" s="65"/>
      <c r="AF23" s="65"/>
      <c r="AG23" s="32">
        <v>0.1</v>
      </c>
      <c r="AH23" s="65">
        <f t="shared" si="0"/>
        <v>36000</v>
      </c>
      <c r="AI23" s="66"/>
      <c r="AJ23" s="66"/>
      <c r="AK23" s="66"/>
    </row>
    <row r="24" spans="1:38" ht="30" customHeight="1">
      <c r="A24" s="341">
        <v>46276</v>
      </c>
      <c r="B24" s="286"/>
      <c r="C24" s="286"/>
      <c r="D24" s="207" t="s">
        <v>118</v>
      </c>
      <c r="E24" s="207"/>
      <c r="F24" s="207"/>
      <c r="G24" s="207"/>
      <c r="H24" s="207"/>
      <c r="I24" s="286" t="s">
        <v>124</v>
      </c>
      <c r="J24" s="286"/>
      <c r="K24" s="286"/>
      <c r="L24" s="286"/>
      <c r="M24" s="286"/>
      <c r="N24" s="286"/>
      <c r="O24" s="33"/>
      <c r="P24" s="35" t="s">
        <v>24</v>
      </c>
      <c r="Q24" s="33">
        <v>2</v>
      </c>
      <c r="R24" s="34" t="s">
        <v>25</v>
      </c>
      <c r="S24" s="124">
        <v>18000</v>
      </c>
      <c r="T24" s="124"/>
      <c r="U24" s="124"/>
      <c r="V24" s="124">
        <v>2812</v>
      </c>
      <c r="W24" s="124"/>
      <c r="X24" s="124"/>
      <c r="Y24" s="33"/>
      <c r="Z24" s="34" t="s">
        <v>25</v>
      </c>
      <c r="AA24" s="124"/>
      <c r="AB24" s="124"/>
      <c r="AC24" s="124"/>
      <c r="AD24" s="124"/>
      <c r="AE24" s="124"/>
      <c r="AF24" s="124"/>
      <c r="AG24" s="36">
        <v>0.1</v>
      </c>
      <c r="AH24" s="124">
        <f t="shared" si="0"/>
        <v>36000</v>
      </c>
      <c r="AI24" s="125"/>
      <c r="AJ24" s="125"/>
      <c r="AK24" s="125"/>
      <c r="AL24" s="42"/>
    </row>
    <row r="25" spans="1:38" ht="30" customHeight="1">
      <c r="A25" s="342">
        <v>46279</v>
      </c>
      <c r="B25" s="62"/>
      <c r="C25" s="62"/>
      <c r="D25" s="63" t="s">
        <v>113</v>
      </c>
      <c r="E25" s="64"/>
      <c r="F25" s="64"/>
      <c r="G25" s="64"/>
      <c r="H25" s="61"/>
      <c r="I25" s="62" t="s">
        <v>125</v>
      </c>
      <c r="J25" s="62"/>
      <c r="K25" s="62"/>
      <c r="L25" s="62"/>
      <c r="M25" s="62"/>
      <c r="N25" s="62"/>
      <c r="O25" s="29"/>
      <c r="P25" s="30" t="s">
        <v>24</v>
      </c>
      <c r="Q25" s="41">
        <v>2</v>
      </c>
      <c r="R25" s="31" t="s">
        <v>25</v>
      </c>
      <c r="S25" s="65">
        <v>18000</v>
      </c>
      <c r="T25" s="65"/>
      <c r="U25" s="65"/>
      <c r="V25" s="65">
        <v>2812</v>
      </c>
      <c r="W25" s="65"/>
      <c r="X25" s="65"/>
      <c r="Y25" s="29"/>
      <c r="Z25" s="31" t="s">
        <v>25</v>
      </c>
      <c r="AA25" s="65"/>
      <c r="AB25" s="65"/>
      <c r="AC25" s="65"/>
      <c r="AD25" s="65"/>
      <c r="AE25" s="65"/>
      <c r="AF25" s="65"/>
      <c r="AG25" s="32">
        <v>0.1</v>
      </c>
      <c r="AH25" s="65">
        <f>Q25*S25+O25*V25+Y25*AA25+O25*AD25</f>
        <v>36000</v>
      </c>
      <c r="AI25" s="66"/>
      <c r="AJ25" s="66"/>
      <c r="AK25" s="66"/>
      <c r="AL25" s="42"/>
    </row>
    <row r="26" spans="1:38" ht="30" customHeight="1">
      <c r="A26" s="341">
        <v>46281</v>
      </c>
      <c r="B26" s="286"/>
      <c r="C26" s="286"/>
      <c r="D26" s="53" t="s">
        <v>106</v>
      </c>
      <c r="E26" s="54"/>
      <c r="F26" s="54"/>
      <c r="G26" s="54"/>
      <c r="H26" s="52"/>
      <c r="I26" s="286" t="s">
        <v>123</v>
      </c>
      <c r="J26" s="286"/>
      <c r="K26" s="286"/>
      <c r="L26" s="286"/>
      <c r="M26" s="286"/>
      <c r="N26" s="286"/>
      <c r="O26" s="33"/>
      <c r="P26" s="35" t="s">
        <v>24</v>
      </c>
      <c r="Q26" s="33">
        <v>1</v>
      </c>
      <c r="R26" s="34" t="s">
        <v>25</v>
      </c>
      <c r="S26" s="76">
        <v>18000</v>
      </c>
      <c r="T26" s="77"/>
      <c r="U26" s="78"/>
      <c r="V26" s="76">
        <v>2812</v>
      </c>
      <c r="W26" s="77"/>
      <c r="X26" s="78"/>
      <c r="Y26" s="33"/>
      <c r="Z26" s="34" t="s">
        <v>25</v>
      </c>
      <c r="AA26" s="124"/>
      <c r="AB26" s="124"/>
      <c r="AC26" s="124"/>
      <c r="AD26" s="124"/>
      <c r="AE26" s="124"/>
      <c r="AF26" s="124"/>
      <c r="AG26" s="36">
        <v>0.1</v>
      </c>
      <c r="AH26" s="124">
        <f t="shared" si="0"/>
        <v>18000</v>
      </c>
      <c r="AI26" s="125"/>
      <c r="AJ26" s="125"/>
      <c r="AK26" s="125"/>
      <c r="AL26" s="42"/>
    </row>
    <row r="27" spans="1:38" ht="30" customHeight="1">
      <c r="A27" s="342">
        <v>46283</v>
      </c>
      <c r="B27" s="62"/>
      <c r="C27" s="62"/>
      <c r="D27" s="62" t="s">
        <v>119</v>
      </c>
      <c r="E27" s="62"/>
      <c r="F27" s="62"/>
      <c r="G27" s="62"/>
      <c r="H27" s="62"/>
      <c r="I27" s="62" t="s">
        <v>124</v>
      </c>
      <c r="J27" s="62"/>
      <c r="K27" s="62"/>
      <c r="L27" s="62"/>
      <c r="M27" s="62"/>
      <c r="N27" s="62"/>
      <c r="O27" s="29"/>
      <c r="P27" s="30" t="s">
        <v>24</v>
      </c>
      <c r="Q27" s="29">
        <v>2</v>
      </c>
      <c r="R27" s="31" t="s">
        <v>25</v>
      </c>
      <c r="S27" s="65">
        <v>18000</v>
      </c>
      <c r="T27" s="65"/>
      <c r="U27" s="65"/>
      <c r="V27" s="65">
        <v>2812</v>
      </c>
      <c r="W27" s="65"/>
      <c r="X27" s="65"/>
      <c r="Y27" s="29"/>
      <c r="Z27" s="31" t="s">
        <v>25</v>
      </c>
      <c r="AA27" s="65"/>
      <c r="AB27" s="65"/>
      <c r="AC27" s="65"/>
      <c r="AD27" s="65"/>
      <c r="AE27" s="65"/>
      <c r="AF27" s="65"/>
      <c r="AG27" s="32">
        <v>0.1</v>
      </c>
      <c r="AH27" s="65">
        <f t="shared" si="0"/>
        <v>36000</v>
      </c>
      <c r="AI27" s="66"/>
      <c r="AJ27" s="66"/>
      <c r="AK27" s="66"/>
    </row>
    <row r="28" spans="1:38" ht="30" customHeight="1">
      <c r="A28" s="341">
        <v>46284</v>
      </c>
      <c r="B28" s="286"/>
      <c r="C28" s="286"/>
      <c r="D28" s="286" t="s">
        <v>120</v>
      </c>
      <c r="E28" s="286"/>
      <c r="F28" s="286"/>
      <c r="G28" s="286"/>
      <c r="H28" s="286"/>
      <c r="I28" s="286" t="s">
        <v>124</v>
      </c>
      <c r="J28" s="286"/>
      <c r="K28" s="286"/>
      <c r="L28" s="286"/>
      <c r="M28" s="286"/>
      <c r="N28" s="286"/>
      <c r="O28" s="33"/>
      <c r="P28" s="35" t="s">
        <v>24</v>
      </c>
      <c r="Q28" s="33">
        <v>2</v>
      </c>
      <c r="R28" s="34" t="s">
        <v>25</v>
      </c>
      <c r="S28" s="58">
        <v>18000</v>
      </c>
      <c r="T28" s="58"/>
      <c r="U28" s="58"/>
      <c r="V28" s="58">
        <v>2812</v>
      </c>
      <c r="W28" s="58"/>
      <c r="X28" s="58"/>
      <c r="Y28" s="33"/>
      <c r="Z28" s="34" t="s">
        <v>25</v>
      </c>
      <c r="AA28" s="124"/>
      <c r="AB28" s="124"/>
      <c r="AC28" s="124"/>
      <c r="AD28" s="124"/>
      <c r="AE28" s="124"/>
      <c r="AF28" s="124"/>
      <c r="AG28" s="36">
        <v>0.1</v>
      </c>
      <c r="AH28" s="124">
        <f t="shared" si="0"/>
        <v>36000</v>
      </c>
      <c r="AI28" s="125"/>
      <c r="AJ28" s="125"/>
      <c r="AK28" s="125"/>
    </row>
    <row r="29" spans="1:38" ht="30" customHeight="1">
      <c r="A29" s="342">
        <v>46286</v>
      </c>
      <c r="B29" s="62"/>
      <c r="C29" s="62"/>
      <c r="D29" s="62" t="s">
        <v>121</v>
      </c>
      <c r="E29" s="62"/>
      <c r="F29" s="62"/>
      <c r="G29" s="62"/>
      <c r="H29" s="62"/>
      <c r="I29" s="62" t="s">
        <v>123</v>
      </c>
      <c r="J29" s="62"/>
      <c r="K29" s="62"/>
      <c r="L29" s="62"/>
      <c r="M29" s="62"/>
      <c r="N29" s="62"/>
      <c r="O29" s="29"/>
      <c r="P29" s="30" t="s">
        <v>24</v>
      </c>
      <c r="Q29" s="29">
        <v>2</v>
      </c>
      <c r="R29" s="31" t="s">
        <v>25</v>
      </c>
      <c r="S29" s="65">
        <v>18000</v>
      </c>
      <c r="T29" s="65"/>
      <c r="U29" s="65"/>
      <c r="V29" s="65">
        <v>2812</v>
      </c>
      <c r="W29" s="65"/>
      <c r="X29" s="65"/>
      <c r="Y29" s="29"/>
      <c r="Z29" s="31" t="s">
        <v>25</v>
      </c>
      <c r="AA29" s="65"/>
      <c r="AB29" s="65"/>
      <c r="AC29" s="65"/>
      <c r="AD29" s="65"/>
      <c r="AE29" s="65"/>
      <c r="AF29" s="65"/>
      <c r="AG29" s="32">
        <v>0.1</v>
      </c>
      <c r="AH29" s="65">
        <f t="shared" si="0"/>
        <v>36000</v>
      </c>
      <c r="AI29" s="66"/>
      <c r="AJ29" s="66"/>
      <c r="AK29" s="66"/>
    </row>
    <row r="30" spans="1:38" ht="30" customHeight="1">
      <c r="A30" s="341">
        <v>46289</v>
      </c>
      <c r="B30" s="286"/>
      <c r="C30" s="286"/>
      <c r="D30" s="286" t="s">
        <v>114</v>
      </c>
      <c r="E30" s="286"/>
      <c r="F30" s="286"/>
      <c r="G30" s="286"/>
      <c r="H30" s="286"/>
      <c r="I30" s="286" t="s">
        <v>124</v>
      </c>
      <c r="J30" s="286"/>
      <c r="K30" s="286"/>
      <c r="L30" s="286"/>
      <c r="M30" s="286"/>
      <c r="N30" s="286"/>
      <c r="O30" s="33"/>
      <c r="P30" s="35" t="s">
        <v>24</v>
      </c>
      <c r="Q30" s="33">
        <v>1</v>
      </c>
      <c r="R30" s="34" t="s">
        <v>25</v>
      </c>
      <c r="S30" s="124">
        <v>18000</v>
      </c>
      <c r="T30" s="124"/>
      <c r="U30" s="124"/>
      <c r="V30" s="124">
        <v>2812</v>
      </c>
      <c r="W30" s="124"/>
      <c r="X30" s="124"/>
      <c r="Y30" s="33"/>
      <c r="Z30" s="34" t="s">
        <v>25</v>
      </c>
      <c r="AA30" s="124"/>
      <c r="AB30" s="124"/>
      <c r="AC30" s="124"/>
      <c r="AD30" s="124"/>
      <c r="AE30" s="124"/>
      <c r="AF30" s="124"/>
      <c r="AG30" s="36">
        <v>0.1</v>
      </c>
      <c r="AH30" s="124">
        <f t="shared" si="0"/>
        <v>18000</v>
      </c>
      <c r="AI30" s="125"/>
      <c r="AJ30" s="125"/>
      <c r="AK30" s="125"/>
    </row>
    <row r="31" spans="1:38" ht="30" customHeight="1">
      <c r="A31" s="342">
        <v>46290</v>
      </c>
      <c r="B31" s="62"/>
      <c r="C31" s="62"/>
      <c r="D31" s="62" t="s">
        <v>114</v>
      </c>
      <c r="E31" s="62"/>
      <c r="F31" s="62"/>
      <c r="G31" s="62"/>
      <c r="H31" s="62"/>
      <c r="I31" s="62" t="s">
        <v>124</v>
      </c>
      <c r="J31" s="62"/>
      <c r="K31" s="62"/>
      <c r="L31" s="62"/>
      <c r="M31" s="62"/>
      <c r="N31" s="62"/>
      <c r="O31" s="29"/>
      <c r="P31" s="30" t="s">
        <v>24</v>
      </c>
      <c r="Q31" s="29">
        <v>2</v>
      </c>
      <c r="R31" s="31" t="s">
        <v>25</v>
      </c>
      <c r="S31" s="65">
        <v>18000</v>
      </c>
      <c r="T31" s="65"/>
      <c r="U31" s="65"/>
      <c r="V31" s="65">
        <v>2812</v>
      </c>
      <c r="W31" s="65"/>
      <c r="X31" s="65"/>
      <c r="Y31" s="29"/>
      <c r="Z31" s="31" t="s">
        <v>25</v>
      </c>
      <c r="AA31" s="65"/>
      <c r="AB31" s="65"/>
      <c r="AC31" s="65"/>
      <c r="AD31" s="65"/>
      <c r="AE31" s="65"/>
      <c r="AF31" s="65"/>
      <c r="AG31" s="32">
        <v>0.1</v>
      </c>
      <c r="AH31" s="65">
        <f>Q31*S31+O31*V31+Y31*AA31+O31*AD31</f>
        <v>36000</v>
      </c>
      <c r="AI31" s="66"/>
      <c r="AJ31" s="66"/>
      <c r="AK31" s="66"/>
    </row>
    <row r="32" spans="1:38" ht="30" customHeight="1">
      <c r="A32" s="341">
        <v>46291</v>
      </c>
      <c r="B32" s="286"/>
      <c r="C32" s="286"/>
      <c r="D32" s="286" t="s">
        <v>116</v>
      </c>
      <c r="E32" s="286"/>
      <c r="F32" s="286"/>
      <c r="G32" s="286"/>
      <c r="H32" s="286"/>
      <c r="I32" s="286" t="s">
        <v>123</v>
      </c>
      <c r="J32" s="286"/>
      <c r="K32" s="286"/>
      <c r="L32" s="286"/>
      <c r="M32" s="286"/>
      <c r="N32" s="286"/>
      <c r="O32" s="12"/>
      <c r="P32" s="13" t="s">
        <v>24</v>
      </c>
      <c r="Q32" s="12">
        <v>1</v>
      </c>
      <c r="R32" s="14" t="s">
        <v>25</v>
      </c>
      <c r="S32" s="76">
        <v>18000</v>
      </c>
      <c r="T32" s="77"/>
      <c r="U32" s="78"/>
      <c r="V32" s="76">
        <v>2812</v>
      </c>
      <c r="W32" s="77"/>
      <c r="X32" s="78"/>
      <c r="Y32" s="12"/>
      <c r="Z32" s="14" t="s">
        <v>25</v>
      </c>
      <c r="AA32" s="58"/>
      <c r="AB32" s="58"/>
      <c r="AC32" s="58"/>
      <c r="AD32" s="58"/>
      <c r="AE32" s="58"/>
      <c r="AF32" s="58"/>
      <c r="AG32" s="15">
        <v>0.1</v>
      </c>
      <c r="AH32" s="58">
        <f t="shared" ref="AH32" si="1">Q32*S32+O32*V32+Y32*AA32+O32*AD32</f>
        <v>18000</v>
      </c>
      <c r="AI32" s="59"/>
      <c r="AJ32" s="59"/>
      <c r="AK32" s="59"/>
    </row>
    <row r="33" spans="1:37" ht="30" customHeight="1">
      <c r="A33" s="342">
        <v>46293</v>
      </c>
      <c r="B33" s="62"/>
      <c r="C33" s="62"/>
      <c r="D33" s="62" t="s">
        <v>117</v>
      </c>
      <c r="E33" s="62"/>
      <c r="F33" s="62"/>
      <c r="G33" s="62"/>
      <c r="H33" s="62"/>
      <c r="I33" s="62" t="s">
        <v>124</v>
      </c>
      <c r="J33" s="62"/>
      <c r="K33" s="62"/>
      <c r="L33" s="62"/>
      <c r="M33" s="62"/>
      <c r="N33" s="62"/>
      <c r="O33" s="29"/>
      <c r="P33" s="30" t="s">
        <v>24</v>
      </c>
      <c r="Q33" s="29">
        <v>2</v>
      </c>
      <c r="R33" s="31" t="s">
        <v>25</v>
      </c>
      <c r="S33" s="65">
        <v>18000</v>
      </c>
      <c r="T33" s="65"/>
      <c r="U33" s="65"/>
      <c r="V33" s="65">
        <v>2812</v>
      </c>
      <c r="W33" s="65"/>
      <c r="X33" s="65"/>
      <c r="Y33" s="29"/>
      <c r="Z33" s="31" t="s">
        <v>25</v>
      </c>
      <c r="AA33" s="65"/>
      <c r="AB33" s="65"/>
      <c r="AC33" s="65"/>
      <c r="AD33" s="65"/>
      <c r="AE33" s="65"/>
      <c r="AF33" s="65"/>
      <c r="AG33" s="32">
        <v>0.1</v>
      </c>
      <c r="AH33" s="65">
        <f>Q33*S33+O33*V33+Y33*AA33+O33*AD33</f>
        <v>36000</v>
      </c>
      <c r="AI33" s="66"/>
      <c r="AJ33" s="66"/>
      <c r="AK33" s="66"/>
    </row>
    <row r="34" spans="1:37" ht="30" customHeight="1">
      <c r="A34" s="341">
        <v>46294</v>
      </c>
      <c r="B34" s="286"/>
      <c r="C34" s="286"/>
      <c r="D34" s="286" t="s">
        <v>122</v>
      </c>
      <c r="E34" s="286"/>
      <c r="F34" s="286"/>
      <c r="G34" s="286"/>
      <c r="H34" s="286"/>
      <c r="I34" s="286" t="s">
        <v>124</v>
      </c>
      <c r="J34" s="286"/>
      <c r="K34" s="286"/>
      <c r="L34" s="286"/>
      <c r="M34" s="286"/>
      <c r="N34" s="286"/>
      <c r="O34" s="12"/>
      <c r="P34" s="13" t="s">
        <v>24</v>
      </c>
      <c r="Q34" s="12">
        <v>2</v>
      </c>
      <c r="R34" s="14" t="s">
        <v>25</v>
      </c>
      <c r="S34" s="58">
        <v>18000</v>
      </c>
      <c r="T34" s="58"/>
      <c r="U34" s="58"/>
      <c r="V34" s="58">
        <v>2812</v>
      </c>
      <c r="W34" s="58"/>
      <c r="X34" s="58"/>
      <c r="Y34" s="12"/>
      <c r="Z34" s="14" t="s">
        <v>25</v>
      </c>
      <c r="AA34" s="58"/>
      <c r="AB34" s="58"/>
      <c r="AC34" s="58"/>
      <c r="AD34" s="58"/>
      <c r="AE34" s="58"/>
      <c r="AF34" s="58"/>
      <c r="AG34" s="15">
        <v>0.1</v>
      </c>
      <c r="AH34" s="58">
        <f t="shared" ref="AH34" si="2">Q34*S34+O34*V34+Y34*AA34+O34*AD34</f>
        <v>36000</v>
      </c>
      <c r="AI34" s="59"/>
      <c r="AJ34" s="59"/>
      <c r="AK34" s="59"/>
    </row>
    <row r="35" spans="1:37" ht="30" customHeight="1">
      <c r="A35" s="62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29"/>
      <c r="P35" s="30" t="s">
        <v>24</v>
      </c>
      <c r="Q35" s="29"/>
      <c r="R35" s="31" t="s">
        <v>25</v>
      </c>
      <c r="S35" s="65"/>
      <c r="T35" s="65"/>
      <c r="U35" s="65"/>
      <c r="V35" s="65"/>
      <c r="W35" s="65"/>
      <c r="X35" s="65"/>
      <c r="Y35" s="29"/>
      <c r="Z35" s="31" t="s">
        <v>25</v>
      </c>
      <c r="AA35" s="65"/>
      <c r="AB35" s="65"/>
      <c r="AC35" s="65"/>
      <c r="AD35" s="65"/>
      <c r="AE35" s="65"/>
      <c r="AF35" s="65"/>
      <c r="AG35" s="32">
        <v>0.1</v>
      </c>
      <c r="AH35" s="65">
        <f t="shared" ref="AH35:AH37" si="3">Q35*S35+O35*V35+Y35*AA35+O35*AD35</f>
        <v>0</v>
      </c>
      <c r="AI35" s="66"/>
      <c r="AJ35" s="66"/>
      <c r="AK35" s="66"/>
    </row>
    <row r="36" spans="1:37" ht="30" customHeight="1">
      <c r="A36" s="286"/>
      <c r="B36" s="286"/>
      <c r="C36" s="286"/>
      <c r="D36" s="286"/>
      <c r="E36" s="286"/>
      <c r="F36" s="286"/>
      <c r="G36" s="286"/>
      <c r="H36" s="286"/>
      <c r="I36" s="286"/>
      <c r="J36" s="286"/>
      <c r="K36" s="286"/>
      <c r="L36" s="286"/>
      <c r="M36" s="286"/>
      <c r="N36" s="286"/>
      <c r="O36" s="33"/>
      <c r="P36" s="35" t="s">
        <v>24</v>
      </c>
      <c r="Q36" s="38"/>
      <c r="R36" s="34" t="s">
        <v>25</v>
      </c>
      <c r="S36" s="124"/>
      <c r="T36" s="124"/>
      <c r="U36" s="124"/>
      <c r="V36" s="124"/>
      <c r="W36" s="124"/>
      <c r="X36" s="124"/>
      <c r="Y36" s="33"/>
      <c r="Z36" s="34" t="s">
        <v>25</v>
      </c>
      <c r="AA36" s="124"/>
      <c r="AB36" s="124"/>
      <c r="AC36" s="124"/>
      <c r="AD36" s="124"/>
      <c r="AE36" s="124"/>
      <c r="AF36" s="124"/>
      <c r="AG36" s="36">
        <v>0.1</v>
      </c>
      <c r="AH36" s="124">
        <f t="shared" si="3"/>
        <v>0</v>
      </c>
      <c r="AI36" s="125"/>
      <c r="AJ36" s="125"/>
      <c r="AK36" s="125"/>
    </row>
    <row r="37" spans="1:37" ht="30" customHeight="1">
      <c r="A37" s="62"/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29"/>
      <c r="P37" s="30" t="s">
        <v>24</v>
      </c>
      <c r="Q37" s="29"/>
      <c r="R37" s="31" t="s">
        <v>25</v>
      </c>
      <c r="S37" s="65"/>
      <c r="T37" s="65"/>
      <c r="U37" s="65"/>
      <c r="V37" s="65"/>
      <c r="W37" s="65"/>
      <c r="X37" s="65"/>
      <c r="Y37" s="29"/>
      <c r="Z37" s="31" t="s">
        <v>25</v>
      </c>
      <c r="AA37" s="65"/>
      <c r="AB37" s="65"/>
      <c r="AC37" s="65"/>
      <c r="AD37" s="65"/>
      <c r="AE37" s="65"/>
      <c r="AF37" s="65"/>
      <c r="AG37" s="32">
        <v>0.1</v>
      </c>
      <c r="AH37" s="65">
        <f t="shared" si="3"/>
        <v>0</v>
      </c>
      <c r="AI37" s="66"/>
      <c r="AJ37" s="66"/>
      <c r="AK37" s="66"/>
    </row>
    <row r="38" spans="1:37" ht="30" customHeight="1">
      <c r="A38" s="286"/>
      <c r="B38" s="286"/>
      <c r="C38" s="286"/>
      <c r="D38" s="286"/>
      <c r="E38" s="286"/>
      <c r="F38" s="286"/>
      <c r="G38" s="286"/>
      <c r="H38" s="286"/>
      <c r="I38" s="286"/>
      <c r="J38" s="286"/>
      <c r="K38" s="286"/>
      <c r="L38" s="286"/>
      <c r="M38" s="286"/>
      <c r="N38" s="286"/>
      <c r="O38" s="33"/>
      <c r="P38" s="35" t="s">
        <v>24</v>
      </c>
      <c r="Q38" s="33"/>
      <c r="R38" s="34" t="s">
        <v>25</v>
      </c>
      <c r="S38" s="124"/>
      <c r="T38" s="124"/>
      <c r="U38" s="124"/>
      <c r="V38" s="124"/>
      <c r="W38" s="124"/>
      <c r="X38" s="124"/>
      <c r="Y38" s="33"/>
      <c r="Z38" s="34" t="s">
        <v>25</v>
      </c>
      <c r="AA38" s="124"/>
      <c r="AB38" s="124"/>
      <c r="AC38" s="124"/>
      <c r="AD38" s="124"/>
      <c r="AE38" s="124"/>
      <c r="AF38" s="124"/>
      <c r="AG38" s="36">
        <v>0.1</v>
      </c>
      <c r="AH38" s="124">
        <f>Q38*S38+O38*V38+Y38*AA38+O38*AD38</f>
        <v>0</v>
      </c>
      <c r="AI38" s="125"/>
      <c r="AJ38" s="125"/>
      <c r="AK38" s="125"/>
    </row>
    <row r="39" spans="1:37" ht="30" customHeight="1">
      <c r="A39" s="62"/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29"/>
      <c r="P39" s="30" t="s">
        <v>24</v>
      </c>
      <c r="Q39" s="29"/>
      <c r="R39" s="31" t="s">
        <v>25</v>
      </c>
      <c r="S39" s="234"/>
      <c r="T39" s="235"/>
      <c r="U39" s="236"/>
      <c r="V39" s="234"/>
      <c r="W39" s="235"/>
      <c r="X39" s="236"/>
      <c r="Y39" s="29"/>
      <c r="Z39" s="31" t="s">
        <v>25</v>
      </c>
      <c r="AA39" s="65"/>
      <c r="AB39" s="65"/>
      <c r="AC39" s="65"/>
      <c r="AD39" s="65"/>
      <c r="AE39" s="65"/>
      <c r="AF39" s="65"/>
      <c r="AG39" s="32">
        <v>0.1</v>
      </c>
      <c r="AH39" s="65">
        <f t="shared" ref="AH39" si="4">Q39*S39+O39*V39+Y39*AA39+O39*AD39</f>
        <v>0</v>
      </c>
      <c r="AI39" s="66"/>
      <c r="AJ39" s="66"/>
      <c r="AK39" s="66"/>
    </row>
    <row r="40" spans="1:37" ht="30" customHeight="1">
      <c r="A40" s="286"/>
      <c r="B40" s="286"/>
      <c r="C40" s="286"/>
      <c r="D40" s="286"/>
      <c r="E40" s="286"/>
      <c r="F40" s="286"/>
      <c r="G40" s="286"/>
      <c r="H40" s="286"/>
      <c r="I40" s="286"/>
      <c r="J40" s="286"/>
      <c r="K40" s="286"/>
      <c r="L40" s="286"/>
      <c r="M40" s="286"/>
      <c r="N40" s="286"/>
      <c r="O40" s="33"/>
      <c r="P40" s="35" t="s">
        <v>24</v>
      </c>
      <c r="Q40" s="33"/>
      <c r="R40" s="34" t="s">
        <v>25</v>
      </c>
      <c r="S40" s="124"/>
      <c r="T40" s="124"/>
      <c r="U40" s="124"/>
      <c r="V40" s="124"/>
      <c r="W40" s="124"/>
      <c r="X40" s="124"/>
      <c r="Y40" s="33"/>
      <c r="Z40" s="34" t="s">
        <v>25</v>
      </c>
      <c r="AA40" s="124"/>
      <c r="AB40" s="124"/>
      <c r="AC40" s="124"/>
      <c r="AD40" s="124"/>
      <c r="AE40" s="124"/>
      <c r="AF40" s="124"/>
      <c r="AG40" s="36">
        <v>0.1</v>
      </c>
      <c r="AH40" s="124">
        <f>Q40*S40+O40*V40+Y40*AA40+O40*AD40</f>
        <v>0</v>
      </c>
      <c r="AI40" s="125"/>
      <c r="AJ40" s="125"/>
      <c r="AK40" s="125"/>
    </row>
    <row r="41" spans="1:37" ht="30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30" t="s">
        <v>29</v>
      </c>
      <c r="AG41" s="131"/>
      <c r="AH41" s="132">
        <f>SUM(AH20:AH40)</f>
        <v>486000</v>
      </c>
      <c r="AI41" s="133"/>
      <c r="AJ41" s="133"/>
      <c r="AK41" s="133"/>
    </row>
    <row r="42" spans="1:37" ht="30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34" t="s">
        <v>30</v>
      </c>
      <c r="AG42" s="134"/>
      <c r="AH42" s="135">
        <f>AH41*0.1</f>
        <v>48600</v>
      </c>
      <c r="AI42" s="135"/>
      <c r="AJ42" s="135"/>
      <c r="AK42" s="135"/>
    </row>
    <row r="43" spans="1:37" ht="30" customHeight="1">
      <c r="AE43" s="1"/>
      <c r="AF43" s="136" t="s">
        <v>31</v>
      </c>
      <c r="AG43" s="136"/>
      <c r="AH43" s="132">
        <f>SUM(AH41:AH42)</f>
        <v>534600</v>
      </c>
      <c r="AI43" s="133"/>
      <c r="AJ43" s="133"/>
      <c r="AK43" s="133"/>
    </row>
    <row r="44" spans="1:37" ht="28.5" customHeight="1">
      <c r="A44" s="126"/>
      <c r="B44" s="126"/>
      <c r="C44" s="126"/>
      <c r="D44" s="126"/>
      <c r="E44" s="126"/>
      <c r="F44" s="126"/>
      <c r="G44" s="126"/>
      <c r="H44" s="126"/>
      <c r="I44" s="126"/>
      <c r="J44" s="126"/>
      <c r="K44" s="126"/>
      <c r="L44" s="126"/>
      <c r="M44" s="126"/>
      <c r="N44" s="126"/>
      <c r="O44" s="126"/>
      <c r="P44" s="126"/>
      <c r="Q44" s="126"/>
      <c r="R44" s="126"/>
      <c r="S44" s="126"/>
      <c r="T44" s="126"/>
      <c r="U44" s="126"/>
      <c r="V44" s="126"/>
      <c r="W44" s="126"/>
      <c r="X44" s="126"/>
      <c r="Y44" s="126"/>
      <c r="Z44" s="126"/>
      <c r="AA44" s="126"/>
      <c r="AB44" s="126"/>
      <c r="AC44" s="126"/>
      <c r="AD44" s="126"/>
      <c r="AE44" s="126"/>
      <c r="AF44" s="126"/>
      <c r="AG44" s="126"/>
      <c r="AH44" s="126"/>
      <c r="AI44" s="126"/>
      <c r="AJ44" s="126"/>
      <c r="AK44" s="126"/>
    </row>
    <row r="45" spans="1:37" ht="21" customHeight="1">
      <c r="A45" s="127" t="s">
        <v>47</v>
      </c>
      <c r="B45" s="127"/>
      <c r="C45" s="127"/>
      <c r="D45" s="127"/>
      <c r="E45" s="127"/>
      <c r="F45" s="127"/>
      <c r="G45" s="127"/>
      <c r="H45" s="127"/>
      <c r="I45" s="127"/>
      <c r="J45" s="127"/>
      <c r="K45" s="127"/>
      <c r="L45" s="127"/>
      <c r="M45" s="127"/>
      <c r="N45" s="127"/>
      <c r="O45" s="127"/>
      <c r="P45" s="127"/>
      <c r="Q45" s="127"/>
      <c r="R45" s="127"/>
      <c r="S45" s="127"/>
      <c r="T45" s="127"/>
      <c r="U45" s="127"/>
      <c r="V45" s="127"/>
      <c r="W45" s="127"/>
      <c r="X45" s="127"/>
      <c r="Y45" s="127"/>
      <c r="Z45" s="127"/>
      <c r="AA45" s="127"/>
      <c r="AB45" s="127"/>
      <c r="AC45" s="127"/>
      <c r="AD45" s="127"/>
    </row>
    <row r="47" spans="1:37" ht="21" customHeight="1">
      <c r="C47" s="128" t="s">
        <v>33</v>
      </c>
      <c r="D47" s="128"/>
      <c r="E47" s="128"/>
      <c r="F47" s="128" t="s">
        <v>34</v>
      </c>
      <c r="G47" s="128"/>
      <c r="H47" s="128"/>
      <c r="I47" s="128"/>
      <c r="J47" s="128"/>
      <c r="K47" s="128"/>
      <c r="L47" s="128"/>
      <c r="M47" s="128" t="s">
        <v>35</v>
      </c>
      <c r="N47" s="128"/>
      <c r="O47" s="128"/>
      <c r="P47" s="128"/>
      <c r="Q47" s="128"/>
      <c r="R47" s="128" t="s">
        <v>36</v>
      </c>
      <c r="S47" s="128"/>
      <c r="T47" s="128"/>
      <c r="U47" s="128"/>
      <c r="V47" s="128"/>
      <c r="W47" s="128"/>
      <c r="X47" s="128"/>
      <c r="Y47" s="128"/>
      <c r="Z47" s="128"/>
      <c r="AA47" s="128"/>
      <c r="AB47" s="128"/>
      <c r="AC47" s="128"/>
      <c r="AD47" s="128"/>
      <c r="AE47" s="129" t="s">
        <v>37</v>
      </c>
      <c r="AF47" s="129"/>
      <c r="AG47" s="128" t="s">
        <v>38</v>
      </c>
      <c r="AH47" s="128"/>
      <c r="AI47" s="128"/>
    </row>
    <row r="48" spans="1:37" ht="21" customHeight="1">
      <c r="C48" s="156"/>
      <c r="D48" s="157"/>
      <c r="E48" s="158"/>
      <c r="F48" s="159"/>
      <c r="G48" s="159"/>
      <c r="H48" s="159"/>
      <c r="I48" s="159"/>
      <c r="J48" s="159"/>
      <c r="K48" s="159"/>
      <c r="L48" s="160"/>
      <c r="M48" s="16"/>
      <c r="N48" s="17" t="s">
        <v>39</v>
      </c>
      <c r="O48" s="137"/>
      <c r="P48" s="138"/>
      <c r="Q48" s="139"/>
      <c r="R48" s="137" t="s">
        <v>42</v>
      </c>
      <c r="S48" s="139"/>
      <c r="T48" s="137" t="s">
        <v>43</v>
      </c>
      <c r="U48" s="139"/>
      <c r="V48" s="161"/>
      <c r="W48" s="162"/>
      <c r="X48" s="162"/>
      <c r="Y48" s="162"/>
      <c r="Z48" s="162"/>
      <c r="AA48" s="163"/>
      <c r="AB48" s="137"/>
      <c r="AC48" s="138"/>
      <c r="AD48" s="139"/>
      <c r="AE48" s="140">
        <v>0</v>
      </c>
      <c r="AF48" s="141"/>
      <c r="AG48" s="142">
        <f t="shared" ref="AG48:AG66" si="5">AB48+O48</f>
        <v>0</v>
      </c>
      <c r="AH48" s="143"/>
      <c r="AI48" s="144"/>
    </row>
    <row r="49" spans="3:35" ht="21" customHeight="1">
      <c r="C49" s="145"/>
      <c r="D49" s="146"/>
      <c r="E49" s="147"/>
      <c r="F49" s="148"/>
      <c r="G49" s="148"/>
      <c r="H49" s="148"/>
      <c r="I49" s="148"/>
      <c r="J49" s="148"/>
      <c r="K49" s="148"/>
      <c r="L49" s="149"/>
      <c r="M49" s="27"/>
      <c r="N49" s="28" t="s">
        <v>39</v>
      </c>
      <c r="O49" s="150"/>
      <c r="P49" s="151"/>
      <c r="Q49" s="152"/>
      <c r="R49" s="150" t="s">
        <v>42</v>
      </c>
      <c r="S49" s="152"/>
      <c r="T49" s="150" t="s">
        <v>43</v>
      </c>
      <c r="U49" s="152"/>
      <c r="V49" s="153"/>
      <c r="W49" s="154"/>
      <c r="X49" s="154"/>
      <c r="Y49" s="154"/>
      <c r="Z49" s="154"/>
      <c r="AA49" s="155"/>
      <c r="AB49" s="150"/>
      <c r="AC49" s="151"/>
      <c r="AD49" s="152"/>
      <c r="AE49" s="164">
        <v>0</v>
      </c>
      <c r="AF49" s="165"/>
      <c r="AG49" s="166">
        <f t="shared" si="5"/>
        <v>0</v>
      </c>
      <c r="AH49" s="167"/>
      <c r="AI49" s="168"/>
    </row>
    <row r="50" spans="3:35" ht="21" customHeight="1">
      <c r="C50" s="169"/>
      <c r="D50" s="170"/>
      <c r="E50" s="171"/>
      <c r="F50" s="172"/>
      <c r="G50" s="172"/>
      <c r="H50" s="172"/>
      <c r="I50" s="172"/>
      <c r="J50" s="172"/>
      <c r="K50" s="172"/>
      <c r="L50" s="173"/>
      <c r="M50" s="18"/>
      <c r="N50" s="19" t="s">
        <v>39</v>
      </c>
      <c r="O50" s="174"/>
      <c r="P50" s="175"/>
      <c r="Q50" s="176"/>
      <c r="R50" s="174" t="s">
        <v>42</v>
      </c>
      <c r="S50" s="176"/>
      <c r="T50" s="174" t="s">
        <v>43</v>
      </c>
      <c r="U50" s="176"/>
      <c r="V50" s="177"/>
      <c r="W50" s="178"/>
      <c r="X50" s="178"/>
      <c r="Y50" s="178"/>
      <c r="Z50" s="178"/>
      <c r="AA50" s="179"/>
      <c r="AB50" s="174"/>
      <c r="AC50" s="175"/>
      <c r="AD50" s="176"/>
      <c r="AE50" s="180">
        <v>0</v>
      </c>
      <c r="AF50" s="181"/>
      <c r="AG50" s="182">
        <f t="shared" si="5"/>
        <v>0</v>
      </c>
      <c r="AH50" s="183"/>
      <c r="AI50" s="184"/>
    </row>
    <row r="51" spans="3:35" ht="21" customHeight="1">
      <c r="C51" s="145"/>
      <c r="D51" s="146"/>
      <c r="E51" s="147"/>
      <c r="F51" s="148"/>
      <c r="G51" s="148"/>
      <c r="H51" s="148"/>
      <c r="I51" s="148"/>
      <c r="J51" s="148"/>
      <c r="K51" s="148"/>
      <c r="L51" s="149"/>
      <c r="M51" s="27"/>
      <c r="N51" s="28" t="s">
        <v>40</v>
      </c>
      <c r="O51" s="150"/>
      <c r="P51" s="151"/>
      <c r="Q51" s="152"/>
      <c r="R51" s="150" t="s">
        <v>42</v>
      </c>
      <c r="S51" s="152"/>
      <c r="T51" s="150" t="s">
        <v>43</v>
      </c>
      <c r="U51" s="152"/>
      <c r="V51" s="153"/>
      <c r="W51" s="154"/>
      <c r="X51" s="154"/>
      <c r="Y51" s="154"/>
      <c r="Z51" s="154"/>
      <c r="AA51" s="155"/>
      <c r="AB51" s="150"/>
      <c r="AC51" s="151"/>
      <c r="AD51" s="152"/>
      <c r="AE51" s="164">
        <v>0</v>
      </c>
      <c r="AF51" s="165"/>
      <c r="AG51" s="166">
        <f t="shared" si="5"/>
        <v>0</v>
      </c>
      <c r="AH51" s="167"/>
      <c r="AI51" s="168"/>
    </row>
    <row r="52" spans="3:35" ht="21" customHeight="1">
      <c r="C52" s="169"/>
      <c r="D52" s="170"/>
      <c r="E52" s="171"/>
      <c r="F52" s="172"/>
      <c r="G52" s="172"/>
      <c r="H52" s="172"/>
      <c r="I52" s="172"/>
      <c r="J52" s="172"/>
      <c r="K52" s="172"/>
      <c r="L52" s="173"/>
      <c r="M52" s="18"/>
      <c r="N52" s="19" t="s">
        <v>39</v>
      </c>
      <c r="O52" s="174"/>
      <c r="P52" s="175"/>
      <c r="Q52" s="176"/>
      <c r="R52" s="174" t="s">
        <v>42</v>
      </c>
      <c r="S52" s="176"/>
      <c r="T52" s="174" t="s">
        <v>43</v>
      </c>
      <c r="U52" s="176"/>
      <c r="V52" s="177"/>
      <c r="W52" s="178"/>
      <c r="X52" s="178"/>
      <c r="Y52" s="178"/>
      <c r="Z52" s="178"/>
      <c r="AA52" s="179"/>
      <c r="AB52" s="174"/>
      <c r="AC52" s="175"/>
      <c r="AD52" s="176"/>
      <c r="AE52" s="180">
        <v>0</v>
      </c>
      <c r="AF52" s="181"/>
      <c r="AG52" s="182">
        <f t="shared" si="5"/>
        <v>0</v>
      </c>
      <c r="AH52" s="183"/>
      <c r="AI52" s="184"/>
    </row>
    <row r="53" spans="3:35" ht="21" customHeight="1">
      <c r="C53" s="145"/>
      <c r="D53" s="146"/>
      <c r="E53" s="147"/>
      <c r="F53" s="148"/>
      <c r="G53" s="148"/>
      <c r="H53" s="148"/>
      <c r="I53" s="148"/>
      <c r="J53" s="148"/>
      <c r="K53" s="148"/>
      <c r="L53" s="149"/>
      <c r="M53" s="27"/>
      <c r="N53" s="28" t="s">
        <v>39</v>
      </c>
      <c r="O53" s="150"/>
      <c r="P53" s="151"/>
      <c r="Q53" s="152"/>
      <c r="R53" s="150" t="s">
        <v>42</v>
      </c>
      <c r="S53" s="152"/>
      <c r="T53" s="150" t="s">
        <v>43</v>
      </c>
      <c r="U53" s="152"/>
      <c r="V53" s="153"/>
      <c r="W53" s="154"/>
      <c r="X53" s="154"/>
      <c r="Y53" s="154"/>
      <c r="Z53" s="154"/>
      <c r="AA53" s="155"/>
      <c r="AB53" s="150"/>
      <c r="AC53" s="151"/>
      <c r="AD53" s="152"/>
      <c r="AE53" s="164">
        <v>0</v>
      </c>
      <c r="AF53" s="165"/>
      <c r="AG53" s="166">
        <f t="shared" si="5"/>
        <v>0</v>
      </c>
      <c r="AH53" s="167"/>
      <c r="AI53" s="168"/>
    </row>
    <row r="54" spans="3:35" ht="21" customHeight="1">
      <c r="C54" s="169"/>
      <c r="D54" s="170"/>
      <c r="E54" s="171"/>
      <c r="F54" s="172"/>
      <c r="G54" s="172"/>
      <c r="H54" s="172"/>
      <c r="I54" s="172"/>
      <c r="J54" s="172"/>
      <c r="K54" s="172"/>
      <c r="L54" s="173"/>
      <c r="M54" s="18"/>
      <c r="N54" s="19" t="s">
        <v>39</v>
      </c>
      <c r="O54" s="174"/>
      <c r="P54" s="175"/>
      <c r="Q54" s="176"/>
      <c r="R54" s="174" t="s">
        <v>42</v>
      </c>
      <c r="S54" s="176"/>
      <c r="T54" s="174" t="s">
        <v>43</v>
      </c>
      <c r="U54" s="176"/>
      <c r="V54" s="177"/>
      <c r="W54" s="178"/>
      <c r="X54" s="178"/>
      <c r="Y54" s="178"/>
      <c r="Z54" s="178"/>
      <c r="AA54" s="179"/>
      <c r="AB54" s="174"/>
      <c r="AC54" s="175"/>
      <c r="AD54" s="176"/>
      <c r="AE54" s="180">
        <v>0</v>
      </c>
      <c r="AF54" s="181"/>
      <c r="AG54" s="182">
        <f t="shared" si="5"/>
        <v>0</v>
      </c>
      <c r="AH54" s="183"/>
      <c r="AI54" s="184"/>
    </row>
    <row r="55" spans="3:35" ht="21" customHeight="1">
      <c r="C55" s="145"/>
      <c r="D55" s="146"/>
      <c r="E55" s="147"/>
      <c r="F55" s="148"/>
      <c r="G55" s="148"/>
      <c r="H55" s="148"/>
      <c r="I55" s="148"/>
      <c r="J55" s="148"/>
      <c r="K55" s="148"/>
      <c r="L55" s="149"/>
      <c r="M55" s="27"/>
      <c r="N55" s="28" t="s">
        <v>39</v>
      </c>
      <c r="O55" s="150"/>
      <c r="P55" s="151"/>
      <c r="Q55" s="152"/>
      <c r="R55" s="150" t="s">
        <v>42</v>
      </c>
      <c r="S55" s="152"/>
      <c r="T55" s="150" t="s">
        <v>43</v>
      </c>
      <c r="U55" s="152"/>
      <c r="V55" s="153"/>
      <c r="W55" s="154"/>
      <c r="X55" s="154"/>
      <c r="Y55" s="154"/>
      <c r="Z55" s="154"/>
      <c r="AA55" s="155"/>
      <c r="AB55" s="150"/>
      <c r="AC55" s="151"/>
      <c r="AD55" s="152"/>
      <c r="AE55" s="164">
        <v>0</v>
      </c>
      <c r="AF55" s="165"/>
      <c r="AG55" s="166">
        <f t="shared" si="5"/>
        <v>0</v>
      </c>
      <c r="AH55" s="167"/>
      <c r="AI55" s="168"/>
    </row>
    <row r="56" spans="3:35" ht="21" customHeight="1">
      <c r="C56" s="169"/>
      <c r="D56" s="170"/>
      <c r="E56" s="171"/>
      <c r="F56" s="172"/>
      <c r="G56" s="172"/>
      <c r="H56" s="172"/>
      <c r="I56" s="172"/>
      <c r="J56" s="172"/>
      <c r="K56" s="172"/>
      <c r="L56" s="173"/>
      <c r="M56" s="18"/>
      <c r="N56" s="19" t="s">
        <v>39</v>
      </c>
      <c r="O56" s="174"/>
      <c r="P56" s="175"/>
      <c r="Q56" s="176"/>
      <c r="R56" s="174" t="s">
        <v>42</v>
      </c>
      <c r="S56" s="176"/>
      <c r="T56" s="174" t="s">
        <v>43</v>
      </c>
      <c r="U56" s="176"/>
      <c r="V56" s="177"/>
      <c r="W56" s="178"/>
      <c r="X56" s="178"/>
      <c r="Y56" s="178"/>
      <c r="Z56" s="178"/>
      <c r="AA56" s="179"/>
      <c r="AB56" s="174"/>
      <c r="AC56" s="175"/>
      <c r="AD56" s="176"/>
      <c r="AE56" s="180">
        <v>0</v>
      </c>
      <c r="AF56" s="181"/>
      <c r="AG56" s="182">
        <f t="shared" si="5"/>
        <v>0</v>
      </c>
      <c r="AH56" s="183"/>
      <c r="AI56" s="184"/>
    </row>
    <row r="57" spans="3:35" ht="21" customHeight="1">
      <c r="C57" s="145"/>
      <c r="D57" s="146"/>
      <c r="E57" s="147"/>
      <c r="F57" s="148"/>
      <c r="G57" s="148"/>
      <c r="H57" s="148"/>
      <c r="I57" s="148"/>
      <c r="J57" s="148"/>
      <c r="K57" s="148"/>
      <c r="L57" s="149"/>
      <c r="M57" s="27"/>
      <c r="N57" s="28" t="s">
        <v>40</v>
      </c>
      <c r="O57" s="150"/>
      <c r="P57" s="151"/>
      <c r="Q57" s="152"/>
      <c r="R57" s="150" t="s">
        <v>42</v>
      </c>
      <c r="S57" s="152"/>
      <c r="T57" s="150" t="s">
        <v>43</v>
      </c>
      <c r="U57" s="152"/>
      <c r="V57" s="153"/>
      <c r="W57" s="154"/>
      <c r="X57" s="154"/>
      <c r="Y57" s="154"/>
      <c r="Z57" s="154"/>
      <c r="AA57" s="155"/>
      <c r="AB57" s="150"/>
      <c r="AC57" s="151"/>
      <c r="AD57" s="152"/>
      <c r="AE57" s="164">
        <v>0</v>
      </c>
      <c r="AF57" s="165"/>
      <c r="AG57" s="166">
        <f t="shared" si="5"/>
        <v>0</v>
      </c>
      <c r="AH57" s="167"/>
      <c r="AI57" s="168"/>
    </row>
    <row r="58" spans="3:35" ht="21" customHeight="1">
      <c r="C58" s="169"/>
      <c r="D58" s="170"/>
      <c r="E58" s="171"/>
      <c r="F58" s="172"/>
      <c r="G58" s="172"/>
      <c r="H58" s="172"/>
      <c r="I58" s="172"/>
      <c r="J58" s="172"/>
      <c r="K58" s="172"/>
      <c r="L58" s="173"/>
      <c r="M58" s="18"/>
      <c r="N58" s="19" t="s">
        <v>39</v>
      </c>
      <c r="O58" s="174"/>
      <c r="P58" s="175"/>
      <c r="Q58" s="176"/>
      <c r="R58" s="174" t="s">
        <v>42</v>
      </c>
      <c r="S58" s="176"/>
      <c r="T58" s="174" t="s">
        <v>43</v>
      </c>
      <c r="U58" s="176"/>
      <c r="V58" s="177"/>
      <c r="W58" s="178"/>
      <c r="X58" s="178"/>
      <c r="Y58" s="178"/>
      <c r="Z58" s="178"/>
      <c r="AA58" s="179"/>
      <c r="AB58" s="174"/>
      <c r="AC58" s="175"/>
      <c r="AD58" s="176"/>
      <c r="AE58" s="180">
        <v>0</v>
      </c>
      <c r="AF58" s="181"/>
      <c r="AG58" s="182">
        <f t="shared" si="5"/>
        <v>0</v>
      </c>
      <c r="AH58" s="183"/>
      <c r="AI58" s="184"/>
    </row>
    <row r="59" spans="3:35" ht="21" customHeight="1">
      <c r="C59" s="145"/>
      <c r="D59" s="146"/>
      <c r="E59" s="147"/>
      <c r="F59" s="148"/>
      <c r="G59" s="148"/>
      <c r="H59" s="148"/>
      <c r="I59" s="148"/>
      <c r="J59" s="148"/>
      <c r="K59" s="148"/>
      <c r="L59" s="149"/>
      <c r="M59" s="27"/>
      <c r="N59" s="28" t="s">
        <v>39</v>
      </c>
      <c r="O59" s="150"/>
      <c r="P59" s="151"/>
      <c r="Q59" s="152"/>
      <c r="R59" s="150" t="s">
        <v>42</v>
      </c>
      <c r="S59" s="152"/>
      <c r="T59" s="150" t="s">
        <v>43</v>
      </c>
      <c r="U59" s="152"/>
      <c r="V59" s="153"/>
      <c r="W59" s="154"/>
      <c r="X59" s="154"/>
      <c r="Y59" s="154"/>
      <c r="Z59" s="154"/>
      <c r="AA59" s="155"/>
      <c r="AB59" s="150"/>
      <c r="AC59" s="151"/>
      <c r="AD59" s="152"/>
      <c r="AE59" s="164">
        <v>0</v>
      </c>
      <c r="AF59" s="165"/>
      <c r="AG59" s="166">
        <f t="shared" si="5"/>
        <v>0</v>
      </c>
      <c r="AH59" s="167"/>
      <c r="AI59" s="168"/>
    </row>
    <row r="60" spans="3:35" ht="21" customHeight="1">
      <c r="C60" s="169"/>
      <c r="D60" s="170"/>
      <c r="E60" s="171"/>
      <c r="F60" s="172"/>
      <c r="G60" s="172"/>
      <c r="H60" s="172"/>
      <c r="I60" s="172"/>
      <c r="J60" s="172"/>
      <c r="K60" s="172"/>
      <c r="L60" s="173"/>
      <c r="M60" s="18"/>
      <c r="N60" s="19" t="s">
        <v>39</v>
      </c>
      <c r="O60" s="174"/>
      <c r="P60" s="175"/>
      <c r="Q60" s="176"/>
      <c r="R60" s="174" t="s">
        <v>42</v>
      </c>
      <c r="S60" s="176"/>
      <c r="T60" s="174" t="s">
        <v>43</v>
      </c>
      <c r="U60" s="176"/>
      <c r="V60" s="177"/>
      <c r="W60" s="178"/>
      <c r="X60" s="178"/>
      <c r="Y60" s="178"/>
      <c r="Z60" s="178"/>
      <c r="AA60" s="179"/>
      <c r="AB60" s="174"/>
      <c r="AC60" s="175"/>
      <c r="AD60" s="176"/>
      <c r="AE60" s="180">
        <v>0</v>
      </c>
      <c r="AF60" s="181"/>
      <c r="AG60" s="182">
        <f t="shared" si="5"/>
        <v>0</v>
      </c>
      <c r="AH60" s="183"/>
      <c r="AI60" s="184"/>
    </row>
    <row r="61" spans="3:35" ht="21" customHeight="1">
      <c r="C61" s="145"/>
      <c r="D61" s="146"/>
      <c r="E61" s="147"/>
      <c r="F61" s="148"/>
      <c r="G61" s="148"/>
      <c r="H61" s="148"/>
      <c r="I61" s="148"/>
      <c r="J61" s="148"/>
      <c r="K61" s="148"/>
      <c r="L61" s="149"/>
      <c r="M61" s="27"/>
      <c r="N61" s="28" t="s">
        <v>39</v>
      </c>
      <c r="O61" s="150"/>
      <c r="P61" s="151"/>
      <c r="Q61" s="152"/>
      <c r="R61" s="150" t="s">
        <v>42</v>
      </c>
      <c r="S61" s="152"/>
      <c r="T61" s="150" t="s">
        <v>43</v>
      </c>
      <c r="U61" s="152"/>
      <c r="V61" s="153"/>
      <c r="W61" s="154"/>
      <c r="X61" s="154"/>
      <c r="Y61" s="154"/>
      <c r="Z61" s="154"/>
      <c r="AA61" s="155"/>
      <c r="AB61" s="150"/>
      <c r="AC61" s="151"/>
      <c r="AD61" s="152"/>
      <c r="AE61" s="164">
        <v>0</v>
      </c>
      <c r="AF61" s="165"/>
      <c r="AG61" s="166">
        <f t="shared" si="5"/>
        <v>0</v>
      </c>
      <c r="AH61" s="167"/>
      <c r="AI61" s="168"/>
    </row>
    <row r="62" spans="3:35" ht="21" customHeight="1">
      <c r="C62" s="169"/>
      <c r="D62" s="170"/>
      <c r="E62" s="171"/>
      <c r="F62" s="172"/>
      <c r="G62" s="172"/>
      <c r="H62" s="172"/>
      <c r="I62" s="172"/>
      <c r="J62" s="172"/>
      <c r="K62" s="172"/>
      <c r="L62" s="173"/>
      <c r="M62" s="18"/>
      <c r="N62" s="19" t="s">
        <v>39</v>
      </c>
      <c r="O62" s="174"/>
      <c r="P62" s="175"/>
      <c r="Q62" s="176"/>
      <c r="R62" s="174" t="s">
        <v>42</v>
      </c>
      <c r="S62" s="176"/>
      <c r="T62" s="174" t="s">
        <v>43</v>
      </c>
      <c r="U62" s="176"/>
      <c r="V62" s="177"/>
      <c r="W62" s="178"/>
      <c r="X62" s="178"/>
      <c r="Y62" s="178"/>
      <c r="Z62" s="178"/>
      <c r="AA62" s="179"/>
      <c r="AB62" s="174"/>
      <c r="AC62" s="175"/>
      <c r="AD62" s="176"/>
      <c r="AE62" s="180">
        <v>0</v>
      </c>
      <c r="AF62" s="181"/>
      <c r="AG62" s="182">
        <f t="shared" si="5"/>
        <v>0</v>
      </c>
      <c r="AH62" s="183"/>
      <c r="AI62" s="184"/>
    </row>
    <row r="63" spans="3:35" ht="21" customHeight="1">
      <c r="C63" s="145"/>
      <c r="D63" s="146"/>
      <c r="E63" s="147"/>
      <c r="F63" s="148"/>
      <c r="G63" s="148"/>
      <c r="H63" s="148"/>
      <c r="I63" s="148"/>
      <c r="J63" s="148"/>
      <c r="K63" s="148"/>
      <c r="L63" s="149"/>
      <c r="M63" s="27"/>
      <c r="N63" s="28" t="s">
        <v>40</v>
      </c>
      <c r="O63" s="150"/>
      <c r="P63" s="151"/>
      <c r="Q63" s="152"/>
      <c r="R63" s="150" t="s">
        <v>42</v>
      </c>
      <c r="S63" s="152"/>
      <c r="T63" s="150" t="s">
        <v>43</v>
      </c>
      <c r="U63" s="152"/>
      <c r="V63" s="153"/>
      <c r="W63" s="154"/>
      <c r="X63" s="154"/>
      <c r="Y63" s="154"/>
      <c r="Z63" s="154"/>
      <c r="AA63" s="155"/>
      <c r="AB63" s="150"/>
      <c r="AC63" s="151"/>
      <c r="AD63" s="152"/>
      <c r="AE63" s="164">
        <v>0</v>
      </c>
      <c r="AF63" s="165"/>
      <c r="AG63" s="166">
        <f t="shared" si="5"/>
        <v>0</v>
      </c>
      <c r="AH63" s="167"/>
      <c r="AI63" s="168"/>
    </row>
    <row r="64" spans="3:35" ht="21" customHeight="1">
      <c r="C64" s="169"/>
      <c r="D64" s="170"/>
      <c r="E64" s="171"/>
      <c r="F64" s="172"/>
      <c r="G64" s="172"/>
      <c r="H64" s="172"/>
      <c r="I64" s="172"/>
      <c r="J64" s="172"/>
      <c r="K64" s="172"/>
      <c r="L64" s="173"/>
      <c r="M64" s="18"/>
      <c r="N64" s="19" t="s">
        <v>39</v>
      </c>
      <c r="O64" s="174"/>
      <c r="P64" s="175"/>
      <c r="Q64" s="176"/>
      <c r="R64" s="174" t="s">
        <v>42</v>
      </c>
      <c r="S64" s="176"/>
      <c r="T64" s="174" t="s">
        <v>43</v>
      </c>
      <c r="U64" s="176"/>
      <c r="V64" s="177"/>
      <c r="W64" s="178"/>
      <c r="X64" s="178"/>
      <c r="Y64" s="178"/>
      <c r="Z64" s="178"/>
      <c r="AA64" s="179"/>
      <c r="AB64" s="174"/>
      <c r="AC64" s="175"/>
      <c r="AD64" s="176"/>
      <c r="AE64" s="180">
        <v>0</v>
      </c>
      <c r="AF64" s="181"/>
      <c r="AG64" s="182">
        <f t="shared" si="5"/>
        <v>0</v>
      </c>
      <c r="AH64" s="183"/>
      <c r="AI64" s="184"/>
    </row>
    <row r="65" spans="1:37" ht="21" customHeight="1">
      <c r="C65" s="145"/>
      <c r="D65" s="146"/>
      <c r="E65" s="147"/>
      <c r="F65" s="148"/>
      <c r="G65" s="148"/>
      <c r="H65" s="148"/>
      <c r="I65" s="148"/>
      <c r="J65" s="148"/>
      <c r="K65" s="148"/>
      <c r="L65" s="149"/>
      <c r="M65" s="27"/>
      <c r="N65" s="28" t="s">
        <v>39</v>
      </c>
      <c r="O65" s="150"/>
      <c r="P65" s="151"/>
      <c r="Q65" s="152"/>
      <c r="R65" s="150" t="s">
        <v>42</v>
      </c>
      <c r="S65" s="152"/>
      <c r="T65" s="150" t="s">
        <v>43</v>
      </c>
      <c r="U65" s="152"/>
      <c r="V65" s="153"/>
      <c r="W65" s="154"/>
      <c r="X65" s="154"/>
      <c r="Y65" s="154"/>
      <c r="Z65" s="154"/>
      <c r="AA65" s="155"/>
      <c r="AB65" s="150"/>
      <c r="AC65" s="151"/>
      <c r="AD65" s="152"/>
      <c r="AE65" s="164">
        <v>0</v>
      </c>
      <c r="AF65" s="165"/>
      <c r="AG65" s="166">
        <f t="shared" si="5"/>
        <v>0</v>
      </c>
      <c r="AH65" s="167"/>
      <c r="AI65" s="168"/>
    </row>
    <row r="66" spans="1:37" ht="21" customHeight="1">
      <c r="C66" s="194"/>
      <c r="D66" s="195"/>
      <c r="E66" s="196"/>
      <c r="F66" s="197"/>
      <c r="G66" s="197"/>
      <c r="H66" s="197"/>
      <c r="I66" s="197"/>
      <c r="J66" s="197"/>
      <c r="K66" s="197"/>
      <c r="L66" s="198"/>
      <c r="M66" s="20"/>
      <c r="N66" s="21" t="s">
        <v>39</v>
      </c>
      <c r="O66" s="199"/>
      <c r="P66" s="200"/>
      <c r="Q66" s="201"/>
      <c r="R66" s="199" t="s">
        <v>42</v>
      </c>
      <c r="S66" s="201"/>
      <c r="T66" s="199" t="s">
        <v>43</v>
      </c>
      <c r="U66" s="201"/>
      <c r="V66" s="202"/>
      <c r="W66" s="203"/>
      <c r="X66" s="203"/>
      <c r="Y66" s="203"/>
      <c r="Z66" s="203"/>
      <c r="AA66" s="204"/>
      <c r="AB66" s="199"/>
      <c r="AC66" s="200"/>
      <c r="AD66" s="201"/>
      <c r="AE66" s="205">
        <v>0</v>
      </c>
      <c r="AF66" s="206"/>
      <c r="AG66" s="185">
        <f t="shared" si="5"/>
        <v>0</v>
      </c>
      <c r="AH66" s="186"/>
      <c r="AI66" s="187"/>
    </row>
    <row r="67" spans="1:37" ht="21" customHeight="1" thickBot="1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188" t="s">
        <v>41</v>
      </c>
      <c r="AE67" s="189"/>
      <c r="AF67" s="190"/>
      <c r="AG67" s="191">
        <f>SUM(AG48:AG66)</f>
        <v>0</v>
      </c>
      <c r="AH67" s="192"/>
      <c r="AI67" s="193"/>
    </row>
    <row r="71" spans="1:37" ht="21" customHeight="1">
      <c r="A71" s="126">
        <v>3</v>
      </c>
      <c r="B71" s="126"/>
      <c r="C71" s="126"/>
      <c r="D71" s="126"/>
      <c r="E71" s="126"/>
      <c r="F71" s="126"/>
      <c r="G71" s="126"/>
      <c r="H71" s="126"/>
      <c r="I71" s="126"/>
      <c r="J71" s="126"/>
      <c r="K71" s="126"/>
      <c r="L71" s="126"/>
      <c r="M71" s="126"/>
      <c r="N71" s="126"/>
      <c r="O71" s="126"/>
      <c r="P71" s="126"/>
      <c r="Q71" s="126"/>
      <c r="R71" s="126"/>
      <c r="S71" s="126"/>
      <c r="T71" s="126"/>
      <c r="U71" s="126"/>
      <c r="V71" s="126"/>
      <c r="W71" s="126"/>
      <c r="X71" s="126"/>
      <c r="Y71" s="126"/>
      <c r="Z71" s="126"/>
      <c r="AA71" s="126"/>
      <c r="AB71" s="126"/>
      <c r="AC71" s="126"/>
      <c r="AD71" s="126"/>
      <c r="AE71" s="126"/>
      <c r="AF71" s="126"/>
      <c r="AG71" s="126"/>
      <c r="AH71" s="126"/>
      <c r="AI71" s="126"/>
      <c r="AJ71" s="126"/>
      <c r="AK71" s="126"/>
    </row>
  </sheetData>
  <mergeCells count="394">
    <mergeCell ref="A34:C34"/>
    <mergeCell ref="D34:H34"/>
    <mergeCell ref="I34:N34"/>
    <mergeCell ref="A35:C35"/>
    <mergeCell ref="D35:H35"/>
    <mergeCell ref="I35:N35"/>
    <mergeCell ref="A36:C36"/>
    <mergeCell ref="D36:H36"/>
    <mergeCell ref="I36:N36"/>
    <mergeCell ref="S34:U34"/>
    <mergeCell ref="V34:X34"/>
    <mergeCell ref="AA34:AC34"/>
    <mergeCell ref="AD34:AF34"/>
    <mergeCell ref="AH34:AK34"/>
    <mergeCell ref="A19:C19"/>
    <mergeCell ref="D19:H19"/>
    <mergeCell ref="I19:N19"/>
    <mergeCell ref="A20:C20"/>
    <mergeCell ref="D20:H20"/>
    <mergeCell ref="I20:N20"/>
    <mergeCell ref="A21:C21"/>
    <mergeCell ref="D21:H21"/>
    <mergeCell ref="I21:N21"/>
    <mergeCell ref="A22:C22"/>
    <mergeCell ref="D22:H22"/>
    <mergeCell ref="I22:N22"/>
    <mergeCell ref="A23:C23"/>
    <mergeCell ref="D23:H23"/>
    <mergeCell ref="I23:N23"/>
    <mergeCell ref="A24:C24"/>
    <mergeCell ref="AG66:AI66"/>
    <mergeCell ref="AD67:AF67"/>
    <mergeCell ref="AG67:AI67"/>
    <mergeCell ref="A71:AK71"/>
    <mergeCell ref="AE65:AF65"/>
    <mergeCell ref="AG65:AI65"/>
    <mergeCell ref="C66:E66"/>
    <mergeCell ref="F66:L66"/>
    <mergeCell ref="O66:Q66"/>
    <mergeCell ref="R66:S66"/>
    <mergeCell ref="T66:U66"/>
    <mergeCell ref="V66:AA66"/>
    <mergeCell ref="AB66:AD66"/>
    <mergeCell ref="AE66:AF66"/>
    <mergeCell ref="AB64:AD64"/>
    <mergeCell ref="AE64:AF64"/>
    <mergeCell ref="AG64:AI64"/>
    <mergeCell ref="C65:E65"/>
    <mergeCell ref="F65:L65"/>
    <mergeCell ref="O65:Q65"/>
    <mergeCell ref="R65:S65"/>
    <mergeCell ref="T65:U65"/>
    <mergeCell ref="V65:AA65"/>
    <mergeCell ref="AB65:AD65"/>
    <mergeCell ref="C64:E64"/>
    <mergeCell ref="F64:L64"/>
    <mergeCell ref="O64:Q64"/>
    <mergeCell ref="R64:S64"/>
    <mergeCell ref="T64:U64"/>
    <mergeCell ref="V64:AA64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C62:E62"/>
    <mergeCell ref="F62:L62"/>
    <mergeCell ref="O62:Q62"/>
    <mergeCell ref="R62:S62"/>
    <mergeCell ref="T62:U62"/>
    <mergeCell ref="V62:AA62"/>
    <mergeCell ref="AB62:AD62"/>
    <mergeCell ref="AE62:AF62"/>
    <mergeCell ref="AG62:AI62"/>
    <mergeCell ref="AB60:AD60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C60:E60"/>
    <mergeCell ref="F60:L60"/>
    <mergeCell ref="O60:Q60"/>
    <mergeCell ref="R60:S60"/>
    <mergeCell ref="T60:U60"/>
    <mergeCell ref="V60:AA60"/>
    <mergeCell ref="AE61:AF61"/>
    <mergeCell ref="AG61:AI61"/>
    <mergeCell ref="C59:E59"/>
    <mergeCell ref="F59:L59"/>
    <mergeCell ref="O59:Q59"/>
    <mergeCell ref="R59:S59"/>
    <mergeCell ref="T59:U59"/>
    <mergeCell ref="V59:AA59"/>
    <mergeCell ref="AB59:AD59"/>
    <mergeCell ref="AE59:AF59"/>
    <mergeCell ref="AG59:AI59"/>
    <mergeCell ref="C58:E58"/>
    <mergeCell ref="F58:L58"/>
    <mergeCell ref="O58:Q58"/>
    <mergeCell ref="R58:S58"/>
    <mergeCell ref="T58:U58"/>
    <mergeCell ref="V58:AA58"/>
    <mergeCell ref="AB58:AD58"/>
    <mergeCell ref="AE58:AF58"/>
    <mergeCell ref="AG58:AI58"/>
    <mergeCell ref="AB56:AD56"/>
    <mergeCell ref="AE56:AF56"/>
    <mergeCell ref="AG56:AI56"/>
    <mergeCell ref="C57:E57"/>
    <mergeCell ref="F57:L57"/>
    <mergeCell ref="O57:Q57"/>
    <mergeCell ref="R57:S57"/>
    <mergeCell ref="T57:U57"/>
    <mergeCell ref="V57:AA57"/>
    <mergeCell ref="AB57:AD57"/>
    <mergeCell ref="C56:E56"/>
    <mergeCell ref="F56:L56"/>
    <mergeCell ref="O56:Q56"/>
    <mergeCell ref="R56:S56"/>
    <mergeCell ref="T56:U56"/>
    <mergeCell ref="V56:AA56"/>
    <mergeCell ref="AE57:AF57"/>
    <mergeCell ref="AG57:AI57"/>
    <mergeCell ref="C55:E55"/>
    <mergeCell ref="F55:L55"/>
    <mergeCell ref="O55:Q55"/>
    <mergeCell ref="R55:S55"/>
    <mergeCell ref="T55:U55"/>
    <mergeCell ref="V55:AA55"/>
    <mergeCell ref="AB55:AD55"/>
    <mergeCell ref="AE55:AF55"/>
    <mergeCell ref="AG55:AI55"/>
    <mergeCell ref="C54:E54"/>
    <mergeCell ref="F54:L54"/>
    <mergeCell ref="O54:Q54"/>
    <mergeCell ref="R54:S54"/>
    <mergeCell ref="T54:U54"/>
    <mergeCell ref="V54:AA54"/>
    <mergeCell ref="AB54:AD54"/>
    <mergeCell ref="AE54:AF54"/>
    <mergeCell ref="AG54:AI54"/>
    <mergeCell ref="AB52:AD52"/>
    <mergeCell ref="AE52:AF52"/>
    <mergeCell ref="AG52:AI52"/>
    <mergeCell ref="C53:E53"/>
    <mergeCell ref="F53:L53"/>
    <mergeCell ref="O53:Q53"/>
    <mergeCell ref="R53:S53"/>
    <mergeCell ref="T53:U53"/>
    <mergeCell ref="V53:AA53"/>
    <mergeCell ref="AB53:AD53"/>
    <mergeCell ref="C52:E52"/>
    <mergeCell ref="F52:L52"/>
    <mergeCell ref="O52:Q52"/>
    <mergeCell ref="R52:S52"/>
    <mergeCell ref="T52:U52"/>
    <mergeCell ref="V52:AA52"/>
    <mergeCell ref="AE53:AF53"/>
    <mergeCell ref="AG53:AI53"/>
    <mergeCell ref="C51:E51"/>
    <mergeCell ref="F51:L51"/>
    <mergeCell ref="O51:Q51"/>
    <mergeCell ref="R51:S51"/>
    <mergeCell ref="T51:U51"/>
    <mergeCell ref="V51:AA51"/>
    <mergeCell ref="AB51:AD51"/>
    <mergeCell ref="AE51:AF51"/>
    <mergeCell ref="AG51:AI51"/>
    <mergeCell ref="C50:E50"/>
    <mergeCell ref="F50:L50"/>
    <mergeCell ref="O50:Q50"/>
    <mergeCell ref="R50:S50"/>
    <mergeCell ref="T50:U50"/>
    <mergeCell ref="V50:AA50"/>
    <mergeCell ref="AB50:AD50"/>
    <mergeCell ref="AE50:AF50"/>
    <mergeCell ref="AG50:AI50"/>
    <mergeCell ref="AB48:AD48"/>
    <mergeCell ref="AE48:AF48"/>
    <mergeCell ref="AG48:AI48"/>
    <mergeCell ref="C49:E49"/>
    <mergeCell ref="F49:L49"/>
    <mergeCell ref="O49:Q49"/>
    <mergeCell ref="R49:S49"/>
    <mergeCell ref="T49:U49"/>
    <mergeCell ref="V49:AA49"/>
    <mergeCell ref="AB49:AD49"/>
    <mergeCell ref="C48:E48"/>
    <mergeCell ref="F48:L48"/>
    <mergeCell ref="O48:Q48"/>
    <mergeCell ref="R48:S48"/>
    <mergeCell ref="T48:U48"/>
    <mergeCell ref="V48:AA48"/>
    <mergeCell ref="AE49:AF49"/>
    <mergeCell ref="AG49:AI49"/>
    <mergeCell ref="AF43:AG43"/>
    <mergeCell ref="AH43:AK43"/>
    <mergeCell ref="A44:AK44"/>
    <mergeCell ref="A45:AD45"/>
    <mergeCell ref="C47:E47"/>
    <mergeCell ref="F47:L47"/>
    <mergeCell ref="M47:Q47"/>
    <mergeCell ref="R47:AD47"/>
    <mergeCell ref="AE47:AF47"/>
    <mergeCell ref="AG47:AI47"/>
    <mergeCell ref="AF41:AG41"/>
    <mergeCell ref="AH41:AK41"/>
    <mergeCell ref="AF42:AG42"/>
    <mergeCell ref="AH42:AK42"/>
    <mergeCell ref="AA40:AC40"/>
    <mergeCell ref="AD40:AF40"/>
    <mergeCell ref="AH40:AK40"/>
    <mergeCell ref="S40:U40"/>
    <mergeCell ref="V40:X40"/>
    <mergeCell ref="A40:C40"/>
    <mergeCell ref="D40:H40"/>
    <mergeCell ref="I40:N40"/>
    <mergeCell ref="S39:U39"/>
    <mergeCell ref="V39:X39"/>
    <mergeCell ref="AA39:AC39"/>
    <mergeCell ref="AD39:AF39"/>
    <mergeCell ref="AH39:AK39"/>
    <mergeCell ref="A39:C39"/>
    <mergeCell ref="D39:H39"/>
    <mergeCell ref="I39:N39"/>
    <mergeCell ref="S38:U38"/>
    <mergeCell ref="V38:X38"/>
    <mergeCell ref="AA38:AC38"/>
    <mergeCell ref="AD38:AF38"/>
    <mergeCell ref="AH38:AK38"/>
    <mergeCell ref="A38:C38"/>
    <mergeCell ref="D38:H38"/>
    <mergeCell ref="I38:N38"/>
    <mergeCell ref="AA36:AC36"/>
    <mergeCell ref="AD36:AF36"/>
    <mergeCell ref="AH36:AK36"/>
    <mergeCell ref="S37:U37"/>
    <mergeCell ref="V37:X37"/>
    <mergeCell ref="AA37:AC37"/>
    <mergeCell ref="S36:U36"/>
    <mergeCell ref="V36:X36"/>
    <mergeCell ref="AD37:AF37"/>
    <mergeCell ref="AH37:AK37"/>
    <mergeCell ref="A37:C37"/>
    <mergeCell ref="D37:H37"/>
    <mergeCell ref="I37:N37"/>
    <mergeCell ref="S35:U35"/>
    <mergeCell ref="V35:X35"/>
    <mergeCell ref="AA35:AC35"/>
    <mergeCell ref="AD35:AF35"/>
    <mergeCell ref="AH35:AK35"/>
    <mergeCell ref="S33:U33"/>
    <mergeCell ref="V33:X33"/>
    <mergeCell ref="AA33:AC33"/>
    <mergeCell ref="AD33:AF33"/>
    <mergeCell ref="AH33:AK33"/>
    <mergeCell ref="A33:C33"/>
    <mergeCell ref="D33:H33"/>
    <mergeCell ref="I33:N33"/>
    <mergeCell ref="AA31:AC31"/>
    <mergeCell ref="AD31:AF31"/>
    <mergeCell ref="AH31:AK31"/>
    <mergeCell ref="S32:U32"/>
    <mergeCell ref="V32:X32"/>
    <mergeCell ref="AA32:AC32"/>
    <mergeCell ref="S31:U31"/>
    <mergeCell ref="V31:X31"/>
    <mergeCell ref="AD32:AF32"/>
    <mergeCell ref="AH32:AK32"/>
    <mergeCell ref="A31:C31"/>
    <mergeCell ref="D31:H31"/>
    <mergeCell ref="I31:N31"/>
    <mergeCell ref="A32:C32"/>
    <mergeCell ref="D32:H32"/>
    <mergeCell ref="I32:N32"/>
    <mergeCell ref="S29:U29"/>
    <mergeCell ref="V29:X29"/>
    <mergeCell ref="AA29:AC29"/>
    <mergeCell ref="AD29:AF29"/>
    <mergeCell ref="AH29:AK29"/>
    <mergeCell ref="S30:U30"/>
    <mergeCell ref="V30:X30"/>
    <mergeCell ref="AA30:AC30"/>
    <mergeCell ref="AD30:AF30"/>
    <mergeCell ref="AH30:AK30"/>
    <mergeCell ref="A29:C29"/>
    <mergeCell ref="D29:H29"/>
    <mergeCell ref="I29:N29"/>
    <mergeCell ref="A30:C30"/>
    <mergeCell ref="D30:H30"/>
    <mergeCell ref="I30:N30"/>
    <mergeCell ref="AA27:AC27"/>
    <mergeCell ref="AD27:AF27"/>
    <mergeCell ref="AH27:AK27"/>
    <mergeCell ref="S28:U28"/>
    <mergeCell ref="V28:X28"/>
    <mergeCell ref="AA28:AC28"/>
    <mergeCell ref="S27:U27"/>
    <mergeCell ref="V27:X27"/>
    <mergeCell ref="AD28:AF28"/>
    <mergeCell ref="AH28:AK28"/>
    <mergeCell ref="A27:C27"/>
    <mergeCell ref="D27:H27"/>
    <mergeCell ref="I27:N27"/>
    <mergeCell ref="A28:C28"/>
    <mergeCell ref="D28:H28"/>
    <mergeCell ref="I28:N28"/>
    <mergeCell ref="AD25:AF25"/>
    <mergeCell ref="AH25:AK25"/>
    <mergeCell ref="S26:U26"/>
    <mergeCell ref="V26:X26"/>
    <mergeCell ref="AA26:AC26"/>
    <mergeCell ref="AD26:AF26"/>
    <mergeCell ref="AH26:AK26"/>
    <mergeCell ref="S25:U25"/>
    <mergeCell ref="V25:X25"/>
    <mergeCell ref="AA25:AC25"/>
    <mergeCell ref="A25:C25"/>
    <mergeCell ref="D25:H25"/>
    <mergeCell ref="I25:N25"/>
    <mergeCell ref="A26:C26"/>
    <mergeCell ref="D26:H26"/>
    <mergeCell ref="I26:N26"/>
    <mergeCell ref="S24:U24"/>
    <mergeCell ref="V24:X24"/>
    <mergeCell ref="AA24:AC24"/>
    <mergeCell ref="AD24:AF24"/>
    <mergeCell ref="AH24:AK24"/>
    <mergeCell ref="S23:U23"/>
    <mergeCell ref="V23:X23"/>
    <mergeCell ref="AA23:AC23"/>
    <mergeCell ref="D24:H24"/>
    <mergeCell ref="I24:N24"/>
    <mergeCell ref="S22:U22"/>
    <mergeCell ref="V22:X22"/>
    <mergeCell ref="AA22:AC22"/>
    <mergeCell ref="AD22:AF22"/>
    <mergeCell ref="AH22:AK22"/>
    <mergeCell ref="AD23:AF23"/>
    <mergeCell ref="AH23:AK23"/>
    <mergeCell ref="S20:U20"/>
    <mergeCell ref="V20:X20"/>
    <mergeCell ref="AA20:AC20"/>
    <mergeCell ref="AD20:AF20"/>
    <mergeCell ref="AH20:AK20"/>
    <mergeCell ref="S21:U21"/>
    <mergeCell ref="V21:X21"/>
    <mergeCell ref="AA21:AC21"/>
    <mergeCell ref="AD21:AF21"/>
    <mergeCell ref="AH21:AK21"/>
    <mergeCell ref="Z17:AC17"/>
    <mergeCell ref="AD17:AG17"/>
    <mergeCell ref="AH17:AK17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8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3B8EA-F03B-42EF-8AEE-1C46654CA62A}">
  <sheetPr>
    <tabColor rgb="FFFFFF00"/>
  </sheetPr>
  <dimension ref="A1:AK54"/>
  <sheetViews>
    <sheetView workbookViewId="0">
      <selection activeCell="AH26" sqref="AH26:AK2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88" t="s">
        <v>32</v>
      </c>
      <c r="AC1" s="88"/>
      <c r="AD1" s="88"/>
      <c r="AE1" s="89">
        <v>46295</v>
      </c>
      <c r="AF1" s="89"/>
      <c r="AG1" s="89"/>
      <c r="AH1" s="89"/>
      <c r="AI1" s="89"/>
      <c r="AJ1" s="89"/>
      <c r="AK1" s="89"/>
    </row>
    <row r="2" spans="1:37" ht="21" customHeight="1">
      <c r="A2" s="1"/>
      <c r="B2" s="1"/>
      <c r="C2" s="1"/>
      <c r="D2" s="1"/>
      <c r="E2" s="1"/>
      <c r="F2" s="1"/>
      <c r="AB2" s="90" t="s">
        <v>8</v>
      </c>
      <c r="AC2" s="90"/>
      <c r="AD2" s="90"/>
      <c r="AE2" s="90"/>
      <c r="AF2" s="90"/>
      <c r="AG2" s="90"/>
      <c r="AH2" s="90"/>
      <c r="AI2" s="90"/>
      <c r="AJ2" s="90"/>
      <c r="AK2" s="90"/>
    </row>
    <row r="3" spans="1:37" ht="21" customHeight="1">
      <c r="A3" s="1"/>
      <c r="B3" s="1"/>
      <c r="C3" s="1"/>
      <c r="D3" s="1"/>
      <c r="E3" s="1"/>
      <c r="F3" s="1"/>
      <c r="AB3" s="90"/>
      <c r="AC3" s="90"/>
      <c r="AD3" s="90"/>
      <c r="AE3" s="90"/>
      <c r="AF3" s="90"/>
      <c r="AG3" s="90"/>
      <c r="AH3" s="90"/>
      <c r="AI3" s="90"/>
      <c r="AJ3" s="90"/>
      <c r="AK3" s="90"/>
    </row>
    <row r="4" spans="1:37" ht="21" customHeight="1">
      <c r="A4" s="1"/>
      <c r="B4" s="1"/>
      <c r="C4" s="1"/>
      <c r="D4" s="1"/>
      <c r="E4" s="1"/>
      <c r="F4" s="1"/>
      <c r="AB4" s="90"/>
      <c r="AC4" s="90"/>
      <c r="AD4" s="90"/>
      <c r="AE4" s="90"/>
      <c r="AF4" s="90"/>
      <c r="AG4" s="90"/>
      <c r="AH4" s="90"/>
      <c r="AI4" s="90"/>
      <c r="AJ4" s="90"/>
      <c r="AK4" s="90"/>
    </row>
    <row r="5" spans="1:37" ht="21" customHeight="1">
      <c r="A5" s="1"/>
      <c r="B5" s="1"/>
      <c r="C5" s="1"/>
      <c r="D5" s="1"/>
      <c r="E5" s="1"/>
      <c r="F5" s="1"/>
      <c r="AB5" s="90"/>
      <c r="AC5" s="90"/>
      <c r="AD5" s="90"/>
      <c r="AE5" s="90"/>
      <c r="AF5" s="90"/>
      <c r="AG5" s="90"/>
      <c r="AH5" s="90"/>
      <c r="AI5" s="90"/>
      <c r="AJ5" s="90"/>
      <c r="AK5" s="90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91" t="s">
        <v>53</v>
      </c>
      <c r="B8" s="91"/>
      <c r="C8" s="91"/>
      <c r="D8" s="91"/>
      <c r="E8" s="91"/>
      <c r="F8" s="91"/>
      <c r="G8" s="91"/>
      <c r="H8" s="91"/>
      <c r="I8" s="91"/>
      <c r="J8" s="91"/>
      <c r="K8" s="91"/>
      <c r="L8" s="91" t="s">
        <v>1</v>
      </c>
      <c r="M8" s="91"/>
      <c r="AC8" s="93" t="s">
        <v>3</v>
      </c>
      <c r="AD8" s="93"/>
      <c r="AE8" s="93"/>
      <c r="AF8" s="4"/>
      <c r="AG8" s="4"/>
      <c r="AH8" s="4"/>
      <c r="AI8" s="4"/>
      <c r="AJ8" s="4"/>
    </row>
    <row r="9" spans="1:37" ht="21" customHeight="1">
      <c r="A9" s="92"/>
      <c r="B9" s="92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AC9" s="94" t="s">
        <v>4</v>
      </c>
      <c r="AD9" s="94"/>
      <c r="AE9" s="94"/>
      <c r="AF9" s="94"/>
      <c r="AG9" s="94"/>
      <c r="AH9" s="94"/>
      <c r="AI9" s="94"/>
      <c r="AJ9" s="94"/>
      <c r="AK9" s="94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79" t="s">
        <v>5</v>
      </c>
      <c r="AD10" s="79"/>
      <c r="AE10" s="79"/>
      <c r="AF10" s="79"/>
      <c r="AG10" s="79"/>
      <c r="AH10" s="79"/>
      <c r="AI10" s="79"/>
      <c r="AJ10" s="79"/>
      <c r="AK10" s="79"/>
    </row>
    <row r="11" spans="1:37" ht="21" customHeight="1">
      <c r="A11" s="80" t="s">
        <v>2</v>
      </c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6"/>
      <c r="AC11" s="81" t="s">
        <v>6</v>
      </c>
      <c r="AD11" s="81"/>
      <c r="AE11" s="81"/>
      <c r="AF11" s="81"/>
      <c r="AG11" s="81"/>
      <c r="AH11" s="81"/>
      <c r="AI11" s="81"/>
      <c r="AJ11" s="81"/>
      <c r="AK11" s="81"/>
    </row>
    <row r="12" spans="1:37" ht="21" customHeight="1">
      <c r="A12" s="82" t="s">
        <v>11</v>
      </c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AC12" s="83" t="s">
        <v>7</v>
      </c>
      <c r="AD12" s="83"/>
      <c r="AE12" s="83"/>
      <c r="AF12" s="83"/>
      <c r="AG12" s="83"/>
      <c r="AH12" s="83"/>
      <c r="AI12" s="83"/>
      <c r="AJ12" s="83"/>
      <c r="AK12" s="83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214" t="s">
        <v>12</v>
      </c>
      <c r="AA14" s="214"/>
      <c r="AB14" s="214"/>
      <c r="AC14" s="214"/>
      <c r="AD14" s="215" t="s">
        <v>12</v>
      </c>
      <c r="AE14" s="216"/>
      <c r="AF14" s="216"/>
      <c r="AG14" s="217"/>
      <c r="AH14" s="215" t="s">
        <v>13</v>
      </c>
      <c r="AI14" s="216"/>
      <c r="AJ14" s="216"/>
      <c r="AK14" s="217"/>
    </row>
    <row r="15" spans="1:37" ht="21" customHeight="1">
      <c r="C15" s="218" t="s">
        <v>9</v>
      </c>
      <c r="D15" s="218"/>
      <c r="E15" s="218"/>
      <c r="F15" s="96">
        <f>AH27</f>
        <v>35200</v>
      </c>
      <c r="G15" s="96"/>
      <c r="H15" s="96"/>
      <c r="I15" s="96"/>
      <c r="J15" s="96"/>
      <c r="K15" s="96"/>
      <c r="L15" s="96"/>
      <c r="M15" s="97"/>
      <c r="N15" s="98" t="s">
        <v>10</v>
      </c>
      <c r="O15" s="99"/>
      <c r="Z15" s="100" t="s">
        <v>14</v>
      </c>
      <c r="AA15" s="100"/>
      <c r="AB15" s="100"/>
      <c r="AC15" s="100"/>
      <c r="AD15" s="101">
        <f>AH25</f>
        <v>32000</v>
      </c>
      <c r="AE15" s="102"/>
      <c r="AF15" s="102"/>
      <c r="AG15" s="103"/>
      <c r="AH15" s="101">
        <f>AH26</f>
        <v>3200</v>
      </c>
      <c r="AI15" s="102"/>
      <c r="AJ15" s="102"/>
      <c r="AK15" s="103"/>
    </row>
    <row r="16" spans="1:37" ht="21" customHeight="1">
      <c r="C16" s="218"/>
      <c r="D16" s="218"/>
      <c r="E16" s="218"/>
      <c r="F16" s="96"/>
      <c r="G16" s="96"/>
      <c r="H16" s="96"/>
      <c r="I16" s="96"/>
      <c r="J16" s="96"/>
      <c r="K16" s="96"/>
      <c r="L16" s="96"/>
      <c r="M16" s="97"/>
      <c r="N16" s="98"/>
      <c r="O16" s="99"/>
      <c r="Z16" s="104" t="s">
        <v>15</v>
      </c>
      <c r="AA16" s="104"/>
      <c r="AB16" s="104"/>
      <c r="AC16" s="104"/>
      <c r="AD16" s="105">
        <v>0</v>
      </c>
      <c r="AE16" s="106"/>
      <c r="AF16" s="106"/>
      <c r="AG16" s="107"/>
      <c r="AH16" s="105">
        <v>0</v>
      </c>
      <c r="AI16" s="106"/>
      <c r="AJ16" s="106"/>
      <c r="AK16" s="107"/>
    </row>
    <row r="17" spans="1:37" ht="21" customHeight="1">
      <c r="Z17" s="100" t="s">
        <v>16</v>
      </c>
      <c r="AA17" s="100"/>
      <c r="AB17" s="100"/>
      <c r="AC17" s="100"/>
      <c r="AD17" s="101">
        <f>AG50</f>
        <v>0</v>
      </c>
      <c r="AE17" s="102"/>
      <c r="AF17" s="102"/>
      <c r="AG17" s="103"/>
      <c r="AH17" s="101">
        <v>0</v>
      </c>
      <c r="AI17" s="102"/>
      <c r="AJ17" s="102"/>
      <c r="AK17" s="103"/>
    </row>
    <row r="18" spans="1:37" ht="9.75" customHeight="1"/>
    <row r="19" spans="1:37" ht="24.75" customHeight="1" thickBot="1">
      <c r="A19" s="219" t="s">
        <v>20</v>
      </c>
      <c r="B19" s="220"/>
      <c r="C19" s="219" t="s">
        <v>21</v>
      </c>
      <c r="D19" s="221"/>
      <c r="E19" s="221"/>
      <c r="F19" s="220"/>
      <c r="G19" s="219" t="s">
        <v>22</v>
      </c>
      <c r="H19" s="221"/>
      <c r="I19" s="221"/>
      <c r="J19" s="220"/>
      <c r="K19" s="219" t="s">
        <v>45</v>
      </c>
      <c r="L19" s="221"/>
      <c r="M19" s="221"/>
      <c r="N19" s="220"/>
      <c r="O19" s="222" t="s">
        <v>23</v>
      </c>
      <c r="P19" s="222"/>
      <c r="Q19" s="222" t="s">
        <v>17</v>
      </c>
      <c r="R19" s="222"/>
      <c r="S19" s="223" t="s">
        <v>26</v>
      </c>
      <c r="T19" s="224"/>
      <c r="U19" s="225"/>
      <c r="V19" s="223" t="s">
        <v>28</v>
      </c>
      <c r="W19" s="224"/>
      <c r="X19" s="225"/>
      <c r="Y19" s="222" t="s">
        <v>17</v>
      </c>
      <c r="Z19" s="222"/>
      <c r="AA19" s="223" t="s">
        <v>27</v>
      </c>
      <c r="AB19" s="224"/>
      <c r="AC19" s="225"/>
      <c r="AD19" s="223" t="s">
        <v>28</v>
      </c>
      <c r="AE19" s="224"/>
      <c r="AF19" s="225"/>
      <c r="AG19" s="11" t="s">
        <v>18</v>
      </c>
      <c r="AH19" s="226" t="s">
        <v>19</v>
      </c>
      <c r="AI19" s="227"/>
      <c r="AJ19" s="227"/>
      <c r="AK19" s="227"/>
    </row>
    <row r="20" spans="1:37" ht="24.75" customHeight="1">
      <c r="A20" s="51">
        <v>46293</v>
      </c>
      <c r="B20" s="52"/>
      <c r="C20" s="207" t="s">
        <v>111</v>
      </c>
      <c r="D20" s="207"/>
      <c r="E20" s="207"/>
      <c r="F20" s="207"/>
      <c r="G20" s="119" t="s">
        <v>46</v>
      </c>
      <c r="H20" s="120"/>
      <c r="I20" s="120"/>
      <c r="J20" s="120"/>
      <c r="K20" s="119" t="s">
        <v>65</v>
      </c>
      <c r="L20" s="120"/>
      <c r="M20" s="120"/>
      <c r="N20" s="121"/>
      <c r="O20" s="12"/>
      <c r="P20" s="13" t="s">
        <v>24</v>
      </c>
      <c r="Q20" s="12">
        <v>1</v>
      </c>
      <c r="R20" s="14" t="s">
        <v>25</v>
      </c>
      <c r="S20" s="76">
        <v>16000</v>
      </c>
      <c r="T20" s="77"/>
      <c r="U20" s="78"/>
      <c r="V20" s="76">
        <v>2500</v>
      </c>
      <c r="W20" s="77"/>
      <c r="X20" s="78"/>
      <c r="Y20" s="12"/>
      <c r="Z20" s="14" t="s">
        <v>25</v>
      </c>
      <c r="AA20" s="58"/>
      <c r="AB20" s="58"/>
      <c r="AC20" s="58"/>
      <c r="AD20" s="58"/>
      <c r="AE20" s="58"/>
      <c r="AF20" s="58"/>
      <c r="AG20" s="15">
        <v>0.1</v>
      </c>
      <c r="AH20" s="58">
        <f>Q20*S20+O20*V20+Y20*AA20+O20*AD20</f>
        <v>16000</v>
      </c>
      <c r="AI20" s="59"/>
      <c r="AJ20" s="59"/>
      <c r="AK20" s="59"/>
    </row>
    <row r="21" spans="1:37" ht="24.75" customHeight="1">
      <c r="A21" s="60">
        <v>46295</v>
      </c>
      <c r="B21" s="61"/>
      <c r="C21" s="62" t="s">
        <v>111</v>
      </c>
      <c r="D21" s="62"/>
      <c r="E21" s="62"/>
      <c r="F21" s="62"/>
      <c r="G21" s="63" t="s">
        <v>46</v>
      </c>
      <c r="H21" s="64"/>
      <c r="I21" s="64"/>
      <c r="J21" s="61"/>
      <c r="K21" s="63" t="s">
        <v>65</v>
      </c>
      <c r="L21" s="64"/>
      <c r="M21" s="64"/>
      <c r="N21" s="61"/>
      <c r="O21" s="29"/>
      <c r="P21" s="30" t="s">
        <v>24</v>
      </c>
      <c r="Q21" s="29">
        <v>1</v>
      </c>
      <c r="R21" s="31" t="s">
        <v>25</v>
      </c>
      <c r="S21" s="65">
        <v>16000</v>
      </c>
      <c r="T21" s="65"/>
      <c r="U21" s="65"/>
      <c r="V21" s="65">
        <v>2500</v>
      </c>
      <c r="W21" s="65"/>
      <c r="X21" s="65"/>
      <c r="Y21" s="29"/>
      <c r="Z21" s="31" t="s">
        <v>25</v>
      </c>
      <c r="AA21" s="65"/>
      <c r="AB21" s="65"/>
      <c r="AC21" s="65"/>
      <c r="AD21" s="65"/>
      <c r="AE21" s="65"/>
      <c r="AF21" s="65"/>
      <c r="AG21" s="32">
        <v>0.1</v>
      </c>
      <c r="AH21" s="65">
        <f t="shared" ref="AH21:AH24" si="0">Q21*S21+O21*V21+Y21*AA21+O21*AD21</f>
        <v>16000</v>
      </c>
      <c r="AI21" s="66"/>
      <c r="AJ21" s="66"/>
      <c r="AK21" s="66"/>
    </row>
    <row r="22" spans="1:37" ht="24.75" customHeight="1">
      <c r="A22" s="51"/>
      <c r="B22" s="52"/>
      <c r="C22" s="53"/>
      <c r="D22" s="54"/>
      <c r="E22" s="54"/>
      <c r="F22" s="52"/>
      <c r="G22" s="55"/>
      <c r="H22" s="56"/>
      <c r="I22" s="56"/>
      <c r="J22" s="57"/>
      <c r="K22" s="55"/>
      <c r="L22" s="56"/>
      <c r="M22" s="56"/>
      <c r="N22" s="57"/>
      <c r="O22" s="12"/>
      <c r="P22" s="13" t="s">
        <v>24</v>
      </c>
      <c r="Q22" s="12"/>
      <c r="R22" s="14" t="s">
        <v>25</v>
      </c>
      <c r="S22" s="58"/>
      <c r="T22" s="58"/>
      <c r="U22" s="58"/>
      <c r="V22" s="58"/>
      <c r="W22" s="58"/>
      <c r="X22" s="58"/>
      <c r="Y22" s="12"/>
      <c r="Z22" s="14" t="s">
        <v>25</v>
      </c>
      <c r="AA22" s="58"/>
      <c r="AB22" s="58"/>
      <c r="AC22" s="58"/>
      <c r="AD22" s="58"/>
      <c r="AE22" s="58"/>
      <c r="AF22" s="58"/>
      <c r="AG22" s="15">
        <v>0.1</v>
      </c>
      <c r="AH22" s="58">
        <f t="shared" si="0"/>
        <v>0</v>
      </c>
      <c r="AI22" s="59"/>
      <c r="AJ22" s="59"/>
      <c r="AK22" s="59"/>
    </row>
    <row r="23" spans="1:37" ht="24.75" customHeight="1">
      <c r="A23" s="60"/>
      <c r="B23" s="61"/>
      <c r="C23" s="63"/>
      <c r="D23" s="64"/>
      <c r="E23" s="64"/>
      <c r="F23" s="61"/>
      <c r="G23" s="208"/>
      <c r="H23" s="209"/>
      <c r="I23" s="209"/>
      <c r="J23" s="210"/>
      <c r="K23" s="63"/>
      <c r="L23" s="64"/>
      <c r="M23" s="64"/>
      <c r="N23" s="61"/>
      <c r="O23" s="29"/>
      <c r="P23" s="30" t="s">
        <v>24</v>
      </c>
      <c r="Q23" s="29"/>
      <c r="R23" s="31" t="s">
        <v>25</v>
      </c>
      <c r="S23" s="65"/>
      <c r="T23" s="65"/>
      <c r="U23" s="65"/>
      <c r="V23" s="65"/>
      <c r="W23" s="65"/>
      <c r="X23" s="65"/>
      <c r="Y23" s="29"/>
      <c r="Z23" s="31" t="s">
        <v>25</v>
      </c>
      <c r="AA23" s="65"/>
      <c r="AB23" s="65"/>
      <c r="AC23" s="65"/>
      <c r="AD23" s="65"/>
      <c r="AE23" s="65"/>
      <c r="AF23" s="65"/>
      <c r="AG23" s="32">
        <v>0.1</v>
      </c>
      <c r="AH23" s="65">
        <f t="shared" si="0"/>
        <v>0</v>
      </c>
      <c r="AI23" s="66"/>
      <c r="AJ23" s="66"/>
      <c r="AK23" s="66"/>
    </row>
    <row r="24" spans="1:37" ht="24.75" customHeight="1">
      <c r="A24" s="51"/>
      <c r="B24" s="52"/>
      <c r="C24" s="53"/>
      <c r="D24" s="54"/>
      <c r="E24" s="54"/>
      <c r="F24" s="52"/>
      <c r="G24" s="55"/>
      <c r="H24" s="56"/>
      <c r="I24" s="56"/>
      <c r="J24" s="57"/>
      <c r="K24" s="55"/>
      <c r="L24" s="56"/>
      <c r="M24" s="56"/>
      <c r="N24" s="57"/>
      <c r="O24" s="12"/>
      <c r="P24" s="13" t="s">
        <v>24</v>
      </c>
      <c r="Q24" s="12"/>
      <c r="R24" s="14" t="s">
        <v>25</v>
      </c>
      <c r="S24" s="58"/>
      <c r="T24" s="58"/>
      <c r="U24" s="58"/>
      <c r="V24" s="58"/>
      <c r="W24" s="58"/>
      <c r="X24" s="58"/>
      <c r="Y24" s="12"/>
      <c r="Z24" s="14" t="s">
        <v>25</v>
      </c>
      <c r="AA24" s="58"/>
      <c r="AB24" s="58"/>
      <c r="AC24" s="58"/>
      <c r="AD24" s="58"/>
      <c r="AE24" s="58"/>
      <c r="AF24" s="58"/>
      <c r="AG24" s="15">
        <v>0.1</v>
      </c>
      <c r="AH24" s="58">
        <f t="shared" si="0"/>
        <v>0</v>
      </c>
      <c r="AI24" s="59"/>
      <c r="AJ24" s="59"/>
      <c r="AK24" s="59"/>
    </row>
    <row r="25" spans="1:37" ht="24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30" t="s">
        <v>29</v>
      </c>
      <c r="AG25" s="131"/>
      <c r="AH25" s="132">
        <f>SUM(AH20:AH24)</f>
        <v>32000</v>
      </c>
      <c r="AI25" s="133"/>
      <c r="AJ25" s="133"/>
      <c r="AK25" s="133"/>
    </row>
    <row r="26" spans="1:37" ht="24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34" t="s">
        <v>30</v>
      </c>
      <c r="AG26" s="134"/>
      <c r="AH26" s="135">
        <f>AH25*0.1</f>
        <v>3200</v>
      </c>
      <c r="AI26" s="135"/>
      <c r="AJ26" s="135"/>
      <c r="AK26" s="135"/>
    </row>
    <row r="27" spans="1:37" ht="24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36" t="s">
        <v>31</v>
      </c>
      <c r="AG27" s="136"/>
      <c r="AH27" s="132">
        <f>SUM(AH25:AH26)</f>
        <v>35200</v>
      </c>
      <c r="AI27" s="133"/>
      <c r="AJ27" s="133"/>
      <c r="AK27" s="133"/>
    </row>
    <row r="28" spans="1:37" ht="21" customHeight="1">
      <c r="A28" s="127" t="s">
        <v>47</v>
      </c>
      <c r="B28" s="127"/>
      <c r="C28" s="127"/>
      <c r="D28" s="127"/>
      <c r="E28" s="127"/>
      <c r="F28" s="127"/>
      <c r="G28" s="127"/>
      <c r="H28" s="127"/>
      <c r="I28" s="127"/>
      <c r="J28" s="127"/>
      <c r="K28" s="127"/>
      <c r="L28" s="127"/>
      <c r="M28" s="127"/>
      <c r="N28" s="127"/>
      <c r="O28" s="127"/>
      <c r="P28" s="127"/>
      <c r="Q28" s="127"/>
      <c r="R28" s="127"/>
      <c r="S28" s="127"/>
      <c r="T28" s="127"/>
      <c r="U28" s="127"/>
      <c r="V28" s="127"/>
      <c r="W28" s="127"/>
      <c r="X28" s="127"/>
      <c r="Y28" s="127"/>
      <c r="Z28" s="127"/>
      <c r="AA28" s="127"/>
      <c r="AB28" s="127"/>
      <c r="AC28" s="127"/>
      <c r="AD28" s="127"/>
    </row>
    <row r="30" spans="1:37" ht="21" customHeight="1">
      <c r="C30" s="128" t="s">
        <v>33</v>
      </c>
      <c r="D30" s="128"/>
      <c r="E30" s="128"/>
      <c r="F30" s="128" t="s">
        <v>34</v>
      </c>
      <c r="G30" s="128"/>
      <c r="H30" s="128"/>
      <c r="I30" s="128"/>
      <c r="J30" s="128"/>
      <c r="K30" s="128"/>
      <c r="L30" s="128"/>
      <c r="M30" s="128" t="s">
        <v>35</v>
      </c>
      <c r="N30" s="128"/>
      <c r="O30" s="128"/>
      <c r="P30" s="128"/>
      <c r="Q30" s="128"/>
      <c r="R30" s="128" t="s">
        <v>36</v>
      </c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  <c r="AD30" s="128"/>
      <c r="AE30" s="129" t="s">
        <v>37</v>
      </c>
      <c r="AF30" s="129"/>
      <c r="AG30" s="128" t="s">
        <v>38</v>
      </c>
      <c r="AH30" s="128"/>
      <c r="AI30" s="128"/>
    </row>
    <row r="31" spans="1:37" ht="21" customHeight="1">
      <c r="C31" s="156"/>
      <c r="D31" s="157"/>
      <c r="E31" s="158"/>
      <c r="F31" s="159"/>
      <c r="G31" s="159"/>
      <c r="H31" s="159"/>
      <c r="I31" s="159"/>
      <c r="J31" s="159"/>
      <c r="K31" s="159"/>
      <c r="L31" s="160"/>
      <c r="M31" s="16"/>
      <c r="N31" s="17" t="s">
        <v>39</v>
      </c>
      <c r="O31" s="137"/>
      <c r="P31" s="138"/>
      <c r="Q31" s="139"/>
      <c r="R31" s="137" t="s">
        <v>42</v>
      </c>
      <c r="S31" s="139"/>
      <c r="T31" s="137" t="s">
        <v>43</v>
      </c>
      <c r="U31" s="139"/>
      <c r="V31" s="161"/>
      <c r="W31" s="162"/>
      <c r="X31" s="162"/>
      <c r="Y31" s="162"/>
      <c r="Z31" s="162"/>
      <c r="AA31" s="163"/>
      <c r="AB31" s="137"/>
      <c r="AC31" s="138"/>
      <c r="AD31" s="139"/>
      <c r="AE31" s="140">
        <v>0</v>
      </c>
      <c r="AF31" s="141"/>
      <c r="AG31" s="142">
        <f t="shared" ref="AG31:AG49" si="1">AB31+O31</f>
        <v>0</v>
      </c>
      <c r="AH31" s="143"/>
      <c r="AI31" s="144"/>
    </row>
    <row r="32" spans="1:37" ht="21" customHeight="1">
      <c r="C32" s="145"/>
      <c r="D32" s="146"/>
      <c r="E32" s="147"/>
      <c r="F32" s="148"/>
      <c r="G32" s="148"/>
      <c r="H32" s="148"/>
      <c r="I32" s="148"/>
      <c r="J32" s="148"/>
      <c r="K32" s="148"/>
      <c r="L32" s="149"/>
      <c r="M32" s="27"/>
      <c r="N32" s="28" t="s">
        <v>39</v>
      </c>
      <c r="O32" s="150"/>
      <c r="P32" s="151"/>
      <c r="Q32" s="152"/>
      <c r="R32" s="150" t="s">
        <v>42</v>
      </c>
      <c r="S32" s="152"/>
      <c r="T32" s="150" t="s">
        <v>43</v>
      </c>
      <c r="U32" s="152"/>
      <c r="V32" s="153"/>
      <c r="W32" s="154"/>
      <c r="X32" s="154"/>
      <c r="Y32" s="154"/>
      <c r="Z32" s="154"/>
      <c r="AA32" s="155"/>
      <c r="AB32" s="150"/>
      <c r="AC32" s="151"/>
      <c r="AD32" s="152"/>
      <c r="AE32" s="164">
        <v>0</v>
      </c>
      <c r="AF32" s="165"/>
      <c r="AG32" s="166">
        <f t="shared" si="1"/>
        <v>0</v>
      </c>
      <c r="AH32" s="167"/>
      <c r="AI32" s="168"/>
    </row>
    <row r="33" spans="3:35" ht="21" customHeight="1">
      <c r="C33" s="169"/>
      <c r="D33" s="170"/>
      <c r="E33" s="171"/>
      <c r="F33" s="172"/>
      <c r="G33" s="172"/>
      <c r="H33" s="172"/>
      <c r="I33" s="172"/>
      <c r="J33" s="172"/>
      <c r="K33" s="172"/>
      <c r="L33" s="173"/>
      <c r="M33" s="18"/>
      <c r="N33" s="19" t="s">
        <v>39</v>
      </c>
      <c r="O33" s="174"/>
      <c r="P33" s="175"/>
      <c r="Q33" s="176"/>
      <c r="R33" s="174" t="s">
        <v>42</v>
      </c>
      <c r="S33" s="176"/>
      <c r="T33" s="174" t="s">
        <v>43</v>
      </c>
      <c r="U33" s="176"/>
      <c r="V33" s="177"/>
      <c r="W33" s="178"/>
      <c r="X33" s="178"/>
      <c r="Y33" s="178"/>
      <c r="Z33" s="178"/>
      <c r="AA33" s="179"/>
      <c r="AB33" s="174"/>
      <c r="AC33" s="175"/>
      <c r="AD33" s="176"/>
      <c r="AE33" s="180">
        <v>0</v>
      </c>
      <c r="AF33" s="181"/>
      <c r="AG33" s="182">
        <f t="shared" si="1"/>
        <v>0</v>
      </c>
      <c r="AH33" s="183"/>
      <c r="AI33" s="184"/>
    </row>
    <row r="34" spans="3:35" ht="21" customHeight="1">
      <c r="C34" s="145"/>
      <c r="D34" s="146"/>
      <c r="E34" s="147"/>
      <c r="F34" s="148"/>
      <c r="G34" s="148"/>
      <c r="H34" s="148"/>
      <c r="I34" s="148"/>
      <c r="J34" s="148"/>
      <c r="K34" s="148"/>
      <c r="L34" s="149"/>
      <c r="M34" s="27"/>
      <c r="N34" s="28" t="s">
        <v>40</v>
      </c>
      <c r="O34" s="150"/>
      <c r="P34" s="151"/>
      <c r="Q34" s="152"/>
      <c r="R34" s="150" t="s">
        <v>42</v>
      </c>
      <c r="S34" s="152"/>
      <c r="T34" s="150" t="s">
        <v>43</v>
      </c>
      <c r="U34" s="152"/>
      <c r="V34" s="153"/>
      <c r="W34" s="154"/>
      <c r="X34" s="154"/>
      <c r="Y34" s="154"/>
      <c r="Z34" s="154"/>
      <c r="AA34" s="155"/>
      <c r="AB34" s="150"/>
      <c r="AC34" s="151"/>
      <c r="AD34" s="152"/>
      <c r="AE34" s="164">
        <v>0</v>
      </c>
      <c r="AF34" s="165"/>
      <c r="AG34" s="166">
        <f t="shared" si="1"/>
        <v>0</v>
      </c>
      <c r="AH34" s="167"/>
      <c r="AI34" s="168"/>
    </row>
    <row r="35" spans="3:35" ht="21" customHeight="1">
      <c r="C35" s="169"/>
      <c r="D35" s="170"/>
      <c r="E35" s="171"/>
      <c r="F35" s="172"/>
      <c r="G35" s="172"/>
      <c r="H35" s="172"/>
      <c r="I35" s="172"/>
      <c r="J35" s="172"/>
      <c r="K35" s="172"/>
      <c r="L35" s="173"/>
      <c r="M35" s="18"/>
      <c r="N35" s="19" t="s">
        <v>39</v>
      </c>
      <c r="O35" s="174"/>
      <c r="P35" s="175"/>
      <c r="Q35" s="176"/>
      <c r="R35" s="174" t="s">
        <v>42</v>
      </c>
      <c r="S35" s="176"/>
      <c r="T35" s="174" t="s">
        <v>43</v>
      </c>
      <c r="U35" s="176"/>
      <c r="V35" s="177"/>
      <c r="W35" s="178"/>
      <c r="X35" s="178"/>
      <c r="Y35" s="178"/>
      <c r="Z35" s="178"/>
      <c r="AA35" s="179"/>
      <c r="AB35" s="174"/>
      <c r="AC35" s="175"/>
      <c r="AD35" s="176"/>
      <c r="AE35" s="180">
        <v>0</v>
      </c>
      <c r="AF35" s="181"/>
      <c r="AG35" s="182">
        <f t="shared" si="1"/>
        <v>0</v>
      </c>
      <c r="AH35" s="183"/>
      <c r="AI35" s="184"/>
    </row>
    <row r="36" spans="3:35" ht="21" customHeight="1">
      <c r="C36" s="145"/>
      <c r="D36" s="146"/>
      <c r="E36" s="147"/>
      <c r="F36" s="148"/>
      <c r="G36" s="148"/>
      <c r="H36" s="148"/>
      <c r="I36" s="148"/>
      <c r="J36" s="148"/>
      <c r="K36" s="148"/>
      <c r="L36" s="149"/>
      <c r="M36" s="27"/>
      <c r="N36" s="28" t="s">
        <v>39</v>
      </c>
      <c r="O36" s="150"/>
      <c r="P36" s="151"/>
      <c r="Q36" s="152"/>
      <c r="R36" s="150" t="s">
        <v>42</v>
      </c>
      <c r="S36" s="152"/>
      <c r="T36" s="150" t="s">
        <v>43</v>
      </c>
      <c r="U36" s="152"/>
      <c r="V36" s="153"/>
      <c r="W36" s="154"/>
      <c r="X36" s="154"/>
      <c r="Y36" s="154"/>
      <c r="Z36" s="154"/>
      <c r="AA36" s="155"/>
      <c r="AB36" s="150"/>
      <c r="AC36" s="151"/>
      <c r="AD36" s="152"/>
      <c r="AE36" s="164">
        <v>0</v>
      </c>
      <c r="AF36" s="165"/>
      <c r="AG36" s="166">
        <f t="shared" si="1"/>
        <v>0</v>
      </c>
      <c r="AH36" s="167"/>
      <c r="AI36" s="168"/>
    </row>
    <row r="37" spans="3:35" ht="21" customHeight="1">
      <c r="C37" s="169"/>
      <c r="D37" s="170"/>
      <c r="E37" s="171"/>
      <c r="F37" s="172"/>
      <c r="G37" s="172"/>
      <c r="H37" s="172"/>
      <c r="I37" s="172"/>
      <c r="J37" s="172"/>
      <c r="K37" s="172"/>
      <c r="L37" s="173"/>
      <c r="M37" s="18"/>
      <c r="N37" s="19" t="s">
        <v>39</v>
      </c>
      <c r="O37" s="174"/>
      <c r="P37" s="175"/>
      <c r="Q37" s="176"/>
      <c r="R37" s="174" t="s">
        <v>42</v>
      </c>
      <c r="S37" s="176"/>
      <c r="T37" s="174" t="s">
        <v>43</v>
      </c>
      <c r="U37" s="176"/>
      <c r="V37" s="177"/>
      <c r="W37" s="178"/>
      <c r="X37" s="178"/>
      <c r="Y37" s="178"/>
      <c r="Z37" s="178"/>
      <c r="AA37" s="179"/>
      <c r="AB37" s="174"/>
      <c r="AC37" s="175"/>
      <c r="AD37" s="176"/>
      <c r="AE37" s="180">
        <v>0</v>
      </c>
      <c r="AF37" s="181"/>
      <c r="AG37" s="182">
        <f t="shared" si="1"/>
        <v>0</v>
      </c>
      <c r="AH37" s="183"/>
      <c r="AI37" s="184"/>
    </row>
    <row r="38" spans="3:35" ht="21" customHeight="1">
      <c r="C38" s="145"/>
      <c r="D38" s="146"/>
      <c r="E38" s="147"/>
      <c r="F38" s="148"/>
      <c r="G38" s="148"/>
      <c r="H38" s="148"/>
      <c r="I38" s="148"/>
      <c r="J38" s="148"/>
      <c r="K38" s="148"/>
      <c r="L38" s="149"/>
      <c r="M38" s="27"/>
      <c r="N38" s="28" t="s">
        <v>39</v>
      </c>
      <c r="O38" s="150"/>
      <c r="P38" s="151"/>
      <c r="Q38" s="152"/>
      <c r="R38" s="150" t="s">
        <v>42</v>
      </c>
      <c r="S38" s="152"/>
      <c r="T38" s="150" t="s">
        <v>43</v>
      </c>
      <c r="U38" s="152"/>
      <c r="V38" s="153"/>
      <c r="W38" s="154"/>
      <c r="X38" s="154"/>
      <c r="Y38" s="154"/>
      <c r="Z38" s="154"/>
      <c r="AA38" s="155"/>
      <c r="AB38" s="150"/>
      <c r="AC38" s="151"/>
      <c r="AD38" s="152"/>
      <c r="AE38" s="164">
        <v>0</v>
      </c>
      <c r="AF38" s="165"/>
      <c r="AG38" s="166">
        <f t="shared" si="1"/>
        <v>0</v>
      </c>
      <c r="AH38" s="167"/>
      <c r="AI38" s="168"/>
    </row>
    <row r="39" spans="3:35" ht="21" customHeight="1">
      <c r="C39" s="169"/>
      <c r="D39" s="170"/>
      <c r="E39" s="171"/>
      <c r="F39" s="172"/>
      <c r="G39" s="172"/>
      <c r="H39" s="172"/>
      <c r="I39" s="172"/>
      <c r="J39" s="172"/>
      <c r="K39" s="172"/>
      <c r="L39" s="173"/>
      <c r="M39" s="18"/>
      <c r="N39" s="19" t="s">
        <v>39</v>
      </c>
      <c r="O39" s="174"/>
      <c r="P39" s="175"/>
      <c r="Q39" s="176"/>
      <c r="R39" s="174" t="s">
        <v>42</v>
      </c>
      <c r="S39" s="176"/>
      <c r="T39" s="174" t="s">
        <v>43</v>
      </c>
      <c r="U39" s="176"/>
      <c r="V39" s="177"/>
      <c r="W39" s="178"/>
      <c r="X39" s="178"/>
      <c r="Y39" s="178"/>
      <c r="Z39" s="178"/>
      <c r="AA39" s="179"/>
      <c r="AB39" s="174"/>
      <c r="AC39" s="175"/>
      <c r="AD39" s="176"/>
      <c r="AE39" s="180">
        <v>0</v>
      </c>
      <c r="AF39" s="181"/>
      <c r="AG39" s="182">
        <f t="shared" si="1"/>
        <v>0</v>
      </c>
      <c r="AH39" s="183"/>
      <c r="AI39" s="184"/>
    </row>
    <row r="40" spans="3:35" ht="21" customHeight="1">
      <c r="C40" s="145"/>
      <c r="D40" s="146"/>
      <c r="E40" s="147"/>
      <c r="F40" s="148"/>
      <c r="G40" s="148"/>
      <c r="H40" s="148"/>
      <c r="I40" s="148"/>
      <c r="J40" s="148"/>
      <c r="K40" s="148"/>
      <c r="L40" s="149"/>
      <c r="M40" s="27"/>
      <c r="N40" s="28" t="s">
        <v>40</v>
      </c>
      <c r="O40" s="150"/>
      <c r="P40" s="151"/>
      <c r="Q40" s="152"/>
      <c r="R40" s="150" t="s">
        <v>42</v>
      </c>
      <c r="S40" s="152"/>
      <c r="T40" s="150" t="s">
        <v>43</v>
      </c>
      <c r="U40" s="152"/>
      <c r="V40" s="153"/>
      <c r="W40" s="154"/>
      <c r="X40" s="154"/>
      <c r="Y40" s="154"/>
      <c r="Z40" s="154"/>
      <c r="AA40" s="155"/>
      <c r="AB40" s="150"/>
      <c r="AC40" s="151"/>
      <c r="AD40" s="152"/>
      <c r="AE40" s="164">
        <v>0</v>
      </c>
      <c r="AF40" s="165"/>
      <c r="AG40" s="166">
        <f t="shared" si="1"/>
        <v>0</v>
      </c>
      <c r="AH40" s="167"/>
      <c r="AI40" s="168"/>
    </row>
    <row r="41" spans="3:35" ht="21" customHeight="1">
      <c r="C41" s="169"/>
      <c r="D41" s="170"/>
      <c r="E41" s="171"/>
      <c r="F41" s="172"/>
      <c r="G41" s="172"/>
      <c r="H41" s="172"/>
      <c r="I41" s="172"/>
      <c r="J41" s="172"/>
      <c r="K41" s="172"/>
      <c r="L41" s="173"/>
      <c r="M41" s="18"/>
      <c r="N41" s="19" t="s">
        <v>39</v>
      </c>
      <c r="O41" s="174"/>
      <c r="P41" s="175"/>
      <c r="Q41" s="176"/>
      <c r="R41" s="174" t="s">
        <v>42</v>
      </c>
      <c r="S41" s="176"/>
      <c r="T41" s="174" t="s">
        <v>43</v>
      </c>
      <c r="U41" s="176"/>
      <c r="V41" s="177"/>
      <c r="W41" s="178"/>
      <c r="X41" s="178"/>
      <c r="Y41" s="178"/>
      <c r="Z41" s="178"/>
      <c r="AA41" s="179"/>
      <c r="AB41" s="174"/>
      <c r="AC41" s="175"/>
      <c r="AD41" s="176"/>
      <c r="AE41" s="180">
        <v>0</v>
      </c>
      <c r="AF41" s="181"/>
      <c r="AG41" s="182">
        <f t="shared" si="1"/>
        <v>0</v>
      </c>
      <c r="AH41" s="183"/>
      <c r="AI41" s="184"/>
    </row>
    <row r="42" spans="3:35" ht="21" customHeight="1">
      <c r="C42" s="145"/>
      <c r="D42" s="146"/>
      <c r="E42" s="147"/>
      <c r="F42" s="148"/>
      <c r="G42" s="148"/>
      <c r="H42" s="148"/>
      <c r="I42" s="148"/>
      <c r="J42" s="148"/>
      <c r="K42" s="148"/>
      <c r="L42" s="149"/>
      <c r="M42" s="27"/>
      <c r="N42" s="28" t="s">
        <v>39</v>
      </c>
      <c r="O42" s="150"/>
      <c r="P42" s="151"/>
      <c r="Q42" s="152"/>
      <c r="R42" s="150" t="s">
        <v>42</v>
      </c>
      <c r="S42" s="152"/>
      <c r="T42" s="150" t="s">
        <v>43</v>
      </c>
      <c r="U42" s="152"/>
      <c r="V42" s="153"/>
      <c r="W42" s="154"/>
      <c r="X42" s="154"/>
      <c r="Y42" s="154"/>
      <c r="Z42" s="154"/>
      <c r="AA42" s="155"/>
      <c r="AB42" s="150"/>
      <c r="AC42" s="151"/>
      <c r="AD42" s="152"/>
      <c r="AE42" s="164">
        <v>0</v>
      </c>
      <c r="AF42" s="165"/>
      <c r="AG42" s="166">
        <f t="shared" si="1"/>
        <v>0</v>
      </c>
      <c r="AH42" s="167"/>
      <c r="AI42" s="168"/>
    </row>
    <row r="43" spans="3:35" ht="21" customHeight="1">
      <c r="C43" s="169"/>
      <c r="D43" s="170"/>
      <c r="E43" s="171"/>
      <c r="F43" s="172"/>
      <c r="G43" s="172"/>
      <c r="H43" s="172"/>
      <c r="I43" s="172"/>
      <c r="J43" s="172"/>
      <c r="K43" s="172"/>
      <c r="L43" s="173"/>
      <c r="M43" s="18"/>
      <c r="N43" s="19" t="s">
        <v>39</v>
      </c>
      <c r="O43" s="174"/>
      <c r="P43" s="175"/>
      <c r="Q43" s="176"/>
      <c r="R43" s="174" t="s">
        <v>42</v>
      </c>
      <c r="S43" s="176"/>
      <c r="T43" s="174" t="s">
        <v>43</v>
      </c>
      <c r="U43" s="176"/>
      <c r="V43" s="177"/>
      <c r="W43" s="178"/>
      <c r="X43" s="178"/>
      <c r="Y43" s="178"/>
      <c r="Z43" s="178"/>
      <c r="AA43" s="179"/>
      <c r="AB43" s="174"/>
      <c r="AC43" s="175"/>
      <c r="AD43" s="176"/>
      <c r="AE43" s="180">
        <v>0</v>
      </c>
      <c r="AF43" s="181"/>
      <c r="AG43" s="182">
        <f t="shared" si="1"/>
        <v>0</v>
      </c>
      <c r="AH43" s="183"/>
      <c r="AI43" s="184"/>
    </row>
    <row r="44" spans="3:35" ht="21" customHeight="1">
      <c r="C44" s="145"/>
      <c r="D44" s="146"/>
      <c r="E44" s="147"/>
      <c r="F44" s="148"/>
      <c r="G44" s="148"/>
      <c r="H44" s="148"/>
      <c r="I44" s="148"/>
      <c r="J44" s="148"/>
      <c r="K44" s="148"/>
      <c r="L44" s="149"/>
      <c r="M44" s="27"/>
      <c r="N44" s="28" t="s">
        <v>39</v>
      </c>
      <c r="O44" s="150"/>
      <c r="P44" s="151"/>
      <c r="Q44" s="152"/>
      <c r="R44" s="150" t="s">
        <v>42</v>
      </c>
      <c r="S44" s="152"/>
      <c r="T44" s="150" t="s">
        <v>43</v>
      </c>
      <c r="U44" s="152"/>
      <c r="V44" s="153"/>
      <c r="W44" s="154"/>
      <c r="X44" s="154"/>
      <c r="Y44" s="154"/>
      <c r="Z44" s="154"/>
      <c r="AA44" s="155"/>
      <c r="AB44" s="150"/>
      <c r="AC44" s="151"/>
      <c r="AD44" s="152"/>
      <c r="AE44" s="164">
        <v>0</v>
      </c>
      <c r="AF44" s="165"/>
      <c r="AG44" s="166">
        <f t="shared" si="1"/>
        <v>0</v>
      </c>
      <c r="AH44" s="167"/>
      <c r="AI44" s="168"/>
    </row>
    <row r="45" spans="3:35" ht="21" customHeight="1">
      <c r="C45" s="169"/>
      <c r="D45" s="170"/>
      <c r="E45" s="171"/>
      <c r="F45" s="172"/>
      <c r="G45" s="172"/>
      <c r="H45" s="172"/>
      <c r="I45" s="172"/>
      <c r="J45" s="172"/>
      <c r="K45" s="172"/>
      <c r="L45" s="173"/>
      <c r="M45" s="18"/>
      <c r="N45" s="19" t="s">
        <v>39</v>
      </c>
      <c r="O45" s="174"/>
      <c r="P45" s="175"/>
      <c r="Q45" s="176"/>
      <c r="R45" s="174" t="s">
        <v>42</v>
      </c>
      <c r="S45" s="176"/>
      <c r="T45" s="174" t="s">
        <v>43</v>
      </c>
      <c r="U45" s="176"/>
      <c r="V45" s="177"/>
      <c r="W45" s="178"/>
      <c r="X45" s="178"/>
      <c r="Y45" s="178"/>
      <c r="Z45" s="178"/>
      <c r="AA45" s="179"/>
      <c r="AB45" s="174"/>
      <c r="AC45" s="175"/>
      <c r="AD45" s="176"/>
      <c r="AE45" s="180">
        <v>0</v>
      </c>
      <c r="AF45" s="181"/>
      <c r="AG45" s="182">
        <f t="shared" si="1"/>
        <v>0</v>
      </c>
      <c r="AH45" s="183"/>
      <c r="AI45" s="184"/>
    </row>
    <row r="46" spans="3:35" ht="21" customHeight="1">
      <c r="C46" s="145"/>
      <c r="D46" s="146"/>
      <c r="E46" s="147"/>
      <c r="F46" s="148"/>
      <c r="G46" s="148"/>
      <c r="H46" s="148"/>
      <c r="I46" s="148"/>
      <c r="J46" s="148"/>
      <c r="K46" s="148"/>
      <c r="L46" s="149"/>
      <c r="M46" s="27"/>
      <c r="N46" s="28" t="s">
        <v>40</v>
      </c>
      <c r="O46" s="150"/>
      <c r="P46" s="151"/>
      <c r="Q46" s="152"/>
      <c r="R46" s="150" t="s">
        <v>42</v>
      </c>
      <c r="S46" s="152"/>
      <c r="T46" s="150" t="s">
        <v>43</v>
      </c>
      <c r="U46" s="152"/>
      <c r="V46" s="153"/>
      <c r="W46" s="154"/>
      <c r="X46" s="154"/>
      <c r="Y46" s="154"/>
      <c r="Z46" s="154"/>
      <c r="AA46" s="155"/>
      <c r="AB46" s="150"/>
      <c r="AC46" s="151"/>
      <c r="AD46" s="152"/>
      <c r="AE46" s="164">
        <v>0</v>
      </c>
      <c r="AF46" s="165"/>
      <c r="AG46" s="166">
        <f t="shared" si="1"/>
        <v>0</v>
      </c>
      <c r="AH46" s="167"/>
      <c r="AI46" s="168"/>
    </row>
    <row r="47" spans="3:35" ht="21" customHeight="1">
      <c r="C47" s="169"/>
      <c r="D47" s="170"/>
      <c r="E47" s="171"/>
      <c r="F47" s="172"/>
      <c r="G47" s="172"/>
      <c r="H47" s="172"/>
      <c r="I47" s="172"/>
      <c r="J47" s="172"/>
      <c r="K47" s="172"/>
      <c r="L47" s="173"/>
      <c r="M47" s="18"/>
      <c r="N47" s="19" t="s">
        <v>39</v>
      </c>
      <c r="O47" s="174"/>
      <c r="P47" s="175"/>
      <c r="Q47" s="176"/>
      <c r="R47" s="174" t="s">
        <v>42</v>
      </c>
      <c r="S47" s="176"/>
      <c r="T47" s="174" t="s">
        <v>43</v>
      </c>
      <c r="U47" s="176"/>
      <c r="V47" s="177"/>
      <c r="W47" s="178"/>
      <c r="X47" s="178"/>
      <c r="Y47" s="178"/>
      <c r="Z47" s="178"/>
      <c r="AA47" s="179"/>
      <c r="AB47" s="174"/>
      <c r="AC47" s="175"/>
      <c r="AD47" s="176"/>
      <c r="AE47" s="180">
        <v>0</v>
      </c>
      <c r="AF47" s="181"/>
      <c r="AG47" s="182">
        <f t="shared" si="1"/>
        <v>0</v>
      </c>
      <c r="AH47" s="183"/>
      <c r="AI47" s="184"/>
    </row>
    <row r="48" spans="3:35" ht="21" customHeight="1">
      <c r="C48" s="145"/>
      <c r="D48" s="146"/>
      <c r="E48" s="147"/>
      <c r="F48" s="148"/>
      <c r="G48" s="148"/>
      <c r="H48" s="148"/>
      <c r="I48" s="148"/>
      <c r="J48" s="148"/>
      <c r="K48" s="148"/>
      <c r="L48" s="149"/>
      <c r="M48" s="27"/>
      <c r="N48" s="28" t="s">
        <v>39</v>
      </c>
      <c r="O48" s="150"/>
      <c r="P48" s="151"/>
      <c r="Q48" s="152"/>
      <c r="R48" s="150" t="s">
        <v>42</v>
      </c>
      <c r="S48" s="152"/>
      <c r="T48" s="150" t="s">
        <v>43</v>
      </c>
      <c r="U48" s="152"/>
      <c r="V48" s="153"/>
      <c r="W48" s="154"/>
      <c r="X48" s="154"/>
      <c r="Y48" s="154"/>
      <c r="Z48" s="154"/>
      <c r="AA48" s="155"/>
      <c r="AB48" s="150"/>
      <c r="AC48" s="151"/>
      <c r="AD48" s="152"/>
      <c r="AE48" s="164">
        <v>0</v>
      </c>
      <c r="AF48" s="165"/>
      <c r="AG48" s="166">
        <f t="shared" si="1"/>
        <v>0</v>
      </c>
      <c r="AH48" s="167"/>
      <c r="AI48" s="168"/>
    </row>
    <row r="49" spans="1:37" ht="21" customHeight="1">
      <c r="C49" s="194"/>
      <c r="D49" s="195"/>
      <c r="E49" s="196"/>
      <c r="F49" s="197"/>
      <c r="G49" s="197"/>
      <c r="H49" s="197"/>
      <c r="I49" s="197"/>
      <c r="J49" s="197"/>
      <c r="K49" s="197"/>
      <c r="L49" s="198"/>
      <c r="M49" s="20"/>
      <c r="N49" s="21" t="s">
        <v>39</v>
      </c>
      <c r="O49" s="199"/>
      <c r="P49" s="200"/>
      <c r="Q49" s="201"/>
      <c r="R49" s="199" t="s">
        <v>42</v>
      </c>
      <c r="S49" s="201"/>
      <c r="T49" s="199" t="s">
        <v>43</v>
      </c>
      <c r="U49" s="201"/>
      <c r="V49" s="202"/>
      <c r="W49" s="203"/>
      <c r="X49" s="203"/>
      <c r="Y49" s="203"/>
      <c r="Z49" s="203"/>
      <c r="AA49" s="204"/>
      <c r="AB49" s="199"/>
      <c r="AC49" s="200"/>
      <c r="AD49" s="201"/>
      <c r="AE49" s="205">
        <v>0</v>
      </c>
      <c r="AF49" s="206"/>
      <c r="AG49" s="185">
        <f t="shared" si="1"/>
        <v>0</v>
      </c>
      <c r="AH49" s="186"/>
      <c r="AI49" s="187"/>
    </row>
    <row r="50" spans="1:37" ht="21" customHeight="1" thickBot="1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188" t="s">
        <v>41</v>
      </c>
      <c r="AE50" s="189"/>
      <c r="AF50" s="190"/>
      <c r="AG50" s="191">
        <f>SUM(AG31:AG49)</f>
        <v>0</v>
      </c>
      <c r="AH50" s="192"/>
      <c r="AI50" s="193"/>
    </row>
    <row r="54" spans="1:37" ht="21" customHeight="1">
      <c r="A54" s="126">
        <v>2</v>
      </c>
      <c r="B54" s="126"/>
      <c r="C54" s="126"/>
      <c r="D54" s="126"/>
      <c r="E54" s="126"/>
      <c r="F54" s="126"/>
      <c r="G54" s="126"/>
      <c r="H54" s="126"/>
      <c r="I54" s="126"/>
      <c r="J54" s="126"/>
      <c r="K54" s="126"/>
      <c r="L54" s="126"/>
      <c r="M54" s="126"/>
      <c r="N54" s="126"/>
      <c r="O54" s="126"/>
      <c r="P54" s="126"/>
      <c r="Q54" s="126"/>
      <c r="R54" s="126"/>
      <c r="S54" s="126"/>
      <c r="T54" s="126"/>
      <c r="U54" s="126"/>
      <c r="V54" s="126"/>
      <c r="W54" s="126"/>
      <c r="X54" s="126"/>
      <c r="Y54" s="126"/>
      <c r="Z54" s="126"/>
      <c r="AA54" s="126"/>
      <c r="AB54" s="126"/>
      <c r="AC54" s="126"/>
      <c r="AD54" s="126"/>
      <c r="AE54" s="126"/>
      <c r="AF54" s="126"/>
      <c r="AG54" s="126"/>
      <c r="AH54" s="126"/>
      <c r="AI54" s="126"/>
      <c r="AJ54" s="126"/>
      <c r="AK54" s="126"/>
    </row>
  </sheetData>
  <mergeCells count="271">
    <mergeCell ref="AE49:AF49"/>
    <mergeCell ref="AG49:AI49"/>
    <mergeCell ref="AD50:AF50"/>
    <mergeCell ref="AG50:AI50"/>
    <mergeCell ref="A54:AK54"/>
    <mergeCell ref="AB48:AD48"/>
    <mergeCell ref="AE48:AF48"/>
    <mergeCell ref="AG48:AI48"/>
    <mergeCell ref="C49:E49"/>
    <mergeCell ref="F49:L49"/>
    <mergeCell ref="O49:Q49"/>
    <mergeCell ref="R49:S49"/>
    <mergeCell ref="T49:U49"/>
    <mergeCell ref="V49:AA49"/>
    <mergeCell ref="AB49:AD49"/>
    <mergeCell ref="C48:E48"/>
    <mergeCell ref="F48:L48"/>
    <mergeCell ref="O48:Q48"/>
    <mergeCell ref="R48:S48"/>
    <mergeCell ref="T48:U48"/>
    <mergeCell ref="V48:AA48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C46:E46"/>
    <mergeCell ref="F46:L46"/>
    <mergeCell ref="O46:Q46"/>
    <mergeCell ref="R46:S46"/>
    <mergeCell ref="T46:U46"/>
    <mergeCell ref="V46:AA46"/>
    <mergeCell ref="AB46:AD46"/>
    <mergeCell ref="AE46:AF46"/>
    <mergeCell ref="AG46:AI46"/>
    <mergeCell ref="AB44:AD44"/>
    <mergeCell ref="AE44:AF44"/>
    <mergeCell ref="AG44:AI44"/>
    <mergeCell ref="C45:E45"/>
    <mergeCell ref="F45:L45"/>
    <mergeCell ref="O45:Q45"/>
    <mergeCell ref="R45:S45"/>
    <mergeCell ref="T45:U45"/>
    <mergeCell ref="V45:AA45"/>
    <mergeCell ref="AB45:AD45"/>
    <mergeCell ref="C44:E44"/>
    <mergeCell ref="F44:L44"/>
    <mergeCell ref="O44:Q44"/>
    <mergeCell ref="R44:S44"/>
    <mergeCell ref="T44:U44"/>
    <mergeCell ref="V44:AA44"/>
    <mergeCell ref="AE45:AF45"/>
    <mergeCell ref="AG45:AI45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C42:E42"/>
    <mergeCell ref="F42:L42"/>
    <mergeCell ref="O42:Q42"/>
    <mergeCell ref="R42:S42"/>
    <mergeCell ref="T42:U42"/>
    <mergeCell ref="V42:AA42"/>
    <mergeCell ref="AB42:AD42"/>
    <mergeCell ref="AE42:AF42"/>
    <mergeCell ref="AG42:AI42"/>
    <mergeCell ref="AB40:AD40"/>
    <mergeCell ref="AE40:AF40"/>
    <mergeCell ref="AG40:AI40"/>
    <mergeCell ref="C41:E41"/>
    <mergeCell ref="F41:L41"/>
    <mergeCell ref="O41:Q41"/>
    <mergeCell ref="R41:S41"/>
    <mergeCell ref="T41:U41"/>
    <mergeCell ref="V41:AA41"/>
    <mergeCell ref="AB41:AD41"/>
    <mergeCell ref="C40:E40"/>
    <mergeCell ref="F40:L40"/>
    <mergeCell ref="O40:Q40"/>
    <mergeCell ref="R40:S40"/>
    <mergeCell ref="T40:U40"/>
    <mergeCell ref="V40:AA40"/>
    <mergeCell ref="AE41:AF41"/>
    <mergeCell ref="AG41:AI41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C38:E38"/>
    <mergeCell ref="F38:L38"/>
    <mergeCell ref="O38:Q38"/>
    <mergeCell ref="R38:S38"/>
    <mergeCell ref="T38:U38"/>
    <mergeCell ref="V38:AA38"/>
    <mergeCell ref="AB38:AD38"/>
    <mergeCell ref="AE38:AF38"/>
    <mergeCell ref="AG38:AI38"/>
    <mergeCell ref="AB36:AD36"/>
    <mergeCell ref="AE36:AF36"/>
    <mergeCell ref="AG36:AI36"/>
    <mergeCell ref="C37:E37"/>
    <mergeCell ref="F37:L37"/>
    <mergeCell ref="O37:Q37"/>
    <mergeCell ref="R37:S37"/>
    <mergeCell ref="T37:U37"/>
    <mergeCell ref="V37:AA37"/>
    <mergeCell ref="AB37:AD37"/>
    <mergeCell ref="C36:E36"/>
    <mergeCell ref="F36:L36"/>
    <mergeCell ref="O36:Q36"/>
    <mergeCell ref="R36:S36"/>
    <mergeCell ref="T36:U36"/>
    <mergeCell ref="V36:AA36"/>
    <mergeCell ref="AE37:AF37"/>
    <mergeCell ref="AG37:AI37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C34:E34"/>
    <mergeCell ref="F34:L34"/>
    <mergeCell ref="O34:Q34"/>
    <mergeCell ref="R34:S34"/>
    <mergeCell ref="T34:U34"/>
    <mergeCell ref="V34:AA34"/>
    <mergeCell ref="AB34:AD34"/>
    <mergeCell ref="AE34:AF34"/>
    <mergeCell ref="AG34:AI34"/>
    <mergeCell ref="AB32:AD32"/>
    <mergeCell ref="AE32:AF32"/>
    <mergeCell ref="AG32:AI32"/>
    <mergeCell ref="C33:E33"/>
    <mergeCell ref="F33:L33"/>
    <mergeCell ref="O33:Q33"/>
    <mergeCell ref="R33:S33"/>
    <mergeCell ref="T33:U33"/>
    <mergeCell ref="V33:AA33"/>
    <mergeCell ref="AB33:AD33"/>
    <mergeCell ref="C32:E32"/>
    <mergeCell ref="F32:L32"/>
    <mergeCell ref="O32:Q32"/>
    <mergeCell ref="R32:S32"/>
    <mergeCell ref="T32:U32"/>
    <mergeCell ref="V32:AA32"/>
    <mergeCell ref="AE33:AF33"/>
    <mergeCell ref="AG33:AI33"/>
    <mergeCell ref="C31:E31"/>
    <mergeCell ref="F31:L31"/>
    <mergeCell ref="O31:Q31"/>
    <mergeCell ref="R31:S31"/>
    <mergeCell ref="T31:U31"/>
    <mergeCell ref="V31:AA31"/>
    <mergeCell ref="AB31:AD31"/>
    <mergeCell ref="AE31:AF31"/>
    <mergeCell ref="AG31:AI31"/>
    <mergeCell ref="A28:AD28"/>
    <mergeCell ref="C30:E30"/>
    <mergeCell ref="F30:L30"/>
    <mergeCell ref="M30:Q30"/>
    <mergeCell ref="R30:AD30"/>
    <mergeCell ref="AE30:AF30"/>
    <mergeCell ref="AF25:AG25"/>
    <mergeCell ref="AH25:AK25"/>
    <mergeCell ref="AF26:AG26"/>
    <mergeCell ref="AH26:AK26"/>
    <mergeCell ref="AF27:AG27"/>
    <mergeCell ref="AH27:AK27"/>
    <mergeCell ref="AG30:AI30"/>
    <mergeCell ref="A24:B24"/>
    <mergeCell ref="C24:F24"/>
    <mergeCell ref="G24:J24"/>
    <mergeCell ref="K24:N24"/>
    <mergeCell ref="S24:U24"/>
    <mergeCell ref="V24:X24"/>
    <mergeCell ref="AA24:AC24"/>
    <mergeCell ref="AD24:AF24"/>
    <mergeCell ref="AH24:AK24"/>
    <mergeCell ref="A23:B23"/>
    <mergeCell ref="C23:F23"/>
    <mergeCell ref="G23:J23"/>
    <mergeCell ref="K23:N23"/>
    <mergeCell ref="S23:U23"/>
    <mergeCell ref="V23:X23"/>
    <mergeCell ref="AA23:AC23"/>
    <mergeCell ref="AD23:AF23"/>
    <mergeCell ref="AH23:AK23"/>
    <mergeCell ref="A22:B22"/>
    <mergeCell ref="C22:F22"/>
    <mergeCell ref="G22:J22"/>
    <mergeCell ref="K22:N22"/>
    <mergeCell ref="S22:U22"/>
    <mergeCell ref="V22:X22"/>
    <mergeCell ref="AA22:AC22"/>
    <mergeCell ref="AD22:AF22"/>
    <mergeCell ref="AH22:AK22"/>
    <mergeCell ref="A21:B21"/>
    <mergeCell ref="C21:F21"/>
    <mergeCell ref="G21:J21"/>
    <mergeCell ref="K21:N21"/>
    <mergeCell ref="S21:U21"/>
    <mergeCell ref="V21:X21"/>
    <mergeCell ref="AA21:AC21"/>
    <mergeCell ref="AD21:AF21"/>
    <mergeCell ref="AH21:AK21"/>
    <mergeCell ref="A20:B20"/>
    <mergeCell ref="C20:F20"/>
    <mergeCell ref="G20:J20"/>
    <mergeCell ref="K20:N20"/>
    <mergeCell ref="S20:U20"/>
    <mergeCell ref="V20:X20"/>
    <mergeCell ref="AA20:AC20"/>
    <mergeCell ref="AD20:AF20"/>
    <mergeCell ref="AH20:AK20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FE568-1725-4A58-9C8F-786EDF595547}">
  <sheetPr>
    <tabColor rgb="FFFFFF00"/>
  </sheetPr>
  <dimension ref="A1:AK54"/>
  <sheetViews>
    <sheetView workbookViewId="0">
      <selection activeCell="AH26" sqref="AH26:AK2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88" t="s">
        <v>32</v>
      </c>
      <c r="AC1" s="88"/>
      <c r="AD1" s="88"/>
      <c r="AE1" s="89">
        <v>46295</v>
      </c>
      <c r="AF1" s="89"/>
      <c r="AG1" s="89"/>
      <c r="AH1" s="89"/>
      <c r="AI1" s="89"/>
      <c r="AJ1" s="89"/>
      <c r="AK1" s="89"/>
    </row>
    <row r="2" spans="1:37" ht="21" customHeight="1">
      <c r="A2" s="1"/>
      <c r="B2" s="1"/>
      <c r="C2" s="1"/>
      <c r="D2" s="1"/>
      <c r="E2" s="1"/>
      <c r="F2" s="1"/>
      <c r="AB2" s="90" t="s">
        <v>8</v>
      </c>
      <c r="AC2" s="90"/>
      <c r="AD2" s="90"/>
      <c r="AE2" s="90"/>
      <c r="AF2" s="90"/>
      <c r="AG2" s="90"/>
      <c r="AH2" s="90"/>
      <c r="AI2" s="90"/>
      <c r="AJ2" s="90"/>
      <c r="AK2" s="90"/>
    </row>
    <row r="3" spans="1:37" ht="21" customHeight="1">
      <c r="A3" s="1"/>
      <c r="B3" s="1"/>
      <c r="C3" s="1"/>
      <c r="D3" s="1"/>
      <c r="E3" s="1"/>
      <c r="F3" s="1"/>
      <c r="AB3" s="90"/>
      <c r="AC3" s="90"/>
      <c r="AD3" s="90"/>
      <c r="AE3" s="90"/>
      <c r="AF3" s="90"/>
      <c r="AG3" s="90"/>
      <c r="AH3" s="90"/>
      <c r="AI3" s="90"/>
      <c r="AJ3" s="90"/>
      <c r="AK3" s="90"/>
    </row>
    <row r="4" spans="1:37" ht="21" customHeight="1">
      <c r="A4" s="1"/>
      <c r="B4" s="1"/>
      <c r="C4" s="1"/>
      <c r="D4" s="1"/>
      <c r="E4" s="1"/>
      <c r="F4" s="1"/>
      <c r="AB4" s="90"/>
      <c r="AC4" s="90"/>
      <c r="AD4" s="90"/>
      <c r="AE4" s="90"/>
      <c r="AF4" s="90"/>
      <c r="AG4" s="90"/>
      <c r="AH4" s="90"/>
      <c r="AI4" s="90"/>
      <c r="AJ4" s="90"/>
      <c r="AK4" s="90"/>
    </row>
    <row r="5" spans="1:37" ht="21" customHeight="1">
      <c r="A5" s="1"/>
      <c r="B5" s="1"/>
      <c r="C5" s="1"/>
      <c r="D5" s="1"/>
      <c r="E5" s="1"/>
      <c r="F5" s="1"/>
      <c r="AB5" s="90"/>
      <c r="AC5" s="90"/>
      <c r="AD5" s="90"/>
      <c r="AE5" s="90"/>
      <c r="AF5" s="90"/>
      <c r="AG5" s="90"/>
      <c r="AH5" s="90"/>
      <c r="AI5" s="90"/>
      <c r="AJ5" s="90"/>
      <c r="AK5" s="90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91" t="s">
        <v>48</v>
      </c>
      <c r="B8" s="91"/>
      <c r="C8" s="91"/>
      <c r="D8" s="91"/>
      <c r="E8" s="91"/>
      <c r="F8" s="91"/>
      <c r="G8" s="91"/>
      <c r="H8" s="91"/>
      <c r="I8" s="91"/>
      <c r="J8" s="91"/>
      <c r="K8" s="91"/>
      <c r="L8" s="91" t="s">
        <v>1</v>
      </c>
      <c r="M8" s="91"/>
      <c r="AC8" s="93" t="s">
        <v>3</v>
      </c>
      <c r="AD8" s="93"/>
      <c r="AE8" s="93"/>
      <c r="AF8" s="4"/>
      <c r="AG8" s="4"/>
      <c r="AH8" s="4"/>
      <c r="AI8" s="4"/>
      <c r="AJ8" s="4"/>
    </row>
    <row r="9" spans="1:37" ht="21" customHeight="1">
      <c r="A9" s="92"/>
      <c r="B9" s="92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AC9" s="94" t="s">
        <v>4</v>
      </c>
      <c r="AD9" s="94"/>
      <c r="AE9" s="94"/>
      <c r="AF9" s="94"/>
      <c r="AG9" s="94"/>
      <c r="AH9" s="94"/>
      <c r="AI9" s="94"/>
      <c r="AJ9" s="94"/>
      <c r="AK9" s="94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79" t="s">
        <v>5</v>
      </c>
      <c r="AD10" s="79"/>
      <c r="AE10" s="79"/>
      <c r="AF10" s="79"/>
      <c r="AG10" s="79"/>
      <c r="AH10" s="79"/>
      <c r="AI10" s="79"/>
      <c r="AJ10" s="79"/>
      <c r="AK10" s="79"/>
    </row>
    <row r="11" spans="1:37" ht="21" customHeight="1">
      <c r="A11" s="80" t="s">
        <v>2</v>
      </c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6"/>
      <c r="AC11" s="81" t="s">
        <v>6</v>
      </c>
      <c r="AD11" s="81"/>
      <c r="AE11" s="81"/>
      <c r="AF11" s="81"/>
      <c r="AG11" s="81"/>
      <c r="AH11" s="81"/>
      <c r="AI11" s="81"/>
      <c r="AJ11" s="81"/>
      <c r="AK11" s="81"/>
    </row>
    <row r="12" spans="1:37" ht="21" customHeight="1">
      <c r="A12" s="82" t="s">
        <v>11</v>
      </c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AC12" s="83" t="s">
        <v>7</v>
      </c>
      <c r="AD12" s="83"/>
      <c r="AE12" s="83"/>
      <c r="AF12" s="83"/>
      <c r="AG12" s="83"/>
      <c r="AH12" s="83"/>
      <c r="AI12" s="83"/>
      <c r="AJ12" s="83"/>
      <c r="AK12" s="83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214" t="s">
        <v>12</v>
      </c>
      <c r="AA14" s="214"/>
      <c r="AB14" s="214"/>
      <c r="AC14" s="214"/>
      <c r="AD14" s="215" t="s">
        <v>12</v>
      </c>
      <c r="AE14" s="216"/>
      <c r="AF14" s="216"/>
      <c r="AG14" s="217"/>
      <c r="AH14" s="215" t="s">
        <v>13</v>
      </c>
      <c r="AI14" s="216"/>
      <c r="AJ14" s="216"/>
      <c r="AK14" s="217"/>
    </row>
    <row r="15" spans="1:37" ht="21" customHeight="1">
      <c r="C15" s="218" t="s">
        <v>9</v>
      </c>
      <c r="D15" s="218"/>
      <c r="E15" s="218"/>
      <c r="F15" s="96">
        <f>AH27</f>
        <v>105600</v>
      </c>
      <c r="G15" s="96"/>
      <c r="H15" s="96"/>
      <c r="I15" s="96"/>
      <c r="J15" s="96"/>
      <c r="K15" s="96"/>
      <c r="L15" s="96"/>
      <c r="M15" s="97"/>
      <c r="N15" s="98" t="s">
        <v>10</v>
      </c>
      <c r="O15" s="99"/>
      <c r="Z15" s="100" t="s">
        <v>14</v>
      </c>
      <c r="AA15" s="100"/>
      <c r="AB15" s="100"/>
      <c r="AC15" s="100"/>
      <c r="AD15" s="101">
        <f>AH25</f>
        <v>96000</v>
      </c>
      <c r="AE15" s="102"/>
      <c r="AF15" s="102"/>
      <c r="AG15" s="103"/>
      <c r="AH15" s="101">
        <f>AH26</f>
        <v>9600</v>
      </c>
      <c r="AI15" s="102"/>
      <c r="AJ15" s="102"/>
      <c r="AK15" s="103"/>
    </row>
    <row r="16" spans="1:37" ht="21" customHeight="1">
      <c r="C16" s="218"/>
      <c r="D16" s="218"/>
      <c r="E16" s="218"/>
      <c r="F16" s="96"/>
      <c r="G16" s="96"/>
      <c r="H16" s="96"/>
      <c r="I16" s="96"/>
      <c r="J16" s="96"/>
      <c r="K16" s="96"/>
      <c r="L16" s="96"/>
      <c r="M16" s="97"/>
      <c r="N16" s="98"/>
      <c r="O16" s="99"/>
      <c r="Z16" s="104" t="s">
        <v>15</v>
      </c>
      <c r="AA16" s="104"/>
      <c r="AB16" s="104"/>
      <c r="AC16" s="104"/>
      <c r="AD16" s="105">
        <v>0</v>
      </c>
      <c r="AE16" s="106"/>
      <c r="AF16" s="106"/>
      <c r="AG16" s="107"/>
      <c r="AH16" s="105">
        <v>0</v>
      </c>
      <c r="AI16" s="106"/>
      <c r="AJ16" s="106"/>
      <c r="AK16" s="107"/>
    </row>
    <row r="17" spans="1:37" ht="21" customHeight="1">
      <c r="Z17" s="100" t="s">
        <v>16</v>
      </c>
      <c r="AA17" s="100"/>
      <c r="AB17" s="100"/>
      <c r="AC17" s="100"/>
      <c r="AD17" s="101">
        <f>AG50</f>
        <v>0</v>
      </c>
      <c r="AE17" s="102"/>
      <c r="AF17" s="102"/>
      <c r="AG17" s="103"/>
      <c r="AH17" s="101">
        <v>0</v>
      </c>
      <c r="AI17" s="102"/>
      <c r="AJ17" s="102"/>
      <c r="AK17" s="103"/>
    </row>
    <row r="18" spans="1:37" ht="9.75" customHeight="1"/>
    <row r="19" spans="1:37" ht="24.75" customHeight="1">
      <c r="A19" s="219" t="s">
        <v>20</v>
      </c>
      <c r="B19" s="220"/>
      <c r="C19" s="219" t="s">
        <v>21</v>
      </c>
      <c r="D19" s="221"/>
      <c r="E19" s="221"/>
      <c r="F19" s="220"/>
      <c r="G19" s="219" t="s">
        <v>22</v>
      </c>
      <c r="H19" s="221"/>
      <c r="I19" s="221"/>
      <c r="J19" s="220"/>
      <c r="K19" s="219" t="s">
        <v>45</v>
      </c>
      <c r="L19" s="221"/>
      <c r="M19" s="221"/>
      <c r="N19" s="220"/>
      <c r="O19" s="222" t="s">
        <v>23</v>
      </c>
      <c r="P19" s="222"/>
      <c r="Q19" s="222" t="s">
        <v>17</v>
      </c>
      <c r="R19" s="222"/>
      <c r="S19" s="223" t="s">
        <v>26</v>
      </c>
      <c r="T19" s="224"/>
      <c r="U19" s="225"/>
      <c r="V19" s="223" t="s">
        <v>28</v>
      </c>
      <c r="W19" s="224"/>
      <c r="X19" s="225"/>
      <c r="Y19" s="222" t="s">
        <v>17</v>
      </c>
      <c r="Z19" s="222"/>
      <c r="AA19" s="223" t="s">
        <v>27</v>
      </c>
      <c r="AB19" s="224"/>
      <c r="AC19" s="225"/>
      <c r="AD19" s="223" t="s">
        <v>28</v>
      </c>
      <c r="AE19" s="224"/>
      <c r="AF19" s="225"/>
      <c r="AG19" s="11" t="s">
        <v>18</v>
      </c>
      <c r="AH19" s="226" t="s">
        <v>19</v>
      </c>
      <c r="AI19" s="227"/>
      <c r="AJ19" s="227"/>
      <c r="AK19" s="227"/>
    </row>
    <row r="20" spans="1:37" ht="24.75" customHeight="1">
      <c r="A20" s="51">
        <v>46272</v>
      </c>
      <c r="B20" s="52"/>
      <c r="C20" s="53" t="s">
        <v>79</v>
      </c>
      <c r="D20" s="54"/>
      <c r="E20" s="54"/>
      <c r="F20" s="52"/>
      <c r="G20" s="55" t="s">
        <v>46</v>
      </c>
      <c r="H20" s="56"/>
      <c r="I20" s="56"/>
      <c r="J20" s="57"/>
      <c r="K20" s="55" t="s">
        <v>64</v>
      </c>
      <c r="L20" s="56"/>
      <c r="M20" s="56"/>
      <c r="N20" s="57"/>
      <c r="O20" s="12"/>
      <c r="P20" s="13" t="s">
        <v>24</v>
      </c>
      <c r="Q20" s="12">
        <v>2</v>
      </c>
      <c r="R20" s="14" t="s">
        <v>25</v>
      </c>
      <c r="S20" s="58">
        <v>16000</v>
      </c>
      <c r="T20" s="58"/>
      <c r="U20" s="58"/>
      <c r="V20" s="58">
        <v>2500</v>
      </c>
      <c r="W20" s="58"/>
      <c r="X20" s="58"/>
      <c r="Y20" s="12"/>
      <c r="Z20" s="14" t="s">
        <v>25</v>
      </c>
      <c r="AA20" s="58"/>
      <c r="AB20" s="58"/>
      <c r="AC20" s="58"/>
      <c r="AD20" s="58"/>
      <c r="AE20" s="58"/>
      <c r="AF20" s="58"/>
      <c r="AG20" s="15">
        <v>0.1</v>
      </c>
      <c r="AH20" s="58">
        <f>Q20*S20+O20*V20+Y20*AA20+O20*AD20</f>
        <v>32000</v>
      </c>
      <c r="AI20" s="59"/>
      <c r="AJ20" s="59"/>
      <c r="AK20" s="59"/>
    </row>
    <row r="21" spans="1:37" ht="24.75" customHeight="1">
      <c r="A21" s="60">
        <v>46280</v>
      </c>
      <c r="B21" s="61"/>
      <c r="C21" s="63" t="s">
        <v>81</v>
      </c>
      <c r="D21" s="64"/>
      <c r="E21" s="64"/>
      <c r="F21" s="61"/>
      <c r="G21" s="63" t="s">
        <v>46</v>
      </c>
      <c r="H21" s="64"/>
      <c r="I21" s="64"/>
      <c r="J21" s="61"/>
      <c r="K21" s="63" t="s">
        <v>82</v>
      </c>
      <c r="L21" s="64"/>
      <c r="M21" s="64"/>
      <c r="N21" s="61"/>
      <c r="O21" s="29"/>
      <c r="P21" s="30" t="s">
        <v>24</v>
      </c>
      <c r="Q21" s="29">
        <v>4</v>
      </c>
      <c r="R21" s="31" t="s">
        <v>25</v>
      </c>
      <c r="S21" s="65">
        <v>16000</v>
      </c>
      <c r="T21" s="65"/>
      <c r="U21" s="65"/>
      <c r="V21" s="65">
        <v>2500</v>
      </c>
      <c r="W21" s="65"/>
      <c r="X21" s="65"/>
      <c r="Y21" s="29"/>
      <c r="Z21" s="31" t="s">
        <v>25</v>
      </c>
      <c r="AA21" s="65"/>
      <c r="AB21" s="65"/>
      <c r="AC21" s="65"/>
      <c r="AD21" s="65"/>
      <c r="AE21" s="65"/>
      <c r="AF21" s="65"/>
      <c r="AG21" s="32">
        <v>0.1</v>
      </c>
      <c r="AH21" s="65">
        <f t="shared" ref="AH21:AH24" si="0">Q21*S21+O21*V21+Y21*AA21+O21*AD21</f>
        <v>64000</v>
      </c>
      <c r="AI21" s="66"/>
      <c r="AJ21" s="66"/>
      <c r="AK21" s="66"/>
    </row>
    <row r="22" spans="1:37" ht="24.75" customHeight="1">
      <c r="A22" s="51"/>
      <c r="B22" s="52"/>
      <c r="C22" s="53"/>
      <c r="D22" s="54"/>
      <c r="E22" s="54"/>
      <c r="F22" s="52"/>
      <c r="G22" s="55"/>
      <c r="H22" s="56"/>
      <c r="I22" s="56"/>
      <c r="J22" s="57"/>
      <c r="K22" s="55"/>
      <c r="L22" s="56"/>
      <c r="M22" s="56"/>
      <c r="N22" s="57"/>
      <c r="O22" s="12"/>
      <c r="P22" s="13" t="s">
        <v>24</v>
      </c>
      <c r="Q22" s="12"/>
      <c r="R22" s="14" t="s">
        <v>25</v>
      </c>
      <c r="S22" s="58"/>
      <c r="T22" s="58"/>
      <c r="U22" s="58"/>
      <c r="V22" s="58"/>
      <c r="W22" s="58"/>
      <c r="X22" s="58"/>
      <c r="Y22" s="12"/>
      <c r="Z22" s="14" t="s">
        <v>25</v>
      </c>
      <c r="AA22" s="58"/>
      <c r="AB22" s="58"/>
      <c r="AC22" s="58"/>
      <c r="AD22" s="58"/>
      <c r="AE22" s="58"/>
      <c r="AF22" s="58"/>
      <c r="AG22" s="15">
        <v>0.1</v>
      </c>
      <c r="AH22" s="58">
        <f t="shared" si="0"/>
        <v>0</v>
      </c>
      <c r="AI22" s="59"/>
      <c r="AJ22" s="59"/>
      <c r="AK22" s="59"/>
    </row>
    <row r="23" spans="1:37" ht="24.75" customHeight="1">
      <c r="A23" s="60"/>
      <c r="B23" s="61"/>
      <c r="C23" s="63"/>
      <c r="D23" s="64"/>
      <c r="E23" s="64"/>
      <c r="F23" s="61"/>
      <c r="G23" s="208"/>
      <c r="H23" s="209"/>
      <c r="I23" s="209"/>
      <c r="J23" s="210"/>
      <c r="K23" s="63"/>
      <c r="L23" s="64"/>
      <c r="M23" s="64"/>
      <c r="N23" s="61"/>
      <c r="O23" s="29"/>
      <c r="P23" s="30" t="s">
        <v>24</v>
      </c>
      <c r="Q23" s="29"/>
      <c r="R23" s="31" t="s">
        <v>25</v>
      </c>
      <c r="S23" s="65"/>
      <c r="T23" s="65"/>
      <c r="U23" s="65"/>
      <c r="V23" s="65"/>
      <c r="W23" s="65"/>
      <c r="X23" s="65"/>
      <c r="Y23" s="29"/>
      <c r="Z23" s="31" t="s">
        <v>25</v>
      </c>
      <c r="AA23" s="65"/>
      <c r="AB23" s="65"/>
      <c r="AC23" s="65"/>
      <c r="AD23" s="65"/>
      <c r="AE23" s="65"/>
      <c r="AF23" s="65"/>
      <c r="AG23" s="32">
        <v>0.1</v>
      </c>
      <c r="AH23" s="65">
        <f t="shared" si="0"/>
        <v>0</v>
      </c>
      <c r="AI23" s="66"/>
      <c r="AJ23" s="66"/>
      <c r="AK23" s="66"/>
    </row>
    <row r="24" spans="1:37" ht="24.75" customHeight="1">
      <c r="A24" s="51"/>
      <c r="B24" s="52"/>
      <c r="C24" s="53"/>
      <c r="D24" s="54"/>
      <c r="E24" s="54"/>
      <c r="F24" s="52"/>
      <c r="G24" s="55"/>
      <c r="H24" s="56"/>
      <c r="I24" s="56"/>
      <c r="J24" s="57"/>
      <c r="K24" s="55"/>
      <c r="L24" s="56"/>
      <c r="M24" s="56"/>
      <c r="N24" s="57"/>
      <c r="O24" s="12"/>
      <c r="P24" s="13" t="s">
        <v>24</v>
      </c>
      <c r="Q24" s="12"/>
      <c r="R24" s="14" t="s">
        <v>25</v>
      </c>
      <c r="S24" s="58"/>
      <c r="T24" s="58"/>
      <c r="U24" s="58"/>
      <c r="V24" s="58"/>
      <c r="W24" s="58"/>
      <c r="X24" s="58"/>
      <c r="Y24" s="12"/>
      <c r="Z24" s="14" t="s">
        <v>25</v>
      </c>
      <c r="AA24" s="58"/>
      <c r="AB24" s="58"/>
      <c r="AC24" s="58"/>
      <c r="AD24" s="58"/>
      <c r="AE24" s="58"/>
      <c r="AF24" s="58"/>
      <c r="AG24" s="15">
        <v>0.1</v>
      </c>
      <c r="AH24" s="58">
        <f t="shared" si="0"/>
        <v>0</v>
      </c>
      <c r="AI24" s="59"/>
      <c r="AJ24" s="59"/>
      <c r="AK24" s="59"/>
    </row>
    <row r="25" spans="1:37" ht="24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30" t="s">
        <v>29</v>
      </c>
      <c r="AG25" s="131"/>
      <c r="AH25" s="132">
        <f>SUM(AH20:AH24)</f>
        <v>96000</v>
      </c>
      <c r="AI25" s="133"/>
      <c r="AJ25" s="133"/>
      <c r="AK25" s="133"/>
    </row>
    <row r="26" spans="1:37" ht="24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34" t="s">
        <v>30</v>
      </c>
      <c r="AG26" s="134"/>
      <c r="AH26" s="135">
        <f>AH25*0.1</f>
        <v>9600</v>
      </c>
      <c r="AI26" s="135"/>
      <c r="AJ26" s="135"/>
      <c r="AK26" s="135"/>
    </row>
    <row r="27" spans="1:37" ht="24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36" t="s">
        <v>31</v>
      </c>
      <c r="AG27" s="136"/>
      <c r="AH27" s="132">
        <f>SUM(AH25:AH26)</f>
        <v>105600</v>
      </c>
      <c r="AI27" s="133"/>
      <c r="AJ27" s="133"/>
      <c r="AK27" s="133"/>
    </row>
    <row r="28" spans="1:37" ht="21" customHeight="1">
      <c r="A28" s="127" t="s">
        <v>47</v>
      </c>
      <c r="B28" s="127"/>
      <c r="C28" s="127"/>
      <c r="D28" s="127"/>
      <c r="E28" s="127"/>
      <c r="F28" s="127"/>
      <c r="G28" s="127"/>
      <c r="H28" s="127"/>
      <c r="I28" s="127"/>
      <c r="J28" s="127"/>
      <c r="K28" s="127"/>
      <c r="L28" s="127"/>
      <c r="M28" s="127"/>
      <c r="N28" s="127"/>
      <c r="O28" s="127"/>
      <c r="P28" s="127"/>
      <c r="Q28" s="127"/>
      <c r="R28" s="127"/>
      <c r="S28" s="127"/>
      <c r="T28" s="127"/>
      <c r="U28" s="127"/>
      <c r="V28" s="127"/>
      <c r="W28" s="127"/>
      <c r="X28" s="127"/>
      <c r="Y28" s="127"/>
      <c r="Z28" s="127"/>
      <c r="AA28" s="127"/>
      <c r="AB28" s="127"/>
      <c r="AC28" s="127"/>
      <c r="AD28" s="127"/>
    </row>
    <row r="30" spans="1:37" ht="21" customHeight="1">
      <c r="C30" s="128" t="s">
        <v>33</v>
      </c>
      <c r="D30" s="128"/>
      <c r="E30" s="128"/>
      <c r="F30" s="128" t="s">
        <v>34</v>
      </c>
      <c r="G30" s="128"/>
      <c r="H30" s="128"/>
      <c r="I30" s="128"/>
      <c r="J30" s="128"/>
      <c r="K30" s="128"/>
      <c r="L30" s="128"/>
      <c r="M30" s="128" t="s">
        <v>35</v>
      </c>
      <c r="N30" s="128"/>
      <c r="O30" s="128"/>
      <c r="P30" s="128"/>
      <c r="Q30" s="128"/>
      <c r="R30" s="128" t="s">
        <v>36</v>
      </c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  <c r="AD30" s="128"/>
      <c r="AE30" s="129" t="s">
        <v>37</v>
      </c>
      <c r="AF30" s="129"/>
      <c r="AG30" s="128" t="s">
        <v>38</v>
      </c>
      <c r="AH30" s="128"/>
      <c r="AI30" s="128"/>
    </row>
    <row r="31" spans="1:37" ht="21" customHeight="1">
      <c r="C31" s="156"/>
      <c r="D31" s="157"/>
      <c r="E31" s="158"/>
      <c r="F31" s="159"/>
      <c r="G31" s="159"/>
      <c r="H31" s="159"/>
      <c r="I31" s="159"/>
      <c r="J31" s="159"/>
      <c r="K31" s="159"/>
      <c r="L31" s="160"/>
      <c r="M31" s="16"/>
      <c r="N31" s="17" t="s">
        <v>39</v>
      </c>
      <c r="O31" s="137"/>
      <c r="P31" s="138"/>
      <c r="Q31" s="139"/>
      <c r="R31" s="137" t="s">
        <v>42</v>
      </c>
      <c r="S31" s="139"/>
      <c r="T31" s="137" t="s">
        <v>43</v>
      </c>
      <c r="U31" s="139"/>
      <c r="V31" s="161"/>
      <c r="W31" s="162"/>
      <c r="X31" s="162"/>
      <c r="Y31" s="162"/>
      <c r="Z31" s="162"/>
      <c r="AA31" s="163"/>
      <c r="AB31" s="137"/>
      <c r="AC31" s="138"/>
      <c r="AD31" s="139"/>
      <c r="AE31" s="140">
        <v>0</v>
      </c>
      <c r="AF31" s="141"/>
      <c r="AG31" s="142">
        <f t="shared" ref="AG31:AG49" si="1">AB31+O31</f>
        <v>0</v>
      </c>
      <c r="AH31" s="143"/>
      <c r="AI31" s="144"/>
    </row>
    <row r="32" spans="1:37" ht="21" customHeight="1">
      <c r="C32" s="145"/>
      <c r="D32" s="146"/>
      <c r="E32" s="147"/>
      <c r="F32" s="148"/>
      <c r="G32" s="148"/>
      <c r="H32" s="148"/>
      <c r="I32" s="148"/>
      <c r="J32" s="148"/>
      <c r="K32" s="148"/>
      <c r="L32" s="149"/>
      <c r="M32" s="27"/>
      <c r="N32" s="28" t="s">
        <v>39</v>
      </c>
      <c r="O32" s="150"/>
      <c r="P32" s="151"/>
      <c r="Q32" s="152"/>
      <c r="R32" s="150" t="s">
        <v>42</v>
      </c>
      <c r="S32" s="152"/>
      <c r="T32" s="150" t="s">
        <v>43</v>
      </c>
      <c r="U32" s="152"/>
      <c r="V32" s="153"/>
      <c r="W32" s="154"/>
      <c r="X32" s="154"/>
      <c r="Y32" s="154"/>
      <c r="Z32" s="154"/>
      <c r="AA32" s="155"/>
      <c r="AB32" s="150"/>
      <c r="AC32" s="151"/>
      <c r="AD32" s="152"/>
      <c r="AE32" s="164">
        <v>0</v>
      </c>
      <c r="AF32" s="165"/>
      <c r="AG32" s="166">
        <f t="shared" si="1"/>
        <v>0</v>
      </c>
      <c r="AH32" s="167"/>
      <c r="AI32" s="168"/>
    </row>
    <row r="33" spans="3:35" ht="21" customHeight="1">
      <c r="C33" s="169"/>
      <c r="D33" s="170"/>
      <c r="E33" s="171"/>
      <c r="F33" s="172"/>
      <c r="G33" s="172"/>
      <c r="H33" s="172"/>
      <c r="I33" s="172"/>
      <c r="J33" s="172"/>
      <c r="K33" s="172"/>
      <c r="L33" s="173"/>
      <c r="M33" s="18"/>
      <c r="N33" s="19" t="s">
        <v>39</v>
      </c>
      <c r="O33" s="174"/>
      <c r="P33" s="175"/>
      <c r="Q33" s="176"/>
      <c r="R33" s="174" t="s">
        <v>42</v>
      </c>
      <c r="S33" s="176"/>
      <c r="T33" s="174" t="s">
        <v>43</v>
      </c>
      <c r="U33" s="176"/>
      <c r="V33" s="177"/>
      <c r="W33" s="178"/>
      <c r="X33" s="178"/>
      <c r="Y33" s="178"/>
      <c r="Z33" s="178"/>
      <c r="AA33" s="179"/>
      <c r="AB33" s="174"/>
      <c r="AC33" s="175"/>
      <c r="AD33" s="176"/>
      <c r="AE33" s="180">
        <v>0</v>
      </c>
      <c r="AF33" s="181"/>
      <c r="AG33" s="182">
        <f t="shared" si="1"/>
        <v>0</v>
      </c>
      <c r="AH33" s="183"/>
      <c r="AI33" s="184"/>
    </row>
    <row r="34" spans="3:35" ht="21" customHeight="1">
      <c r="C34" s="145"/>
      <c r="D34" s="146"/>
      <c r="E34" s="147"/>
      <c r="F34" s="148"/>
      <c r="G34" s="148"/>
      <c r="H34" s="148"/>
      <c r="I34" s="148"/>
      <c r="J34" s="148"/>
      <c r="K34" s="148"/>
      <c r="L34" s="149"/>
      <c r="M34" s="27"/>
      <c r="N34" s="28" t="s">
        <v>40</v>
      </c>
      <c r="O34" s="150"/>
      <c r="P34" s="151"/>
      <c r="Q34" s="152"/>
      <c r="R34" s="150" t="s">
        <v>42</v>
      </c>
      <c r="S34" s="152"/>
      <c r="T34" s="150" t="s">
        <v>43</v>
      </c>
      <c r="U34" s="152"/>
      <c r="V34" s="153"/>
      <c r="W34" s="154"/>
      <c r="X34" s="154"/>
      <c r="Y34" s="154"/>
      <c r="Z34" s="154"/>
      <c r="AA34" s="155"/>
      <c r="AB34" s="150"/>
      <c r="AC34" s="151"/>
      <c r="AD34" s="152"/>
      <c r="AE34" s="164">
        <v>0</v>
      </c>
      <c r="AF34" s="165"/>
      <c r="AG34" s="166">
        <f t="shared" si="1"/>
        <v>0</v>
      </c>
      <c r="AH34" s="167"/>
      <c r="AI34" s="168"/>
    </row>
    <row r="35" spans="3:35" ht="21" customHeight="1">
      <c r="C35" s="169"/>
      <c r="D35" s="170"/>
      <c r="E35" s="171"/>
      <c r="F35" s="172"/>
      <c r="G35" s="172"/>
      <c r="H35" s="172"/>
      <c r="I35" s="172"/>
      <c r="J35" s="172"/>
      <c r="K35" s="172"/>
      <c r="L35" s="173"/>
      <c r="M35" s="18"/>
      <c r="N35" s="19" t="s">
        <v>39</v>
      </c>
      <c r="O35" s="174"/>
      <c r="P35" s="175"/>
      <c r="Q35" s="176"/>
      <c r="R35" s="174" t="s">
        <v>42</v>
      </c>
      <c r="S35" s="176"/>
      <c r="T35" s="174" t="s">
        <v>43</v>
      </c>
      <c r="U35" s="176"/>
      <c r="V35" s="177"/>
      <c r="W35" s="178"/>
      <c r="X35" s="178"/>
      <c r="Y35" s="178"/>
      <c r="Z35" s="178"/>
      <c r="AA35" s="179"/>
      <c r="AB35" s="174"/>
      <c r="AC35" s="175"/>
      <c r="AD35" s="176"/>
      <c r="AE35" s="180">
        <v>0</v>
      </c>
      <c r="AF35" s="181"/>
      <c r="AG35" s="182">
        <f t="shared" si="1"/>
        <v>0</v>
      </c>
      <c r="AH35" s="183"/>
      <c r="AI35" s="184"/>
    </row>
    <row r="36" spans="3:35" ht="21" customHeight="1">
      <c r="C36" s="145"/>
      <c r="D36" s="146"/>
      <c r="E36" s="147"/>
      <c r="F36" s="148"/>
      <c r="G36" s="148"/>
      <c r="H36" s="148"/>
      <c r="I36" s="148"/>
      <c r="J36" s="148"/>
      <c r="K36" s="148"/>
      <c r="L36" s="149"/>
      <c r="M36" s="27"/>
      <c r="N36" s="28" t="s">
        <v>39</v>
      </c>
      <c r="O36" s="150"/>
      <c r="P36" s="151"/>
      <c r="Q36" s="152"/>
      <c r="R36" s="150" t="s">
        <v>42</v>
      </c>
      <c r="S36" s="152"/>
      <c r="T36" s="150" t="s">
        <v>43</v>
      </c>
      <c r="U36" s="152"/>
      <c r="V36" s="153"/>
      <c r="W36" s="154"/>
      <c r="X36" s="154"/>
      <c r="Y36" s="154"/>
      <c r="Z36" s="154"/>
      <c r="AA36" s="155"/>
      <c r="AB36" s="150"/>
      <c r="AC36" s="151"/>
      <c r="AD36" s="152"/>
      <c r="AE36" s="164">
        <v>0</v>
      </c>
      <c r="AF36" s="165"/>
      <c r="AG36" s="166">
        <f t="shared" si="1"/>
        <v>0</v>
      </c>
      <c r="AH36" s="167"/>
      <c r="AI36" s="168"/>
    </row>
    <row r="37" spans="3:35" ht="21" customHeight="1">
      <c r="C37" s="169"/>
      <c r="D37" s="170"/>
      <c r="E37" s="171"/>
      <c r="F37" s="172"/>
      <c r="G37" s="172"/>
      <c r="H37" s="172"/>
      <c r="I37" s="172"/>
      <c r="J37" s="172"/>
      <c r="K37" s="172"/>
      <c r="L37" s="173"/>
      <c r="M37" s="18"/>
      <c r="N37" s="19" t="s">
        <v>39</v>
      </c>
      <c r="O37" s="174"/>
      <c r="P37" s="175"/>
      <c r="Q37" s="176"/>
      <c r="R37" s="174" t="s">
        <v>42</v>
      </c>
      <c r="S37" s="176"/>
      <c r="T37" s="174" t="s">
        <v>43</v>
      </c>
      <c r="U37" s="176"/>
      <c r="V37" s="177"/>
      <c r="W37" s="178"/>
      <c r="X37" s="178"/>
      <c r="Y37" s="178"/>
      <c r="Z37" s="178"/>
      <c r="AA37" s="179"/>
      <c r="AB37" s="174"/>
      <c r="AC37" s="175"/>
      <c r="AD37" s="176"/>
      <c r="AE37" s="180">
        <v>0</v>
      </c>
      <c r="AF37" s="181"/>
      <c r="AG37" s="182">
        <f t="shared" si="1"/>
        <v>0</v>
      </c>
      <c r="AH37" s="183"/>
      <c r="AI37" s="184"/>
    </row>
    <row r="38" spans="3:35" ht="21" customHeight="1">
      <c r="C38" s="145"/>
      <c r="D38" s="146"/>
      <c r="E38" s="147"/>
      <c r="F38" s="148"/>
      <c r="G38" s="148"/>
      <c r="H38" s="148"/>
      <c r="I38" s="148"/>
      <c r="J38" s="148"/>
      <c r="K38" s="148"/>
      <c r="L38" s="149"/>
      <c r="M38" s="27"/>
      <c r="N38" s="28" t="s">
        <v>39</v>
      </c>
      <c r="O38" s="150"/>
      <c r="P38" s="151"/>
      <c r="Q38" s="152"/>
      <c r="R38" s="150" t="s">
        <v>42</v>
      </c>
      <c r="S38" s="152"/>
      <c r="T38" s="150" t="s">
        <v>43</v>
      </c>
      <c r="U38" s="152"/>
      <c r="V38" s="153"/>
      <c r="W38" s="154"/>
      <c r="X38" s="154"/>
      <c r="Y38" s="154"/>
      <c r="Z38" s="154"/>
      <c r="AA38" s="155"/>
      <c r="AB38" s="150"/>
      <c r="AC38" s="151"/>
      <c r="AD38" s="152"/>
      <c r="AE38" s="164">
        <v>0</v>
      </c>
      <c r="AF38" s="165"/>
      <c r="AG38" s="166">
        <f t="shared" si="1"/>
        <v>0</v>
      </c>
      <c r="AH38" s="167"/>
      <c r="AI38" s="168"/>
    </row>
    <row r="39" spans="3:35" ht="21" customHeight="1">
      <c r="C39" s="169"/>
      <c r="D39" s="170"/>
      <c r="E39" s="171"/>
      <c r="F39" s="172"/>
      <c r="G39" s="172"/>
      <c r="H39" s="172"/>
      <c r="I39" s="172"/>
      <c r="J39" s="172"/>
      <c r="K39" s="172"/>
      <c r="L39" s="173"/>
      <c r="M39" s="18"/>
      <c r="N39" s="19" t="s">
        <v>39</v>
      </c>
      <c r="O39" s="174"/>
      <c r="P39" s="175"/>
      <c r="Q39" s="176"/>
      <c r="R39" s="174" t="s">
        <v>42</v>
      </c>
      <c r="S39" s="176"/>
      <c r="T39" s="174" t="s">
        <v>43</v>
      </c>
      <c r="U39" s="176"/>
      <c r="V39" s="177"/>
      <c r="W39" s="178"/>
      <c r="X39" s="178"/>
      <c r="Y39" s="178"/>
      <c r="Z39" s="178"/>
      <c r="AA39" s="179"/>
      <c r="AB39" s="174"/>
      <c r="AC39" s="175"/>
      <c r="AD39" s="176"/>
      <c r="AE39" s="180">
        <v>0</v>
      </c>
      <c r="AF39" s="181"/>
      <c r="AG39" s="182">
        <f t="shared" si="1"/>
        <v>0</v>
      </c>
      <c r="AH39" s="183"/>
      <c r="AI39" s="184"/>
    </row>
    <row r="40" spans="3:35" ht="21" customHeight="1">
      <c r="C40" s="145"/>
      <c r="D40" s="146"/>
      <c r="E40" s="147"/>
      <c r="F40" s="148"/>
      <c r="G40" s="148"/>
      <c r="H40" s="148"/>
      <c r="I40" s="148"/>
      <c r="J40" s="148"/>
      <c r="K40" s="148"/>
      <c r="L40" s="149"/>
      <c r="M40" s="27"/>
      <c r="N40" s="28" t="s">
        <v>40</v>
      </c>
      <c r="O40" s="150"/>
      <c r="P40" s="151"/>
      <c r="Q40" s="152"/>
      <c r="R40" s="150" t="s">
        <v>42</v>
      </c>
      <c r="S40" s="152"/>
      <c r="T40" s="150" t="s">
        <v>43</v>
      </c>
      <c r="U40" s="152"/>
      <c r="V40" s="153"/>
      <c r="W40" s="154"/>
      <c r="X40" s="154"/>
      <c r="Y40" s="154"/>
      <c r="Z40" s="154"/>
      <c r="AA40" s="155"/>
      <c r="AB40" s="150"/>
      <c r="AC40" s="151"/>
      <c r="AD40" s="152"/>
      <c r="AE40" s="164">
        <v>0</v>
      </c>
      <c r="AF40" s="165"/>
      <c r="AG40" s="166">
        <f t="shared" si="1"/>
        <v>0</v>
      </c>
      <c r="AH40" s="167"/>
      <c r="AI40" s="168"/>
    </row>
    <row r="41" spans="3:35" ht="21" customHeight="1">
      <c r="C41" s="169"/>
      <c r="D41" s="170"/>
      <c r="E41" s="171"/>
      <c r="F41" s="172"/>
      <c r="G41" s="172"/>
      <c r="H41" s="172"/>
      <c r="I41" s="172"/>
      <c r="J41" s="172"/>
      <c r="K41" s="172"/>
      <c r="L41" s="173"/>
      <c r="M41" s="18"/>
      <c r="N41" s="19" t="s">
        <v>39</v>
      </c>
      <c r="O41" s="174"/>
      <c r="P41" s="175"/>
      <c r="Q41" s="176"/>
      <c r="R41" s="174" t="s">
        <v>42</v>
      </c>
      <c r="S41" s="176"/>
      <c r="T41" s="174" t="s">
        <v>43</v>
      </c>
      <c r="U41" s="176"/>
      <c r="V41" s="177"/>
      <c r="W41" s="178"/>
      <c r="X41" s="178"/>
      <c r="Y41" s="178"/>
      <c r="Z41" s="178"/>
      <c r="AA41" s="179"/>
      <c r="AB41" s="174"/>
      <c r="AC41" s="175"/>
      <c r="AD41" s="176"/>
      <c r="AE41" s="180">
        <v>0</v>
      </c>
      <c r="AF41" s="181"/>
      <c r="AG41" s="182">
        <f t="shared" si="1"/>
        <v>0</v>
      </c>
      <c r="AH41" s="183"/>
      <c r="AI41" s="184"/>
    </row>
    <row r="42" spans="3:35" ht="21" customHeight="1">
      <c r="C42" s="145"/>
      <c r="D42" s="146"/>
      <c r="E42" s="147"/>
      <c r="F42" s="148"/>
      <c r="G42" s="148"/>
      <c r="H42" s="148"/>
      <c r="I42" s="148"/>
      <c r="J42" s="148"/>
      <c r="K42" s="148"/>
      <c r="L42" s="149"/>
      <c r="M42" s="27"/>
      <c r="N42" s="28" t="s">
        <v>39</v>
      </c>
      <c r="O42" s="150"/>
      <c r="P42" s="151"/>
      <c r="Q42" s="152"/>
      <c r="R42" s="150" t="s">
        <v>42</v>
      </c>
      <c r="S42" s="152"/>
      <c r="T42" s="150" t="s">
        <v>43</v>
      </c>
      <c r="U42" s="152"/>
      <c r="V42" s="153"/>
      <c r="W42" s="154"/>
      <c r="X42" s="154"/>
      <c r="Y42" s="154"/>
      <c r="Z42" s="154"/>
      <c r="AA42" s="155"/>
      <c r="AB42" s="150"/>
      <c r="AC42" s="151"/>
      <c r="AD42" s="152"/>
      <c r="AE42" s="164">
        <v>0</v>
      </c>
      <c r="AF42" s="165"/>
      <c r="AG42" s="166">
        <f t="shared" si="1"/>
        <v>0</v>
      </c>
      <c r="AH42" s="167"/>
      <c r="AI42" s="168"/>
    </row>
    <row r="43" spans="3:35" ht="21" customHeight="1">
      <c r="C43" s="169"/>
      <c r="D43" s="170"/>
      <c r="E43" s="171"/>
      <c r="F43" s="172"/>
      <c r="G43" s="172"/>
      <c r="H43" s="172"/>
      <c r="I43" s="172"/>
      <c r="J43" s="172"/>
      <c r="K43" s="172"/>
      <c r="L43" s="173"/>
      <c r="M43" s="18"/>
      <c r="N43" s="19" t="s">
        <v>39</v>
      </c>
      <c r="O43" s="174"/>
      <c r="P43" s="175"/>
      <c r="Q43" s="176"/>
      <c r="R43" s="174" t="s">
        <v>42</v>
      </c>
      <c r="S43" s="176"/>
      <c r="T43" s="174" t="s">
        <v>43</v>
      </c>
      <c r="U43" s="176"/>
      <c r="V43" s="177"/>
      <c r="W43" s="178"/>
      <c r="X43" s="178"/>
      <c r="Y43" s="178"/>
      <c r="Z43" s="178"/>
      <c r="AA43" s="179"/>
      <c r="AB43" s="174"/>
      <c r="AC43" s="175"/>
      <c r="AD43" s="176"/>
      <c r="AE43" s="180">
        <v>0</v>
      </c>
      <c r="AF43" s="181"/>
      <c r="AG43" s="182">
        <f t="shared" si="1"/>
        <v>0</v>
      </c>
      <c r="AH43" s="183"/>
      <c r="AI43" s="184"/>
    </row>
    <row r="44" spans="3:35" ht="21" customHeight="1">
      <c r="C44" s="145"/>
      <c r="D44" s="146"/>
      <c r="E44" s="147"/>
      <c r="F44" s="148"/>
      <c r="G44" s="148"/>
      <c r="H44" s="148"/>
      <c r="I44" s="148"/>
      <c r="J44" s="148"/>
      <c r="K44" s="148"/>
      <c r="L44" s="149"/>
      <c r="M44" s="27"/>
      <c r="N44" s="28" t="s">
        <v>39</v>
      </c>
      <c r="O44" s="150"/>
      <c r="P44" s="151"/>
      <c r="Q44" s="152"/>
      <c r="R44" s="150" t="s">
        <v>42</v>
      </c>
      <c r="S44" s="152"/>
      <c r="T44" s="150" t="s">
        <v>43</v>
      </c>
      <c r="U44" s="152"/>
      <c r="V44" s="153"/>
      <c r="W44" s="154"/>
      <c r="X44" s="154"/>
      <c r="Y44" s="154"/>
      <c r="Z44" s="154"/>
      <c r="AA44" s="155"/>
      <c r="AB44" s="150"/>
      <c r="AC44" s="151"/>
      <c r="AD44" s="152"/>
      <c r="AE44" s="164">
        <v>0</v>
      </c>
      <c r="AF44" s="165"/>
      <c r="AG44" s="166">
        <f t="shared" si="1"/>
        <v>0</v>
      </c>
      <c r="AH44" s="167"/>
      <c r="AI44" s="168"/>
    </row>
    <row r="45" spans="3:35" ht="21" customHeight="1">
      <c r="C45" s="169"/>
      <c r="D45" s="170"/>
      <c r="E45" s="171"/>
      <c r="F45" s="172"/>
      <c r="G45" s="172"/>
      <c r="H45" s="172"/>
      <c r="I45" s="172"/>
      <c r="J45" s="172"/>
      <c r="K45" s="172"/>
      <c r="L45" s="173"/>
      <c r="M45" s="18"/>
      <c r="N45" s="19" t="s">
        <v>39</v>
      </c>
      <c r="O45" s="174"/>
      <c r="P45" s="175"/>
      <c r="Q45" s="176"/>
      <c r="R45" s="174" t="s">
        <v>42</v>
      </c>
      <c r="S45" s="176"/>
      <c r="T45" s="174" t="s">
        <v>43</v>
      </c>
      <c r="U45" s="176"/>
      <c r="V45" s="177"/>
      <c r="W45" s="178"/>
      <c r="X45" s="178"/>
      <c r="Y45" s="178"/>
      <c r="Z45" s="178"/>
      <c r="AA45" s="179"/>
      <c r="AB45" s="174"/>
      <c r="AC45" s="175"/>
      <c r="AD45" s="176"/>
      <c r="AE45" s="180">
        <v>0</v>
      </c>
      <c r="AF45" s="181"/>
      <c r="AG45" s="182">
        <f t="shared" si="1"/>
        <v>0</v>
      </c>
      <c r="AH45" s="183"/>
      <c r="AI45" s="184"/>
    </row>
    <row r="46" spans="3:35" ht="21" customHeight="1">
      <c r="C46" s="145"/>
      <c r="D46" s="146"/>
      <c r="E46" s="147"/>
      <c r="F46" s="148"/>
      <c r="G46" s="148"/>
      <c r="H46" s="148"/>
      <c r="I46" s="148"/>
      <c r="J46" s="148"/>
      <c r="K46" s="148"/>
      <c r="L46" s="149"/>
      <c r="M46" s="27"/>
      <c r="N46" s="28" t="s">
        <v>40</v>
      </c>
      <c r="O46" s="150"/>
      <c r="P46" s="151"/>
      <c r="Q46" s="152"/>
      <c r="R46" s="150" t="s">
        <v>42</v>
      </c>
      <c r="S46" s="152"/>
      <c r="T46" s="150" t="s">
        <v>43</v>
      </c>
      <c r="U46" s="152"/>
      <c r="V46" s="153"/>
      <c r="W46" s="154"/>
      <c r="X46" s="154"/>
      <c r="Y46" s="154"/>
      <c r="Z46" s="154"/>
      <c r="AA46" s="155"/>
      <c r="AB46" s="150"/>
      <c r="AC46" s="151"/>
      <c r="AD46" s="152"/>
      <c r="AE46" s="164">
        <v>0</v>
      </c>
      <c r="AF46" s="165"/>
      <c r="AG46" s="166">
        <f t="shared" si="1"/>
        <v>0</v>
      </c>
      <c r="AH46" s="167"/>
      <c r="AI46" s="168"/>
    </row>
    <row r="47" spans="3:35" ht="21" customHeight="1">
      <c r="C47" s="169"/>
      <c r="D47" s="170"/>
      <c r="E47" s="171"/>
      <c r="F47" s="172"/>
      <c r="G47" s="172"/>
      <c r="H47" s="172"/>
      <c r="I47" s="172"/>
      <c r="J47" s="172"/>
      <c r="K47" s="172"/>
      <c r="L47" s="173"/>
      <c r="M47" s="18"/>
      <c r="N47" s="19" t="s">
        <v>39</v>
      </c>
      <c r="O47" s="174"/>
      <c r="P47" s="175"/>
      <c r="Q47" s="176"/>
      <c r="R47" s="174" t="s">
        <v>42</v>
      </c>
      <c r="S47" s="176"/>
      <c r="T47" s="174" t="s">
        <v>43</v>
      </c>
      <c r="U47" s="176"/>
      <c r="V47" s="177"/>
      <c r="W47" s="178"/>
      <c r="X47" s="178"/>
      <c r="Y47" s="178"/>
      <c r="Z47" s="178"/>
      <c r="AA47" s="179"/>
      <c r="AB47" s="174"/>
      <c r="AC47" s="175"/>
      <c r="AD47" s="176"/>
      <c r="AE47" s="180">
        <v>0</v>
      </c>
      <c r="AF47" s="181"/>
      <c r="AG47" s="182">
        <f t="shared" si="1"/>
        <v>0</v>
      </c>
      <c r="AH47" s="183"/>
      <c r="AI47" s="184"/>
    </row>
    <row r="48" spans="3:35" ht="21" customHeight="1">
      <c r="C48" s="145"/>
      <c r="D48" s="146"/>
      <c r="E48" s="147"/>
      <c r="F48" s="148"/>
      <c r="G48" s="148"/>
      <c r="H48" s="148"/>
      <c r="I48" s="148"/>
      <c r="J48" s="148"/>
      <c r="K48" s="148"/>
      <c r="L48" s="149"/>
      <c r="M48" s="27"/>
      <c r="N48" s="28" t="s">
        <v>39</v>
      </c>
      <c r="O48" s="150"/>
      <c r="P48" s="151"/>
      <c r="Q48" s="152"/>
      <c r="R48" s="150" t="s">
        <v>42</v>
      </c>
      <c r="S48" s="152"/>
      <c r="T48" s="150" t="s">
        <v>43</v>
      </c>
      <c r="U48" s="152"/>
      <c r="V48" s="153"/>
      <c r="W48" s="154"/>
      <c r="X48" s="154"/>
      <c r="Y48" s="154"/>
      <c r="Z48" s="154"/>
      <c r="AA48" s="155"/>
      <c r="AB48" s="150"/>
      <c r="AC48" s="151"/>
      <c r="AD48" s="152"/>
      <c r="AE48" s="164">
        <v>0</v>
      </c>
      <c r="AF48" s="165"/>
      <c r="AG48" s="166">
        <f t="shared" si="1"/>
        <v>0</v>
      </c>
      <c r="AH48" s="167"/>
      <c r="AI48" s="168"/>
    </row>
    <row r="49" spans="1:37" ht="21" customHeight="1">
      <c r="C49" s="194"/>
      <c r="D49" s="195"/>
      <c r="E49" s="196"/>
      <c r="F49" s="197"/>
      <c r="G49" s="197"/>
      <c r="H49" s="197"/>
      <c r="I49" s="197"/>
      <c r="J49" s="197"/>
      <c r="K49" s="197"/>
      <c r="L49" s="198"/>
      <c r="M49" s="20"/>
      <c r="N49" s="21" t="s">
        <v>39</v>
      </c>
      <c r="O49" s="199"/>
      <c r="P49" s="200"/>
      <c r="Q49" s="201"/>
      <c r="R49" s="199" t="s">
        <v>42</v>
      </c>
      <c r="S49" s="201"/>
      <c r="T49" s="199" t="s">
        <v>43</v>
      </c>
      <c r="U49" s="201"/>
      <c r="V49" s="202"/>
      <c r="W49" s="203"/>
      <c r="X49" s="203"/>
      <c r="Y49" s="203"/>
      <c r="Z49" s="203"/>
      <c r="AA49" s="204"/>
      <c r="AB49" s="199"/>
      <c r="AC49" s="200"/>
      <c r="AD49" s="201"/>
      <c r="AE49" s="205">
        <v>0</v>
      </c>
      <c r="AF49" s="206"/>
      <c r="AG49" s="185">
        <f t="shared" si="1"/>
        <v>0</v>
      </c>
      <c r="AH49" s="186"/>
      <c r="AI49" s="187"/>
    </row>
    <row r="50" spans="1:37" ht="21" customHeight="1" thickBot="1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188" t="s">
        <v>41</v>
      </c>
      <c r="AE50" s="189"/>
      <c r="AF50" s="190"/>
      <c r="AG50" s="191">
        <f>SUM(AG31:AG49)</f>
        <v>0</v>
      </c>
      <c r="AH50" s="192"/>
      <c r="AI50" s="193"/>
    </row>
    <row r="54" spans="1:37" ht="21" customHeight="1">
      <c r="A54" s="126">
        <v>2</v>
      </c>
      <c r="B54" s="126"/>
      <c r="C54" s="126"/>
      <c r="D54" s="126"/>
      <c r="E54" s="126"/>
      <c r="F54" s="126"/>
      <c r="G54" s="126"/>
      <c r="H54" s="126"/>
      <c r="I54" s="126"/>
      <c r="J54" s="126"/>
      <c r="K54" s="126"/>
      <c r="L54" s="126"/>
      <c r="M54" s="126"/>
      <c r="N54" s="126"/>
      <c r="O54" s="126"/>
      <c r="P54" s="126"/>
      <c r="Q54" s="126"/>
      <c r="R54" s="126"/>
      <c r="S54" s="126"/>
      <c r="T54" s="126"/>
      <c r="U54" s="126"/>
      <c r="V54" s="126"/>
      <c r="W54" s="126"/>
      <c r="X54" s="126"/>
      <c r="Y54" s="126"/>
      <c r="Z54" s="126"/>
      <c r="AA54" s="126"/>
      <c r="AB54" s="126"/>
      <c r="AC54" s="126"/>
      <c r="AD54" s="126"/>
      <c r="AE54" s="126"/>
      <c r="AF54" s="126"/>
      <c r="AG54" s="126"/>
      <c r="AH54" s="126"/>
      <c r="AI54" s="126"/>
      <c r="AJ54" s="126"/>
      <c r="AK54" s="126"/>
    </row>
  </sheetData>
  <mergeCells count="271">
    <mergeCell ref="AE49:AF49"/>
    <mergeCell ref="AG49:AI49"/>
    <mergeCell ref="AD50:AF50"/>
    <mergeCell ref="AG50:AI50"/>
    <mergeCell ref="A54:AK54"/>
    <mergeCell ref="AB48:AD48"/>
    <mergeCell ref="AE48:AF48"/>
    <mergeCell ref="AG48:AI48"/>
    <mergeCell ref="C49:E49"/>
    <mergeCell ref="F49:L49"/>
    <mergeCell ref="O49:Q49"/>
    <mergeCell ref="R49:S49"/>
    <mergeCell ref="T49:U49"/>
    <mergeCell ref="V49:AA49"/>
    <mergeCell ref="AB49:AD49"/>
    <mergeCell ref="C48:E48"/>
    <mergeCell ref="F48:L48"/>
    <mergeCell ref="O48:Q48"/>
    <mergeCell ref="R48:S48"/>
    <mergeCell ref="T48:U48"/>
    <mergeCell ref="V48:AA48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C46:E46"/>
    <mergeCell ref="F46:L46"/>
    <mergeCell ref="O46:Q46"/>
    <mergeCell ref="R46:S46"/>
    <mergeCell ref="T46:U46"/>
    <mergeCell ref="V46:AA46"/>
    <mergeCell ref="AB46:AD46"/>
    <mergeCell ref="AE46:AF46"/>
    <mergeCell ref="AG46:AI46"/>
    <mergeCell ref="AB44:AD44"/>
    <mergeCell ref="AE44:AF44"/>
    <mergeCell ref="AG44:AI44"/>
    <mergeCell ref="C45:E45"/>
    <mergeCell ref="F45:L45"/>
    <mergeCell ref="O45:Q45"/>
    <mergeCell ref="R45:S45"/>
    <mergeCell ref="T45:U45"/>
    <mergeCell ref="V45:AA45"/>
    <mergeCell ref="AB45:AD45"/>
    <mergeCell ref="C44:E44"/>
    <mergeCell ref="F44:L44"/>
    <mergeCell ref="O44:Q44"/>
    <mergeCell ref="R44:S44"/>
    <mergeCell ref="T44:U44"/>
    <mergeCell ref="V44:AA44"/>
    <mergeCell ref="AE45:AF45"/>
    <mergeCell ref="AG45:AI45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C42:E42"/>
    <mergeCell ref="F42:L42"/>
    <mergeCell ref="O42:Q42"/>
    <mergeCell ref="R42:S42"/>
    <mergeCell ref="T42:U42"/>
    <mergeCell ref="V42:AA42"/>
    <mergeCell ref="AB42:AD42"/>
    <mergeCell ref="AE42:AF42"/>
    <mergeCell ref="AG42:AI42"/>
    <mergeCell ref="AB40:AD40"/>
    <mergeCell ref="AE40:AF40"/>
    <mergeCell ref="AG40:AI40"/>
    <mergeCell ref="C41:E41"/>
    <mergeCell ref="F41:L41"/>
    <mergeCell ref="O41:Q41"/>
    <mergeCell ref="R41:S41"/>
    <mergeCell ref="T41:U41"/>
    <mergeCell ref="V41:AA41"/>
    <mergeCell ref="AB41:AD41"/>
    <mergeCell ref="C40:E40"/>
    <mergeCell ref="F40:L40"/>
    <mergeCell ref="O40:Q40"/>
    <mergeCell ref="R40:S40"/>
    <mergeCell ref="T40:U40"/>
    <mergeCell ref="V40:AA40"/>
    <mergeCell ref="AE41:AF41"/>
    <mergeCell ref="AG41:AI41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C38:E38"/>
    <mergeCell ref="F38:L38"/>
    <mergeCell ref="O38:Q38"/>
    <mergeCell ref="R38:S38"/>
    <mergeCell ref="T38:U38"/>
    <mergeCell ref="V38:AA38"/>
    <mergeCell ref="AB38:AD38"/>
    <mergeCell ref="AE38:AF38"/>
    <mergeCell ref="AG38:AI38"/>
    <mergeCell ref="AB36:AD36"/>
    <mergeCell ref="AE36:AF36"/>
    <mergeCell ref="AG36:AI36"/>
    <mergeCell ref="C37:E37"/>
    <mergeCell ref="F37:L37"/>
    <mergeCell ref="O37:Q37"/>
    <mergeCell ref="R37:S37"/>
    <mergeCell ref="T37:U37"/>
    <mergeCell ref="V37:AA37"/>
    <mergeCell ref="AB37:AD37"/>
    <mergeCell ref="C36:E36"/>
    <mergeCell ref="F36:L36"/>
    <mergeCell ref="O36:Q36"/>
    <mergeCell ref="R36:S36"/>
    <mergeCell ref="T36:U36"/>
    <mergeCell ref="V36:AA36"/>
    <mergeCell ref="AE37:AF37"/>
    <mergeCell ref="AG37:AI37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C34:E34"/>
    <mergeCell ref="F34:L34"/>
    <mergeCell ref="O34:Q34"/>
    <mergeCell ref="R34:S34"/>
    <mergeCell ref="T34:U34"/>
    <mergeCell ref="V34:AA34"/>
    <mergeCell ref="AB34:AD34"/>
    <mergeCell ref="AE34:AF34"/>
    <mergeCell ref="AG34:AI34"/>
    <mergeCell ref="AB32:AD32"/>
    <mergeCell ref="AE32:AF32"/>
    <mergeCell ref="AG32:AI32"/>
    <mergeCell ref="C33:E33"/>
    <mergeCell ref="F33:L33"/>
    <mergeCell ref="O33:Q33"/>
    <mergeCell ref="R33:S33"/>
    <mergeCell ref="T33:U33"/>
    <mergeCell ref="V33:AA33"/>
    <mergeCell ref="AB33:AD33"/>
    <mergeCell ref="C32:E32"/>
    <mergeCell ref="F32:L32"/>
    <mergeCell ref="O32:Q32"/>
    <mergeCell ref="R32:S32"/>
    <mergeCell ref="T32:U32"/>
    <mergeCell ref="V32:AA32"/>
    <mergeCell ref="AE33:AF33"/>
    <mergeCell ref="AG33:AI33"/>
    <mergeCell ref="C31:E31"/>
    <mergeCell ref="F31:L31"/>
    <mergeCell ref="O31:Q31"/>
    <mergeCell ref="R31:S31"/>
    <mergeCell ref="T31:U31"/>
    <mergeCell ref="V31:AA31"/>
    <mergeCell ref="AB31:AD31"/>
    <mergeCell ref="AE31:AF31"/>
    <mergeCell ref="AG31:AI31"/>
    <mergeCell ref="A28:AD28"/>
    <mergeCell ref="C30:E30"/>
    <mergeCell ref="F30:L30"/>
    <mergeCell ref="M30:Q30"/>
    <mergeCell ref="R30:AD30"/>
    <mergeCell ref="AE30:AF30"/>
    <mergeCell ref="AF25:AG25"/>
    <mergeCell ref="AH25:AK25"/>
    <mergeCell ref="AF26:AG26"/>
    <mergeCell ref="AH26:AK26"/>
    <mergeCell ref="AF27:AG27"/>
    <mergeCell ref="AH27:AK27"/>
    <mergeCell ref="AG30:AI30"/>
    <mergeCell ref="A24:B24"/>
    <mergeCell ref="C24:F24"/>
    <mergeCell ref="G24:J24"/>
    <mergeCell ref="K24:N24"/>
    <mergeCell ref="S24:U24"/>
    <mergeCell ref="V24:X24"/>
    <mergeCell ref="AA24:AC24"/>
    <mergeCell ref="AD24:AF24"/>
    <mergeCell ref="AH24:AK24"/>
    <mergeCell ref="A23:B23"/>
    <mergeCell ref="C23:F23"/>
    <mergeCell ref="G23:J23"/>
    <mergeCell ref="K23:N23"/>
    <mergeCell ref="S23:U23"/>
    <mergeCell ref="V23:X23"/>
    <mergeCell ref="AA23:AC23"/>
    <mergeCell ref="AD23:AF23"/>
    <mergeCell ref="AH23:AK23"/>
    <mergeCell ref="A21:B21"/>
    <mergeCell ref="C21:F21"/>
    <mergeCell ref="S21:U21"/>
    <mergeCell ref="V21:X21"/>
    <mergeCell ref="AA21:AC21"/>
    <mergeCell ref="AD21:AF21"/>
    <mergeCell ref="AH21:AK21"/>
    <mergeCell ref="A22:B22"/>
    <mergeCell ref="C22:F22"/>
    <mergeCell ref="G22:J22"/>
    <mergeCell ref="K22:N22"/>
    <mergeCell ref="S22:U22"/>
    <mergeCell ref="V22:X22"/>
    <mergeCell ref="AA22:AC22"/>
    <mergeCell ref="AD22:AF22"/>
    <mergeCell ref="AH22:AK22"/>
    <mergeCell ref="G21:J21"/>
    <mergeCell ref="K21:N21"/>
    <mergeCell ref="A20:B20"/>
    <mergeCell ref="C20:F20"/>
    <mergeCell ref="G20:J20"/>
    <mergeCell ref="K20:N20"/>
    <mergeCell ref="S20:U20"/>
    <mergeCell ref="V20:X20"/>
    <mergeCell ref="AA20:AC20"/>
    <mergeCell ref="AD20:AF20"/>
    <mergeCell ref="AH20:AK20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E1F00-1D9C-4E17-AE93-76EBCDE482AE}">
  <sheetPr>
    <tabColor rgb="FFFFFF00"/>
  </sheetPr>
  <dimension ref="A1:AK74"/>
  <sheetViews>
    <sheetView topLeftCell="A16" workbookViewId="0">
      <selection activeCell="R27" sqref="R27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88" t="s">
        <v>32</v>
      </c>
      <c r="AC1" s="88"/>
      <c r="AD1" s="88"/>
      <c r="AE1" s="89">
        <v>46295</v>
      </c>
      <c r="AF1" s="89"/>
      <c r="AG1" s="89"/>
      <c r="AH1" s="89"/>
      <c r="AI1" s="89"/>
      <c r="AJ1" s="89"/>
      <c r="AK1" s="89"/>
    </row>
    <row r="2" spans="1:37" ht="21" customHeight="1">
      <c r="A2" s="1"/>
      <c r="B2" s="1"/>
      <c r="C2" s="1"/>
      <c r="D2" s="1"/>
      <c r="E2" s="1"/>
      <c r="F2" s="1"/>
      <c r="AB2" s="90" t="s">
        <v>8</v>
      </c>
      <c r="AC2" s="90"/>
      <c r="AD2" s="90"/>
      <c r="AE2" s="90"/>
      <c r="AF2" s="90"/>
      <c r="AG2" s="90"/>
      <c r="AH2" s="90"/>
      <c r="AI2" s="90"/>
      <c r="AJ2" s="90"/>
      <c r="AK2" s="90"/>
    </row>
    <row r="3" spans="1:37" ht="21" customHeight="1">
      <c r="A3" s="1"/>
      <c r="B3" s="1"/>
      <c r="C3" s="1"/>
      <c r="D3" s="1"/>
      <c r="E3" s="1"/>
      <c r="F3" s="1"/>
      <c r="AB3" s="90"/>
      <c r="AC3" s="90"/>
      <c r="AD3" s="90"/>
      <c r="AE3" s="90"/>
      <c r="AF3" s="90"/>
      <c r="AG3" s="90"/>
      <c r="AH3" s="90"/>
      <c r="AI3" s="90"/>
      <c r="AJ3" s="90"/>
      <c r="AK3" s="90"/>
    </row>
    <row r="4" spans="1:37" ht="21" customHeight="1">
      <c r="A4" s="1"/>
      <c r="B4" s="1"/>
      <c r="C4" s="1"/>
      <c r="D4" s="1"/>
      <c r="E4" s="1"/>
      <c r="F4" s="1"/>
      <c r="AB4" s="90"/>
      <c r="AC4" s="90"/>
      <c r="AD4" s="90"/>
      <c r="AE4" s="90"/>
      <c r="AF4" s="90"/>
      <c r="AG4" s="90"/>
      <c r="AH4" s="90"/>
      <c r="AI4" s="90"/>
      <c r="AJ4" s="90"/>
      <c r="AK4" s="90"/>
    </row>
    <row r="5" spans="1:37" ht="21" customHeight="1">
      <c r="A5" s="1"/>
      <c r="B5" s="1"/>
      <c r="C5" s="1"/>
      <c r="D5" s="1"/>
      <c r="E5" s="1"/>
      <c r="F5" s="1"/>
      <c r="AB5" s="90"/>
      <c r="AC5" s="90"/>
      <c r="AD5" s="90"/>
      <c r="AE5" s="90"/>
      <c r="AF5" s="90"/>
      <c r="AG5" s="90"/>
      <c r="AH5" s="90"/>
      <c r="AI5" s="90"/>
      <c r="AJ5" s="90"/>
      <c r="AK5" s="90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91" t="s">
        <v>66</v>
      </c>
      <c r="B8" s="91"/>
      <c r="C8" s="91"/>
      <c r="D8" s="91"/>
      <c r="E8" s="91"/>
      <c r="F8" s="91"/>
      <c r="G8" s="91"/>
      <c r="H8" s="91"/>
      <c r="I8" s="91"/>
      <c r="J8" s="91"/>
      <c r="K8" s="91"/>
      <c r="L8" s="91" t="s">
        <v>1</v>
      </c>
      <c r="M8" s="91"/>
      <c r="AC8" s="93" t="s">
        <v>3</v>
      </c>
      <c r="AD8" s="93"/>
      <c r="AE8" s="93"/>
      <c r="AF8" s="4"/>
      <c r="AG8" s="4"/>
      <c r="AH8" s="4"/>
      <c r="AI8" s="4"/>
      <c r="AJ8" s="4"/>
    </row>
    <row r="9" spans="1:37" ht="21" customHeight="1">
      <c r="A9" s="92"/>
      <c r="B9" s="92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AC9" s="94" t="s">
        <v>4</v>
      </c>
      <c r="AD9" s="94"/>
      <c r="AE9" s="94"/>
      <c r="AF9" s="94"/>
      <c r="AG9" s="94"/>
      <c r="AH9" s="94"/>
      <c r="AI9" s="94"/>
      <c r="AJ9" s="94"/>
      <c r="AK9" s="94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79" t="s">
        <v>5</v>
      </c>
      <c r="AD10" s="79"/>
      <c r="AE10" s="79"/>
      <c r="AF10" s="79"/>
      <c r="AG10" s="79"/>
      <c r="AH10" s="79"/>
      <c r="AI10" s="79"/>
      <c r="AJ10" s="79"/>
      <c r="AK10" s="79"/>
    </row>
    <row r="11" spans="1:37" ht="21" customHeight="1">
      <c r="A11" s="80" t="s">
        <v>2</v>
      </c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6"/>
      <c r="AC11" s="81" t="s">
        <v>6</v>
      </c>
      <c r="AD11" s="81"/>
      <c r="AE11" s="81"/>
      <c r="AF11" s="81"/>
      <c r="AG11" s="81"/>
      <c r="AH11" s="81"/>
      <c r="AI11" s="81"/>
      <c r="AJ11" s="81"/>
      <c r="AK11" s="81"/>
    </row>
    <row r="12" spans="1:37" ht="21" customHeight="1">
      <c r="A12" s="82" t="s">
        <v>11</v>
      </c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AC12" s="83" t="s">
        <v>7</v>
      </c>
      <c r="AD12" s="83"/>
      <c r="AE12" s="83"/>
      <c r="AF12" s="83"/>
      <c r="AG12" s="83"/>
      <c r="AH12" s="83"/>
      <c r="AI12" s="83"/>
      <c r="AJ12" s="83"/>
      <c r="AK12" s="83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6.25" customHeight="1">
      <c r="N14" s="10"/>
      <c r="Z14" s="84" t="s">
        <v>12</v>
      </c>
      <c r="AA14" s="84"/>
      <c r="AB14" s="84"/>
      <c r="AC14" s="84"/>
      <c r="AD14" s="85" t="s">
        <v>12</v>
      </c>
      <c r="AE14" s="86"/>
      <c r="AF14" s="86"/>
      <c r="AG14" s="87"/>
      <c r="AH14" s="85" t="s">
        <v>13</v>
      </c>
      <c r="AI14" s="86"/>
      <c r="AJ14" s="86"/>
      <c r="AK14" s="87"/>
    </row>
    <row r="15" spans="1:37" ht="26.25" customHeight="1">
      <c r="C15" s="95" t="s">
        <v>9</v>
      </c>
      <c r="D15" s="95"/>
      <c r="E15" s="95"/>
      <c r="F15" s="96">
        <f>AH47</f>
        <v>313500</v>
      </c>
      <c r="G15" s="96"/>
      <c r="H15" s="96"/>
      <c r="I15" s="96"/>
      <c r="J15" s="96"/>
      <c r="K15" s="96"/>
      <c r="L15" s="96"/>
      <c r="M15" s="97"/>
      <c r="N15" s="98" t="s">
        <v>10</v>
      </c>
      <c r="O15" s="99"/>
      <c r="Z15" s="100" t="s">
        <v>14</v>
      </c>
      <c r="AA15" s="100"/>
      <c r="AB15" s="100"/>
      <c r="AC15" s="100"/>
      <c r="AD15" s="101">
        <f>AH45</f>
        <v>285000</v>
      </c>
      <c r="AE15" s="102"/>
      <c r="AF15" s="102"/>
      <c r="AG15" s="103"/>
      <c r="AH15" s="101">
        <f>AH46</f>
        <v>28500</v>
      </c>
      <c r="AI15" s="102"/>
      <c r="AJ15" s="102"/>
      <c r="AK15" s="103"/>
    </row>
    <row r="16" spans="1:37" ht="26.25" customHeight="1">
      <c r="C16" s="95"/>
      <c r="D16" s="95"/>
      <c r="E16" s="95"/>
      <c r="F16" s="96"/>
      <c r="G16" s="96"/>
      <c r="H16" s="96"/>
      <c r="I16" s="96"/>
      <c r="J16" s="96"/>
      <c r="K16" s="96"/>
      <c r="L16" s="96"/>
      <c r="M16" s="97"/>
      <c r="N16" s="98"/>
      <c r="O16" s="99"/>
      <c r="Z16" s="104" t="s">
        <v>15</v>
      </c>
      <c r="AA16" s="104"/>
      <c r="AB16" s="104"/>
      <c r="AC16" s="104"/>
      <c r="AD16" s="105">
        <v>0</v>
      </c>
      <c r="AE16" s="106"/>
      <c r="AF16" s="106"/>
      <c r="AG16" s="107"/>
      <c r="AH16" s="105">
        <v>0</v>
      </c>
      <c r="AI16" s="106"/>
      <c r="AJ16" s="106"/>
      <c r="AK16" s="107"/>
    </row>
    <row r="17" spans="1:37" ht="26.25" customHeight="1">
      <c r="Z17" s="100" t="s">
        <v>16</v>
      </c>
      <c r="AA17" s="100"/>
      <c r="AB17" s="100"/>
      <c r="AC17" s="100"/>
      <c r="AD17" s="101">
        <f>AG70</f>
        <v>0</v>
      </c>
      <c r="AE17" s="102"/>
      <c r="AF17" s="102"/>
      <c r="AG17" s="103"/>
      <c r="AH17" s="101">
        <v>0</v>
      </c>
      <c r="AI17" s="102"/>
      <c r="AJ17" s="102"/>
      <c r="AK17" s="103"/>
    </row>
    <row r="18" spans="1:37" ht="22.5" customHeight="1" thickBot="1"/>
    <row r="19" spans="1:37" ht="27.75" customHeight="1" thickBot="1">
      <c r="A19" s="108" t="s">
        <v>20</v>
      </c>
      <c r="B19" s="109"/>
      <c r="C19" s="110" t="s">
        <v>21</v>
      </c>
      <c r="D19" s="111"/>
      <c r="E19" s="111"/>
      <c r="F19" s="112"/>
      <c r="G19" s="113" t="s">
        <v>22</v>
      </c>
      <c r="H19" s="114"/>
      <c r="I19" s="114"/>
      <c r="J19" s="109"/>
      <c r="K19" s="114" t="s">
        <v>45</v>
      </c>
      <c r="L19" s="114"/>
      <c r="M19" s="114"/>
      <c r="N19" s="109"/>
      <c r="O19" s="115" t="s">
        <v>23</v>
      </c>
      <c r="P19" s="115"/>
      <c r="Q19" s="115" t="s">
        <v>17</v>
      </c>
      <c r="R19" s="115"/>
      <c r="S19" s="113" t="s">
        <v>26</v>
      </c>
      <c r="T19" s="114"/>
      <c r="U19" s="109"/>
      <c r="V19" s="113" t="s">
        <v>28</v>
      </c>
      <c r="W19" s="114"/>
      <c r="X19" s="109"/>
      <c r="Y19" s="115" t="s">
        <v>17</v>
      </c>
      <c r="Z19" s="115"/>
      <c r="AA19" s="113" t="s">
        <v>27</v>
      </c>
      <c r="AB19" s="114"/>
      <c r="AC19" s="109"/>
      <c r="AD19" s="113" t="s">
        <v>28</v>
      </c>
      <c r="AE19" s="114"/>
      <c r="AF19" s="109"/>
      <c r="AG19" s="37" t="s">
        <v>18</v>
      </c>
      <c r="AH19" s="116" t="s">
        <v>19</v>
      </c>
      <c r="AI19" s="117"/>
      <c r="AJ19" s="117"/>
      <c r="AK19" s="118"/>
    </row>
    <row r="20" spans="1:37" ht="27.75" customHeight="1">
      <c r="A20" s="51">
        <v>46266</v>
      </c>
      <c r="B20" s="52"/>
      <c r="C20" s="67" t="s">
        <v>54</v>
      </c>
      <c r="D20" s="68"/>
      <c r="E20" s="68"/>
      <c r="F20" s="69"/>
      <c r="G20" s="119" t="s">
        <v>51</v>
      </c>
      <c r="H20" s="120"/>
      <c r="I20" s="120"/>
      <c r="J20" s="120"/>
      <c r="K20" s="119" t="s">
        <v>50</v>
      </c>
      <c r="L20" s="120"/>
      <c r="M20" s="120"/>
      <c r="N20" s="121"/>
      <c r="O20" s="12"/>
      <c r="P20" s="13" t="s">
        <v>24</v>
      </c>
      <c r="Q20" s="12">
        <v>1</v>
      </c>
      <c r="R20" s="14" t="s">
        <v>25</v>
      </c>
      <c r="S20" s="76">
        <v>15000</v>
      </c>
      <c r="T20" s="77"/>
      <c r="U20" s="78"/>
      <c r="V20" s="76">
        <v>2343</v>
      </c>
      <c r="W20" s="77"/>
      <c r="X20" s="78"/>
      <c r="Y20" s="38"/>
      <c r="Z20" s="39" t="s">
        <v>25</v>
      </c>
      <c r="AA20" s="122"/>
      <c r="AB20" s="122"/>
      <c r="AC20" s="122"/>
      <c r="AD20" s="122"/>
      <c r="AE20" s="122"/>
      <c r="AF20" s="122"/>
      <c r="AG20" s="40">
        <v>0.1</v>
      </c>
      <c r="AH20" s="122">
        <f>Q20*S20+O20*V20+Y20*AA20+O20*AD20</f>
        <v>15000</v>
      </c>
      <c r="AI20" s="123"/>
      <c r="AJ20" s="123"/>
      <c r="AK20" s="123"/>
    </row>
    <row r="21" spans="1:37" ht="27.75" customHeight="1">
      <c r="A21" s="60">
        <v>46267</v>
      </c>
      <c r="B21" s="61"/>
      <c r="C21" s="70"/>
      <c r="D21" s="71"/>
      <c r="E21" s="71"/>
      <c r="F21" s="72"/>
      <c r="G21" s="63" t="s">
        <v>51</v>
      </c>
      <c r="H21" s="64"/>
      <c r="I21" s="64"/>
      <c r="J21" s="61"/>
      <c r="K21" s="63" t="s">
        <v>50</v>
      </c>
      <c r="L21" s="64"/>
      <c r="M21" s="64"/>
      <c r="N21" s="61"/>
      <c r="O21" s="29"/>
      <c r="P21" s="30" t="s">
        <v>24</v>
      </c>
      <c r="Q21" s="29">
        <v>1</v>
      </c>
      <c r="R21" s="31" t="s">
        <v>25</v>
      </c>
      <c r="S21" s="65">
        <v>15000</v>
      </c>
      <c r="T21" s="65"/>
      <c r="U21" s="65"/>
      <c r="V21" s="65">
        <v>2343</v>
      </c>
      <c r="W21" s="65"/>
      <c r="X21" s="65"/>
      <c r="Y21" s="29"/>
      <c r="Z21" s="31" t="s">
        <v>25</v>
      </c>
      <c r="AA21" s="65"/>
      <c r="AB21" s="65"/>
      <c r="AC21" s="65"/>
      <c r="AD21" s="65"/>
      <c r="AE21" s="65"/>
      <c r="AF21" s="65"/>
      <c r="AG21" s="32">
        <v>0.1</v>
      </c>
      <c r="AH21" s="65">
        <f t="shared" ref="AH21:AH42" si="0">Q21*S21+O21*V21+Y21*AA21+O21*AD21</f>
        <v>15000</v>
      </c>
      <c r="AI21" s="66"/>
      <c r="AJ21" s="66"/>
      <c r="AK21" s="66"/>
    </row>
    <row r="22" spans="1:37" ht="27.75" customHeight="1">
      <c r="A22" s="51">
        <v>46268</v>
      </c>
      <c r="B22" s="52"/>
      <c r="C22" s="70"/>
      <c r="D22" s="71"/>
      <c r="E22" s="71"/>
      <c r="F22" s="72"/>
      <c r="G22" s="55" t="s">
        <v>51</v>
      </c>
      <c r="H22" s="56"/>
      <c r="I22" s="56"/>
      <c r="J22" s="57"/>
      <c r="K22" s="55" t="s">
        <v>50</v>
      </c>
      <c r="L22" s="56"/>
      <c r="M22" s="56"/>
      <c r="N22" s="57"/>
      <c r="O22" s="12"/>
      <c r="P22" s="13" t="s">
        <v>24</v>
      </c>
      <c r="Q22" s="12">
        <v>1</v>
      </c>
      <c r="R22" s="14" t="s">
        <v>25</v>
      </c>
      <c r="S22" s="58">
        <v>15000</v>
      </c>
      <c r="T22" s="58"/>
      <c r="U22" s="58"/>
      <c r="V22" s="58">
        <v>2343</v>
      </c>
      <c r="W22" s="58"/>
      <c r="X22" s="58"/>
      <c r="Y22" s="33"/>
      <c r="Z22" s="34" t="s">
        <v>25</v>
      </c>
      <c r="AA22" s="124"/>
      <c r="AB22" s="124"/>
      <c r="AC22" s="124"/>
      <c r="AD22" s="124"/>
      <c r="AE22" s="124"/>
      <c r="AF22" s="124"/>
      <c r="AG22" s="36">
        <v>0.1</v>
      </c>
      <c r="AH22" s="124">
        <f t="shared" si="0"/>
        <v>15000</v>
      </c>
      <c r="AI22" s="125"/>
      <c r="AJ22" s="125"/>
      <c r="AK22" s="125"/>
    </row>
    <row r="23" spans="1:37" ht="27.75" customHeight="1">
      <c r="A23" s="60">
        <v>46269</v>
      </c>
      <c r="B23" s="61"/>
      <c r="C23" s="70"/>
      <c r="D23" s="71"/>
      <c r="E23" s="71"/>
      <c r="F23" s="72"/>
      <c r="G23" s="62" t="s">
        <v>51</v>
      </c>
      <c r="H23" s="62"/>
      <c r="I23" s="62"/>
      <c r="J23" s="62"/>
      <c r="K23" s="63" t="s">
        <v>50</v>
      </c>
      <c r="L23" s="64"/>
      <c r="M23" s="64"/>
      <c r="N23" s="61"/>
      <c r="O23" s="29"/>
      <c r="P23" s="30" t="s">
        <v>24</v>
      </c>
      <c r="Q23" s="29">
        <v>1</v>
      </c>
      <c r="R23" s="31" t="s">
        <v>25</v>
      </c>
      <c r="S23" s="65">
        <v>15000</v>
      </c>
      <c r="T23" s="65"/>
      <c r="U23" s="65"/>
      <c r="V23" s="65">
        <v>2343</v>
      </c>
      <c r="W23" s="65"/>
      <c r="X23" s="65"/>
      <c r="Y23" s="29"/>
      <c r="Z23" s="31" t="s">
        <v>25</v>
      </c>
      <c r="AA23" s="65"/>
      <c r="AB23" s="65"/>
      <c r="AC23" s="65"/>
      <c r="AD23" s="65"/>
      <c r="AE23" s="65"/>
      <c r="AF23" s="65"/>
      <c r="AG23" s="32">
        <v>0.1</v>
      </c>
      <c r="AH23" s="65">
        <f t="shared" si="0"/>
        <v>15000</v>
      </c>
      <c r="AI23" s="66"/>
      <c r="AJ23" s="66"/>
      <c r="AK23" s="66"/>
    </row>
    <row r="24" spans="1:37" ht="27.75" customHeight="1">
      <c r="A24" s="51">
        <v>46272</v>
      </c>
      <c r="B24" s="52"/>
      <c r="C24" s="70"/>
      <c r="D24" s="71"/>
      <c r="E24" s="71"/>
      <c r="F24" s="72"/>
      <c r="G24" s="207" t="s">
        <v>51</v>
      </c>
      <c r="H24" s="207"/>
      <c r="I24" s="207"/>
      <c r="J24" s="207"/>
      <c r="K24" s="55" t="s">
        <v>55</v>
      </c>
      <c r="L24" s="56"/>
      <c r="M24" s="56"/>
      <c r="N24" s="57"/>
      <c r="O24" s="12"/>
      <c r="P24" s="13" t="s">
        <v>24</v>
      </c>
      <c r="Q24" s="12">
        <v>1</v>
      </c>
      <c r="R24" s="14" t="s">
        <v>25</v>
      </c>
      <c r="S24" s="76">
        <v>15000</v>
      </c>
      <c r="T24" s="77"/>
      <c r="U24" s="78"/>
      <c r="V24" s="76">
        <v>2343</v>
      </c>
      <c r="W24" s="77"/>
      <c r="X24" s="78"/>
      <c r="Y24" s="33"/>
      <c r="Z24" s="34" t="s">
        <v>25</v>
      </c>
      <c r="AA24" s="124"/>
      <c r="AB24" s="124"/>
      <c r="AC24" s="124"/>
      <c r="AD24" s="124"/>
      <c r="AE24" s="124"/>
      <c r="AF24" s="124"/>
      <c r="AG24" s="36">
        <v>0.1</v>
      </c>
      <c r="AH24" s="124">
        <f t="shared" si="0"/>
        <v>15000</v>
      </c>
      <c r="AI24" s="125"/>
      <c r="AJ24" s="125"/>
      <c r="AK24" s="125"/>
    </row>
    <row r="25" spans="1:37" ht="27.75" customHeight="1">
      <c r="A25" s="60">
        <v>46273</v>
      </c>
      <c r="B25" s="61"/>
      <c r="C25" s="70"/>
      <c r="D25" s="71"/>
      <c r="E25" s="71"/>
      <c r="F25" s="72"/>
      <c r="G25" s="63" t="s">
        <v>105</v>
      </c>
      <c r="H25" s="64"/>
      <c r="I25" s="64"/>
      <c r="J25" s="61"/>
      <c r="K25" s="62" t="s">
        <v>50</v>
      </c>
      <c r="L25" s="62"/>
      <c r="M25" s="62"/>
      <c r="N25" s="62"/>
      <c r="O25" s="29"/>
      <c r="P25" s="30" t="s">
        <v>24</v>
      </c>
      <c r="Q25" s="29">
        <v>1</v>
      </c>
      <c r="R25" s="31" t="s">
        <v>25</v>
      </c>
      <c r="S25" s="65">
        <v>15000</v>
      </c>
      <c r="T25" s="65"/>
      <c r="U25" s="65"/>
      <c r="V25" s="65">
        <v>2343</v>
      </c>
      <c r="W25" s="65"/>
      <c r="X25" s="65"/>
      <c r="Y25" s="29"/>
      <c r="Z25" s="31" t="s">
        <v>25</v>
      </c>
      <c r="AA25" s="65"/>
      <c r="AB25" s="65"/>
      <c r="AC25" s="65"/>
      <c r="AD25" s="65"/>
      <c r="AE25" s="65"/>
      <c r="AF25" s="65"/>
      <c r="AG25" s="32">
        <v>0.1</v>
      </c>
      <c r="AH25" s="65">
        <f>Q25*S25+O25*V25+Y25*AA25+O25*AD25</f>
        <v>15000</v>
      </c>
      <c r="AI25" s="66"/>
      <c r="AJ25" s="66"/>
      <c r="AK25" s="66"/>
    </row>
    <row r="26" spans="1:37" ht="27.75" customHeight="1">
      <c r="A26" s="51">
        <v>46274</v>
      </c>
      <c r="B26" s="52"/>
      <c r="C26" s="70"/>
      <c r="D26" s="71"/>
      <c r="E26" s="71"/>
      <c r="F26" s="72"/>
      <c r="G26" s="73" t="s">
        <v>51</v>
      </c>
      <c r="H26" s="74"/>
      <c r="I26" s="74"/>
      <c r="J26" s="74"/>
      <c r="K26" s="73" t="s">
        <v>50</v>
      </c>
      <c r="L26" s="74"/>
      <c r="M26" s="74"/>
      <c r="N26" s="75"/>
      <c r="O26" s="12"/>
      <c r="P26" s="13" t="s">
        <v>24</v>
      </c>
      <c r="Q26" s="12">
        <v>1</v>
      </c>
      <c r="R26" s="14" t="s">
        <v>25</v>
      </c>
      <c r="S26" s="76">
        <v>15000</v>
      </c>
      <c r="T26" s="77"/>
      <c r="U26" s="78"/>
      <c r="V26" s="76">
        <v>2343</v>
      </c>
      <c r="W26" s="77"/>
      <c r="X26" s="78"/>
      <c r="Y26" s="12"/>
      <c r="Z26" s="14" t="s">
        <v>25</v>
      </c>
      <c r="AA26" s="58"/>
      <c r="AB26" s="58"/>
      <c r="AC26" s="58"/>
      <c r="AD26" s="58"/>
      <c r="AE26" s="58"/>
      <c r="AF26" s="58"/>
      <c r="AG26" s="15">
        <v>0.1</v>
      </c>
      <c r="AH26" s="58">
        <f t="shared" ref="AH26:AH28" si="1">Q26*S26+O26*V26+Y26*AA26+O26*AD26</f>
        <v>15000</v>
      </c>
      <c r="AI26" s="59"/>
      <c r="AJ26" s="59"/>
      <c r="AK26" s="59"/>
    </row>
    <row r="27" spans="1:37" ht="27.75" customHeight="1">
      <c r="A27" s="60">
        <v>46275</v>
      </c>
      <c r="B27" s="61"/>
      <c r="C27" s="70"/>
      <c r="D27" s="71"/>
      <c r="E27" s="71"/>
      <c r="F27" s="72"/>
      <c r="G27" s="63" t="s">
        <v>51</v>
      </c>
      <c r="H27" s="64"/>
      <c r="I27" s="64"/>
      <c r="J27" s="61"/>
      <c r="K27" s="63" t="s">
        <v>50</v>
      </c>
      <c r="L27" s="64"/>
      <c r="M27" s="64"/>
      <c r="N27" s="61"/>
      <c r="O27" s="29"/>
      <c r="P27" s="30" t="s">
        <v>24</v>
      </c>
      <c r="Q27" s="29">
        <v>1</v>
      </c>
      <c r="R27" s="31" t="s">
        <v>25</v>
      </c>
      <c r="S27" s="65">
        <v>15000</v>
      </c>
      <c r="T27" s="65"/>
      <c r="U27" s="65"/>
      <c r="V27" s="65">
        <v>2343</v>
      </c>
      <c r="W27" s="65"/>
      <c r="X27" s="65"/>
      <c r="Y27" s="29"/>
      <c r="Z27" s="31" t="s">
        <v>25</v>
      </c>
      <c r="AA27" s="65"/>
      <c r="AB27" s="65"/>
      <c r="AC27" s="65"/>
      <c r="AD27" s="65"/>
      <c r="AE27" s="65"/>
      <c r="AF27" s="65"/>
      <c r="AG27" s="32">
        <v>0.1</v>
      </c>
      <c r="AH27" s="65">
        <f t="shared" si="1"/>
        <v>15000</v>
      </c>
      <c r="AI27" s="66"/>
      <c r="AJ27" s="66"/>
      <c r="AK27" s="66"/>
    </row>
    <row r="28" spans="1:37" ht="27.75" customHeight="1">
      <c r="A28" s="51">
        <v>46276</v>
      </c>
      <c r="B28" s="52"/>
      <c r="C28" s="70"/>
      <c r="D28" s="71"/>
      <c r="E28" s="71"/>
      <c r="F28" s="72"/>
      <c r="G28" s="55" t="s">
        <v>51</v>
      </c>
      <c r="H28" s="56"/>
      <c r="I28" s="56"/>
      <c r="J28" s="57"/>
      <c r="K28" s="55" t="s">
        <v>50</v>
      </c>
      <c r="L28" s="56"/>
      <c r="M28" s="56"/>
      <c r="N28" s="57"/>
      <c r="O28" s="12"/>
      <c r="P28" s="13" t="s">
        <v>24</v>
      </c>
      <c r="Q28" s="12">
        <v>1</v>
      </c>
      <c r="R28" s="14" t="s">
        <v>25</v>
      </c>
      <c r="S28" s="58">
        <v>15000</v>
      </c>
      <c r="T28" s="58"/>
      <c r="U28" s="58"/>
      <c r="V28" s="58">
        <v>2343</v>
      </c>
      <c r="W28" s="58"/>
      <c r="X28" s="58"/>
      <c r="Y28" s="12"/>
      <c r="Z28" s="14" t="s">
        <v>25</v>
      </c>
      <c r="AA28" s="58"/>
      <c r="AB28" s="58"/>
      <c r="AC28" s="58"/>
      <c r="AD28" s="58"/>
      <c r="AE28" s="58"/>
      <c r="AF28" s="58"/>
      <c r="AG28" s="15">
        <v>0.1</v>
      </c>
      <c r="AH28" s="58">
        <f t="shared" si="1"/>
        <v>15000</v>
      </c>
      <c r="AI28" s="59"/>
      <c r="AJ28" s="59"/>
      <c r="AK28" s="59"/>
    </row>
    <row r="29" spans="1:37" ht="27.75" customHeight="1">
      <c r="A29" s="60">
        <v>46279</v>
      </c>
      <c r="B29" s="61"/>
      <c r="C29" s="70"/>
      <c r="D29" s="71"/>
      <c r="E29" s="71"/>
      <c r="F29" s="72"/>
      <c r="G29" s="62" t="s">
        <v>51</v>
      </c>
      <c r="H29" s="62"/>
      <c r="I29" s="62"/>
      <c r="J29" s="62"/>
      <c r="K29" s="63" t="s">
        <v>50</v>
      </c>
      <c r="L29" s="64"/>
      <c r="M29" s="64"/>
      <c r="N29" s="61"/>
      <c r="O29" s="29"/>
      <c r="P29" s="30" t="s">
        <v>24</v>
      </c>
      <c r="Q29" s="29">
        <v>1</v>
      </c>
      <c r="R29" s="31" t="s">
        <v>25</v>
      </c>
      <c r="S29" s="65">
        <v>15000</v>
      </c>
      <c r="T29" s="65"/>
      <c r="U29" s="65"/>
      <c r="V29" s="65">
        <v>2343</v>
      </c>
      <c r="W29" s="65"/>
      <c r="X29" s="65"/>
      <c r="Y29" s="29"/>
      <c r="Z29" s="31" t="s">
        <v>25</v>
      </c>
      <c r="AA29" s="65"/>
      <c r="AB29" s="65"/>
      <c r="AC29" s="65"/>
      <c r="AD29" s="65"/>
      <c r="AE29" s="65"/>
      <c r="AF29" s="65"/>
      <c r="AG29" s="32">
        <v>0.1</v>
      </c>
      <c r="AH29" s="65">
        <f>Q29*S29+O29*V29+Y29*AA29+O29*AD29</f>
        <v>15000</v>
      </c>
      <c r="AI29" s="66"/>
      <c r="AJ29" s="66"/>
      <c r="AK29" s="66"/>
    </row>
    <row r="30" spans="1:37" ht="27.75" customHeight="1">
      <c r="A30" s="51">
        <v>46280</v>
      </c>
      <c r="B30" s="52"/>
      <c r="C30" s="70"/>
      <c r="D30" s="71"/>
      <c r="E30" s="71"/>
      <c r="F30" s="72"/>
      <c r="G30" s="55" t="s">
        <v>51</v>
      </c>
      <c r="H30" s="56"/>
      <c r="I30" s="56"/>
      <c r="J30" s="57"/>
      <c r="K30" s="55" t="s">
        <v>50</v>
      </c>
      <c r="L30" s="56"/>
      <c r="M30" s="56"/>
      <c r="N30" s="57"/>
      <c r="O30" s="12"/>
      <c r="P30" s="13" t="s">
        <v>24</v>
      </c>
      <c r="Q30" s="12">
        <v>1</v>
      </c>
      <c r="R30" s="14" t="s">
        <v>25</v>
      </c>
      <c r="S30" s="76">
        <v>15000</v>
      </c>
      <c r="T30" s="77"/>
      <c r="U30" s="78"/>
      <c r="V30" s="76">
        <v>2343</v>
      </c>
      <c r="W30" s="77"/>
      <c r="X30" s="78"/>
      <c r="Y30" s="12"/>
      <c r="Z30" s="14" t="s">
        <v>25</v>
      </c>
      <c r="AA30" s="58"/>
      <c r="AB30" s="58"/>
      <c r="AC30" s="58"/>
      <c r="AD30" s="58"/>
      <c r="AE30" s="58"/>
      <c r="AF30" s="58"/>
      <c r="AG30" s="15">
        <v>0.1</v>
      </c>
      <c r="AH30" s="58">
        <f t="shared" ref="AH30" si="2">Q30*S30+O30*V30+Y30*AA30+O30*AD30</f>
        <v>15000</v>
      </c>
      <c r="AI30" s="59"/>
      <c r="AJ30" s="59"/>
      <c r="AK30" s="59"/>
    </row>
    <row r="31" spans="1:37" ht="27.75" customHeight="1">
      <c r="A31" s="60">
        <v>46281</v>
      </c>
      <c r="B31" s="61"/>
      <c r="C31" s="70"/>
      <c r="D31" s="71"/>
      <c r="E31" s="71"/>
      <c r="F31" s="72"/>
      <c r="G31" s="62" t="s">
        <v>51</v>
      </c>
      <c r="H31" s="62"/>
      <c r="I31" s="62"/>
      <c r="J31" s="62"/>
      <c r="K31" s="63" t="s">
        <v>50</v>
      </c>
      <c r="L31" s="64"/>
      <c r="M31" s="64"/>
      <c r="N31" s="61"/>
      <c r="O31" s="29"/>
      <c r="P31" s="30" t="s">
        <v>24</v>
      </c>
      <c r="Q31" s="29">
        <v>1</v>
      </c>
      <c r="R31" s="31" t="s">
        <v>25</v>
      </c>
      <c r="S31" s="65">
        <v>15000</v>
      </c>
      <c r="T31" s="65"/>
      <c r="U31" s="65"/>
      <c r="V31" s="65">
        <v>2343</v>
      </c>
      <c r="W31" s="65"/>
      <c r="X31" s="65"/>
      <c r="Y31" s="29"/>
      <c r="Z31" s="31" t="s">
        <v>25</v>
      </c>
      <c r="AA31" s="65"/>
      <c r="AB31" s="65"/>
      <c r="AC31" s="65"/>
      <c r="AD31" s="65"/>
      <c r="AE31" s="65"/>
      <c r="AF31" s="65"/>
      <c r="AG31" s="32">
        <v>0.1</v>
      </c>
      <c r="AH31" s="65">
        <f>Q31*S31+O31*V31+Y31*AA31+O31*AD31</f>
        <v>15000</v>
      </c>
      <c r="AI31" s="66"/>
      <c r="AJ31" s="66"/>
      <c r="AK31" s="66"/>
    </row>
    <row r="32" spans="1:37" ht="27.75" customHeight="1">
      <c r="A32" s="51">
        <v>46282</v>
      </c>
      <c r="B32" s="52"/>
      <c r="C32" s="70"/>
      <c r="D32" s="71"/>
      <c r="E32" s="71"/>
      <c r="F32" s="72"/>
      <c r="G32" s="55" t="s">
        <v>51</v>
      </c>
      <c r="H32" s="56"/>
      <c r="I32" s="56"/>
      <c r="J32" s="57"/>
      <c r="K32" s="55" t="s">
        <v>50</v>
      </c>
      <c r="L32" s="56"/>
      <c r="M32" s="56"/>
      <c r="N32" s="57"/>
      <c r="O32" s="12"/>
      <c r="P32" s="13" t="s">
        <v>24</v>
      </c>
      <c r="Q32" s="12">
        <v>1</v>
      </c>
      <c r="R32" s="14" t="s">
        <v>25</v>
      </c>
      <c r="S32" s="58">
        <v>15000</v>
      </c>
      <c r="T32" s="58"/>
      <c r="U32" s="58"/>
      <c r="V32" s="58">
        <v>2343</v>
      </c>
      <c r="W32" s="58"/>
      <c r="X32" s="58"/>
      <c r="Y32" s="12"/>
      <c r="Z32" s="14" t="s">
        <v>25</v>
      </c>
      <c r="AA32" s="58"/>
      <c r="AB32" s="58"/>
      <c r="AC32" s="58"/>
      <c r="AD32" s="58"/>
      <c r="AE32" s="58"/>
      <c r="AF32" s="58"/>
      <c r="AG32" s="15">
        <v>0.1</v>
      </c>
      <c r="AH32" s="58">
        <f t="shared" ref="AH32:AH33" si="3">Q32*S32+O32*V32+Y32*AA32+O32*AD32</f>
        <v>15000</v>
      </c>
      <c r="AI32" s="59"/>
      <c r="AJ32" s="59"/>
      <c r="AK32" s="59"/>
    </row>
    <row r="33" spans="1:37" ht="27.75" customHeight="1">
      <c r="A33" s="60">
        <v>46283</v>
      </c>
      <c r="B33" s="61"/>
      <c r="C33" s="70"/>
      <c r="D33" s="71"/>
      <c r="E33" s="71"/>
      <c r="F33" s="72"/>
      <c r="G33" s="62" t="s">
        <v>51</v>
      </c>
      <c r="H33" s="62"/>
      <c r="I33" s="62"/>
      <c r="J33" s="62"/>
      <c r="K33" s="63" t="s">
        <v>50</v>
      </c>
      <c r="L33" s="64"/>
      <c r="M33" s="64"/>
      <c r="N33" s="61"/>
      <c r="O33" s="29"/>
      <c r="P33" s="30" t="s">
        <v>24</v>
      </c>
      <c r="Q33" s="29">
        <v>1</v>
      </c>
      <c r="R33" s="31" t="s">
        <v>25</v>
      </c>
      <c r="S33" s="65">
        <v>15000</v>
      </c>
      <c r="T33" s="65"/>
      <c r="U33" s="65"/>
      <c r="V33" s="65">
        <v>2343</v>
      </c>
      <c r="W33" s="65"/>
      <c r="X33" s="65"/>
      <c r="Y33" s="29"/>
      <c r="Z33" s="31" t="s">
        <v>25</v>
      </c>
      <c r="AA33" s="65"/>
      <c r="AB33" s="65"/>
      <c r="AC33" s="65"/>
      <c r="AD33" s="65"/>
      <c r="AE33" s="65"/>
      <c r="AF33" s="65"/>
      <c r="AG33" s="32">
        <v>0.1</v>
      </c>
      <c r="AH33" s="65">
        <f t="shared" si="3"/>
        <v>15000</v>
      </c>
      <c r="AI33" s="66"/>
      <c r="AJ33" s="66"/>
      <c r="AK33" s="66"/>
    </row>
    <row r="34" spans="1:37" ht="27.75" customHeight="1">
      <c r="A34" s="51">
        <v>46289</v>
      </c>
      <c r="B34" s="52"/>
      <c r="C34" s="70"/>
      <c r="D34" s="71"/>
      <c r="E34" s="71"/>
      <c r="F34" s="72"/>
      <c r="G34" s="207" t="s">
        <v>51</v>
      </c>
      <c r="H34" s="207"/>
      <c r="I34" s="207"/>
      <c r="J34" s="207"/>
      <c r="K34" s="53" t="s">
        <v>50</v>
      </c>
      <c r="L34" s="54"/>
      <c r="M34" s="54"/>
      <c r="N34" s="52"/>
      <c r="O34" s="33"/>
      <c r="P34" s="35" t="s">
        <v>24</v>
      </c>
      <c r="Q34" s="33">
        <v>1</v>
      </c>
      <c r="R34" s="34" t="s">
        <v>25</v>
      </c>
      <c r="S34" s="124">
        <v>15000</v>
      </c>
      <c r="T34" s="124"/>
      <c r="U34" s="124"/>
      <c r="V34" s="124">
        <v>2343</v>
      </c>
      <c r="W34" s="124"/>
      <c r="X34" s="124"/>
      <c r="Y34" s="33"/>
      <c r="Z34" s="34" t="s">
        <v>25</v>
      </c>
      <c r="AA34" s="124"/>
      <c r="AB34" s="124"/>
      <c r="AC34" s="124"/>
      <c r="AD34" s="124"/>
      <c r="AE34" s="124"/>
      <c r="AF34" s="124"/>
      <c r="AG34" s="36">
        <v>0.1</v>
      </c>
      <c r="AH34" s="124">
        <f t="shared" si="0"/>
        <v>15000</v>
      </c>
      <c r="AI34" s="125"/>
      <c r="AJ34" s="125"/>
      <c r="AK34" s="125"/>
    </row>
    <row r="35" spans="1:37" ht="27.75" customHeight="1">
      <c r="A35" s="60">
        <v>46290</v>
      </c>
      <c r="B35" s="61"/>
      <c r="C35" s="70"/>
      <c r="D35" s="71"/>
      <c r="E35" s="71"/>
      <c r="F35" s="72"/>
      <c r="G35" s="62" t="s">
        <v>51</v>
      </c>
      <c r="H35" s="62"/>
      <c r="I35" s="62"/>
      <c r="J35" s="62"/>
      <c r="K35" s="63" t="s">
        <v>50</v>
      </c>
      <c r="L35" s="64"/>
      <c r="M35" s="64"/>
      <c r="N35" s="61"/>
      <c r="O35" s="29"/>
      <c r="P35" s="30" t="s">
        <v>24</v>
      </c>
      <c r="Q35" s="41">
        <v>1</v>
      </c>
      <c r="R35" s="31" t="s">
        <v>25</v>
      </c>
      <c r="S35" s="65">
        <v>15000</v>
      </c>
      <c r="T35" s="65"/>
      <c r="U35" s="65"/>
      <c r="V35" s="65">
        <v>2343</v>
      </c>
      <c r="W35" s="65"/>
      <c r="X35" s="65"/>
      <c r="Y35" s="29"/>
      <c r="Z35" s="31" t="s">
        <v>25</v>
      </c>
      <c r="AA35" s="65"/>
      <c r="AB35" s="65"/>
      <c r="AC35" s="65"/>
      <c r="AD35" s="65"/>
      <c r="AE35" s="65"/>
      <c r="AF35" s="65"/>
      <c r="AG35" s="32">
        <v>0.1</v>
      </c>
      <c r="AH35" s="65">
        <f t="shared" si="0"/>
        <v>15000</v>
      </c>
      <c r="AI35" s="66"/>
      <c r="AJ35" s="66"/>
      <c r="AK35" s="66"/>
    </row>
    <row r="36" spans="1:37" ht="27.75" customHeight="1">
      <c r="A36" s="51">
        <v>46293</v>
      </c>
      <c r="B36" s="52"/>
      <c r="C36" s="70"/>
      <c r="D36" s="71"/>
      <c r="E36" s="71"/>
      <c r="F36" s="72"/>
      <c r="G36" s="207" t="s">
        <v>51</v>
      </c>
      <c r="H36" s="207"/>
      <c r="I36" s="207"/>
      <c r="J36" s="207"/>
      <c r="K36" s="207" t="s">
        <v>50</v>
      </c>
      <c r="L36" s="207"/>
      <c r="M36" s="207"/>
      <c r="N36" s="207"/>
      <c r="O36" s="33"/>
      <c r="P36" s="35" t="s">
        <v>24</v>
      </c>
      <c r="Q36" s="33">
        <v>1</v>
      </c>
      <c r="R36" s="34" t="s">
        <v>25</v>
      </c>
      <c r="S36" s="124">
        <v>15000</v>
      </c>
      <c r="T36" s="124"/>
      <c r="U36" s="124"/>
      <c r="V36" s="124">
        <v>2343</v>
      </c>
      <c r="W36" s="124"/>
      <c r="X36" s="124"/>
      <c r="Y36" s="33"/>
      <c r="Z36" s="34" t="s">
        <v>25</v>
      </c>
      <c r="AA36" s="124"/>
      <c r="AB36" s="124"/>
      <c r="AC36" s="124"/>
      <c r="AD36" s="124"/>
      <c r="AE36" s="124"/>
      <c r="AF36" s="124"/>
      <c r="AG36" s="36">
        <v>0.1</v>
      </c>
      <c r="AH36" s="124">
        <f t="shared" si="0"/>
        <v>15000</v>
      </c>
      <c r="AI36" s="125"/>
      <c r="AJ36" s="125"/>
      <c r="AK36" s="125"/>
    </row>
    <row r="37" spans="1:37" ht="27.75" customHeight="1">
      <c r="A37" s="60">
        <v>46294</v>
      </c>
      <c r="B37" s="61"/>
      <c r="C37" s="70"/>
      <c r="D37" s="71"/>
      <c r="E37" s="71"/>
      <c r="F37" s="72"/>
      <c r="G37" s="62" t="s">
        <v>51</v>
      </c>
      <c r="H37" s="62"/>
      <c r="I37" s="62"/>
      <c r="J37" s="62"/>
      <c r="K37" s="231" t="s">
        <v>104</v>
      </c>
      <c r="L37" s="232"/>
      <c r="M37" s="232"/>
      <c r="N37" s="233"/>
      <c r="O37" s="29"/>
      <c r="P37" s="30" t="s">
        <v>24</v>
      </c>
      <c r="Q37" s="29">
        <v>1</v>
      </c>
      <c r="R37" s="31" t="s">
        <v>25</v>
      </c>
      <c r="S37" s="234">
        <v>15000</v>
      </c>
      <c r="T37" s="235"/>
      <c r="U37" s="236"/>
      <c r="V37" s="234">
        <v>2343</v>
      </c>
      <c r="W37" s="235"/>
      <c r="X37" s="236"/>
      <c r="Y37" s="29"/>
      <c r="Z37" s="31" t="s">
        <v>25</v>
      </c>
      <c r="AA37" s="65"/>
      <c r="AB37" s="65"/>
      <c r="AC37" s="65"/>
      <c r="AD37" s="65"/>
      <c r="AE37" s="65"/>
      <c r="AF37" s="65"/>
      <c r="AG37" s="32">
        <v>0.1</v>
      </c>
      <c r="AH37" s="65">
        <f t="shared" si="0"/>
        <v>15000</v>
      </c>
      <c r="AI37" s="66"/>
      <c r="AJ37" s="66"/>
      <c r="AK37" s="66"/>
    </row>
    <row r="38" spans="1:37" ht="27.75" customHeight="1">
      <c r="A38" s="51">
        <v>46295</v>
      </c>
      <c r="B38" s="52"/>
      <c r="C38" s="70"/>
      <c r="D38" s="71"/>
      <c r="E38" s="71"/>
      <c r="F38" s="72"/>
      <c r="G38" s="207" t="s">
        <v>51</v>
      </c>
      <c r="H38" s="207"/>
      <c r="I38" s="207"/>
      <c r="J38" s="207"/>
      <c r="K38" s="53" t="s">
        <v>104</v>
      </c>
      <c r="L38" s="54"/>
      <c r="M38" s="54"/>
      <c r="N38" s="52"/>
      <c r="O38" s="33"/>
      <c r="P38" s="35" t="s">
        <v>24</v>
      </c>
      <c r="Q38" s="33">
        <v>1</v>
      </c>
      <c r="R38" s="34" t="s">
        <v>25</v>
      </c>
      <c r="S38" s="124">
        <v>15000</v>
      </c>
      <c r="T38" s="124"/>
      <c r="U38" s="124"/>
      <c r="V38" s="124">
        <v>2343</v>
      </c>
      <c r="W38" s="124"/>
      <c r="X38" s="124"/>
      <c r="Y38" s="33"/>
      <c r="Z38" s="34" t="s">
        <v>25</v>
      </c>
      <c r="AA38" s="124"/>
      <c r="AB38" s="124"/>
      <c r="AC38" s="124"/>
      <c r="AD38" s="124"/>
      <c r="AE38" s="124"/>
      <c r="AF38" s="124"/>
      <c r="AG38" s="36">
        <v>0.1</v>
      </c>
      <c r="AH38" s="124">
        <f>Q38*S38+O38*V38+Y38*AA38+O38*AD38</f>
        <v>15000</v>
      </c>
      <c r="AI38" s="125"/>
      <c r="AJ38" s="125"/>
      <c r="AK38" s="125"/>
    </row>
    <row r="39" spans="1:37" ht="27.75" customHeight="1">
      <c r="A39" s="60"/>
      <c r="B39" s="61"/>
      <c r="C39" s="63"/>
      <c r="D39" s="64"/>
      <c r="E39" s="64"/>
      <c r="F39" s="61"/>
      <c r="G39" s="62"/>
      <c r="H39" s="62"/>
      <c r="I39" s="62"/>
      <c r="J39" s="62"/>
      <c r="K39" s="63"/>
      <c r="L39" s="64"/>
      <c r="M39" s="64"/>
      <c r="N39" s="61"/>
      <c r="O39" s="29"/>
      <c r="P39" s="30" t="s">
        <v>24</v>
      </c>
      <c r="Q39" s="29"/>
      <c r="R39" s="31" t="s">
        <v>25</v>
      </c>
      <c r="S39" s="65"/>
      <c r="T39" s="65"/>
      <c r="U39" s="65"/>
      <c r="V39" s="65"/>
      <c r="W39" s="65"/>
      <c r="X39" s="65"/>
      <c r="Y39" s="29"/>
      <c r="Z39" s="31" t="s">
        <v>25</v>
      </c>
      <c r="AA39" s="65"/>
      <c r="AB39" s="65"/>
      <c r="AC39" s="65"/>
      <c r="AD39" s="65"/>
      <c r="AE39" s="65"/>
      <c r="AF39" s="65"/>
      <c r="AG39" s="32">
        <v>0.1</v>
      </c>
      <c r="AH39" s="65">
        <f>Q39*S39+O39*V39+Y39*AA39+O39*AD39</f>
        <v>0</v>
      </c>
      <c r="AI39" s="66"/>
      <c r="AJ39" s="66"/>
      <c r="AK39" s="66"/>
    </row>
    <row r="40" spans="1:37" ht="27.75" customHeight="1">
      <c r="A40" s="51"/>
      <c r="B40" s="52"/>
      <c r="C40" s="33"/>
      <c r="D40" s="49"/>
      <c r="E40" s="49"/>
      <c r="F40" s="34"/>
      <c r="G40" s="207"/>
      <c r="H40" s="207"/>
      <c r="I40" s="207"/>
      <c r="J40" s="207"/>
      <c r="K40" s="53"/>
      <c r="L40" s="54"/>
      <c r="M40" s="54"/>
      <c r="N40" s="52"/>
      <c r="O40" s="33"/>
      <c r="P40" s="35" t="s">
        <v>24</v>
      </c>
      <c r="Q40" s="33"/>
      <c r="R40" s="34" t="s">
        <v>25</v>
      </c>
      <c r="S40" s="124"/>
      <c r="T40" s="124"/>
      <c r="U40" s="124"/>
      <c r="V40" s="124"/>
      <c r="W40" s="124"/>
      <c r="X40" s="124"/>
      <c r="Y40" s="33"/>
      <c r="Z40" s="34" t="s">
        <v>25</v>
      </c>
      <c r="AA40" s="124"/>
      <c r="AB40" s="124"/>
      <c r="AC40" s="124"/>
      <c r="AD40" s="124"/>
      <c r="AE40" s="124"/>
      <c r="AF40" s="124"/>
      <c r="AG40" s="36">
        <v>0.1</v>
      </c>
      <c r="AH40" s="124">
        <f t="shared" si="0"/>
        <v>0</v>
      </c>
      <c r="AI40" s="125"/>
      <c r="AJ40" s="125"/>
      <c r="AK40" s="125"/>
    </row>
    <row r="41" spans="1:37" ht="27.75" customHeight="1">
      <c r="A41" s="60"/>
      <c r="B41" s="61"/>
      <c r="C41" s="63"/>
      <c r="D41" s="64"/>
      <c r="E41" s="64"/>
      <c r="F41" s="61"/>
      <c r="G41" s="62"/>
      <c r="H41" s="62"/>
      <c r="I41" s="62"/>
      <c r="J41" s="62"/>
      <c r="K41" s="63"/>
      <c r="L41" s="64"/>
      <c r="M41" s="64"/>
      <c r="N41" s="61"/>
      <c r="O41" s="29"/>
      <c r="P41" s="30" t="s">
        <v>24</v>
      </c>
      <c r="Q41" s="29"/>
      <c r="R41" s="31" t="s">
        <v>25</v>
      </c>
      <c r="S41" s="65"/>
      <c r="T41" s="65"/>
      <c r="U41" s="65"/>
      <c r="V41" s="65"/>
      <c r="W41" s="65"/>
      <c r="X41" s="65"/>
      <c r="Y41" s="29"/>
      <c r="Z41" s="31" t="s">
        <v>25</v>
      </c>
      <c r="AA41" s="65"/>
      <c r="AB41" s="65"/>
      <c r="AC41" s="65"/>
      <c r="AD41" s="65"/>
      <c r="AE41" s="65"/>
      <c r="AF41" s="65"/>
      <c r="AG41" s="32">
        <v>0.1</v>
      </c>
      <c r="AH41" s="65">
        <f t="shared" si="0"/>
        <v>0</v>
      </c>
      <c r="AI41" s="66"/>
      <c r="AJ41" s="66"/>
      <c r="AK41" s="66"/>
    </row>
    <row r="42" spans="1:37" ht="27.75" customHeight="1">
      <c r="A42" s="51"/>
      <c r="B42" s="52"/>
      <c r="C42" s="33"/>
      <c r="D42" s="49"/>
      <c r="E42" s="49"/>
      <c r="F42" s="34"/>
      <c r="G42" s="207"/>
      <c r="H42" s="207"/>
      <c r="I42" s="207"/>
      <c r="J42" s="207"/>
      <c r="K42" s="53"/>
      <c r="L42" s="54"/>
      <c r="M42" s="54"/>
      <c r="N42" s="52"/>
      <c r="O42" s="33"/>
      <c r="P42" s="35" t="s">
        <v>24</v>
      </c>
      <c r="Q42" s="33"/>
      <c r="R42" s="34" t="s">
        <v>25</v>
      </c>
      <c r="S42" s="228"/>
      <c r="T42" s="229"/>
      <c r="U42" s="230"/>
      <c r="V42" s="228"/>
      <c r="W42" s="229"/>
      <c r="X42" s="230"/>
      <c r="Y42" s="33"/>
      <c r="Z42" s="34" t="s">
        <v>25</v>
      </c>
      <c r="AA42" s="124"/>
      <c r="AB42" s="124"/>
      <c r="AC42" s="124"/>
      <c r="AD42" s="124"/>
      <c r="AE42" s="124"/>
      <c r="AF42" s="124"/>
      <c r="AG42" s="36">
        <v>0.1</v>
      </c>
      <c r="AH42" s="124">
        <f t="shared" si="0"/>
        <v>0</v>
      </c>
      <c r="AI42" s="125"/>
      <c r="AJ42" s="125"/>
      <c r="AK42" s="125"/>
    </row>
    <row r="43" spans="1:37" ht="27.75" customHeight="1">
      <c r="A43" s="60"/>
      <c r="B43" s="61"/>
      <c r="C43" s="63"/>
      <c r="D43" s="64"/>
      <c r="E43" s="64"/>
      <c r="F43" s="61"/>
      <c r="G43" s="63"/>
      <c r="H43" s="64"/>
      <c r="I43" s="64"/>
      <c r="J43" s="61"/>
      <c r="K43" s="63"/>
      <c r="L43" s="64"/>
      <c r="M43" s="64"/>
      <c r="N43" s="61"/>
      <c r="O43" s="29"/>
      <c r="P43" s="30" t="s">
        <v>24</v>
      </c>
      <c r="Q43" s="29"/>
      <c r="R43" s="31" t="s">
        <v>25</v>
      </c>
      <c r="S43" s="65"/>
      <c r="T43" s="65"/>
      <c r="U43" s="65"/>
      <c r="V43" s="65"/>
      <c r="W43" s="65"/>
      <c r="X43" s="65"/>
      <c r="Y43" s="29"/>
      <c r="Z43" s="31" t="s">
        <v>25</v>
      </c>
      <c r="AA43" s="65"/>
      <c r="AB43" s="65"/>
      <c r="AC43" s="65"/>
      <c r="AD43" s="65"/>
      <c r="AE43" s="65"/>
      <c r="AF43" s="65"/>
      <c r="AG43" s="32">
        <v>0.1</v>
      </c>
      <c r="AH43" s="65">
        <f>Q43*S43+O43*V43+Y43*AA43+O43*AD43</f>
        <v>0</v>
      </c>
      <c r="AI43" s="66"/>
      <c r="AJ43" s="66"/>
      <c r="AK43" s="66"/>
    </row>
    <row r="44" spans="1:37" ht="27.75" customHeight="1">
      <c r="A44" s="51"/>
      <c r="B44" s="52"/>
      <c r="C44" s="33"/>
      <c r="D44" s="49"/>
      <c r="E44" s="49"/>
      <c r="F44" s="34"/>
      <c r="G44" s="53"/>
      <c r="H44" s="54"/>
      <c r="I44" s="54"/>
      <c r="J44" s="52"/>
      <c r="K44" s="53"/>
      <c r="L44" s="54"/>
      <c r="M44" s="54"/>
      <c r="N44" s="52"/>
      <c r="O44" s="33"/>
      <c r="P44" s="35" t="s">
        <v>24</v>
      </c>
      <c r="Q44" s="33"/>
      <c r="R44" s="34" t="s">
        <v>25</v>
      </c>
      <c r="S44" s="124"/>
      <c r="T44" s="124"/>
      <c r="U44" s="124"/>
      <c r="V44" s="124"/>
      <c r="W44" s="124"/>
      <c r="X44" s="124"/>
      <c r="Y44" s="33"/>
      <c r="Z44" s="34" t="s">
        <v>25</v>
      </c>
      <c r="AA44" s="124"/>
      <c r="AB44" s="124"/>
      <c r="AC44" s="124"/>
      <c r="AD44" s="124"/>
      <c r="AE44" s="124"/>
      <c r="AF44" s="124"/>
      <c r="AG44" s="36">
        <v>0.1</v>
      </c>
      <c r="AH44" s="124">
        <f t="shared" ref="AH44" si="4">Q44*S44+O44*V44+Y44*AA44+O44*AD44</f>
        <v>0</v>
      </c>
      <c r="AI44" s="125"/>
      <c r="AJ44" s="125"/>
      <c r="AK44" s="125"/>
    </row>
    <row r="45" spans="1:37" ht="27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30" t="s">
        <v>29</v>
      </c>
      <c r="AG45" s="131"/>
      <c r="AH45" s="132">
        <f>SUM(AH20:AH44)</f>
        <v>285000</v>
      </c>
      <c r="AI45" s="133"/>
      <c r="AJ45" s="133"/>
      <c r="AK45" s="133"/>
    </row>
    <row r="46" spans="1:37" ht="27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34" t="s">
        <v>30</v>
      </c>
      <c r="AG46" s="134"/>
      <c r="AH46" s="135">
        <f>AH45*0.1</f>
        <v>28500</v>
      </c>
      <c r="AI46" s="135"/>
      <c r="AJ46" s="135"/>
      <c r="AK46" s="135"/>
    </row>
    <row r="47" spans="1:37" ht="27.75" customHeight="1">
      <c r="A47" s="127" t="s">
        <v>47</v>
      </c>
      <c r="B47" s="127"/>
      <c r="C47" s="127"/>
      <c r="D47" s="127"/>
      <c r="E47" s="127"/>
      <c r="F47" s="127"/>
      <c r="G47" s="127"/>
      <c r="H47" s="127"/>
      <c r="I47" s="127"/>
      <c r="J47" s="127"/>
      <c r="K47" s="127"/>
      <c r="L47" s="127"/>
      <c r="M47" s="127"/>
      <c r="N47" s="127"/>
      <c r="O47" s="127"/>
      <c r="P47" s="127"/>
      <c r="Q47" s="127"/>
      <c r="R47" s="127"/>
      <c r="S47" s="127"/>
      <c r="T47" s="127"/>
      <c r="U47" s="127"/>
      <c r="V47" s="127"/>
      <c r="W47" s="127"/>
      <c r="X47" s="127"/>
      <c r="Y47" s="127"/>
      <c r="Z47" s="127"/>
      <c r="AA47" s="127"/>
      <c r="AB47" s="127"/>
      <c r="AC47" s="127"/>
      <c r="AD47" s="127"/>
      <c r="AE47" s="1"/>
      <c r="AF47" s="136" t="s">
        <v>31</v>
      </c>
      <c r="AG47" s="136"/>
      <c r="AH47" s="132">
        <f>SUM(AH45:AH46)</f>
        <v>313500</v>
      </c>
      <c r="AI47" s="133"/>
      <c r="AJ47" s="133"/>
      <c r="AK47" s="133"/>
    </row>
    <row r="48" spans="1:37" ht="27.75" customHeight="1"/>
    <row r="50" spans="3:35" ht="21" customHeight="1">
      <c r="C50" s="128" t="s">
        <v>33</v>
      </c>
      <c r="D50" s="128"/>
      <c r="E50" s="128"/>
      <c r="F50" s="128" t="s">
        <v>34</v>
      </c>
      <c r="G50" s="128"/>
      <c r="H50" s="128"/>
      <c r="I50" s="128"/>
      <c r="J50" s="128"/>
      <c r="K50" s="128"/>
      <c r="L50" s="128"/>
      <c r="M50" s="128" t="s">
        <v>35</v>
      </c>
      <c r="N50" s="128"/>
      <c r="O50" s="128"/>
      <c r="P50" s="128"/>
      <c r="Q50" s="128"/>
      <c r="R50" s="128" t="s">
        <v>36</v>
      </c>
      <c r="S50" s="128"/>
      <c r="T50" s="128"/>
      <c r="U50" s="128"/>
      <c r="V50" s="128"/>
      <c r="W50" s="128"/>
      <c r="X50" s="128"/>
      <c r="Y50" s="128"/>
      <c r="Z50" s="128"/>
      <c r="AA50" s="128"/>
      <c r="AB50" s="128"/>
      <c r="AC50" s="128"/>
      <c r="AD50" s="128"/>
      <c r="AE50" s="129" t="s">
        <v>37</v>
      </c>
      <c r="AF50" s="129"/>
      <c r="AG50" s="128" t="s">
        <v>38</v>
      </c>
      <c r="AH50" s="128"/>
      <c r="AI50" s="128"/>
    </row>
    <row r="51" spans="3:35" ht="21" customHeight="1">
      <c r="C51" s="156"/>
      <c r="D51" s="157"/>
      <c r="E51" s="158"/>
      <c r="F51" s="159"/>
      <c r="G51" s="159"/>
      <c r="H51" s="159"/>
      <c r="I51" s="159"/>
      <c r="J51" s="159"/>
      <c r="K51" s="159"/>
      <c r="L51" s="160"/>
      <c r="M51" s="16"/>
      <c r="N51" s="17" t="s">
        <v>39</v>
      </c>
      <c r="O51" s="137"/>
      <c r="P51" s="138"/>
      <c r="Q51" s="139"/>
      <c r="R51" s="137" t="s">
        <v>42</v>
      </c>
      <c r="S51" s="139"/>
      <c r="T51" s="137" t="s">
        <v>43</v>
      </c>
      <c r="U51" s="139"/>
      <c r="V51" s="161"/>
      <c r="W51" s="162"/>
      <c r="X51" s="162"/>
      <c r="Y51" s="162"/>
      <c r="Z51" s="162"/>
      <c r="AA51" s="163"/>
      <c r="AB51" s="137"/>
      <c r="AC51" s="138"/>
      <c r="AD51" s="139"/>
      <c r="AE51" s="140">
        <v>0</v>
      </c>
      <c r="AF51" s="141"/>
      <c r="AG51" s="142">
        <f t="shared" ref="AG51:AG69" si="5">AB51+O51</f>
        <v>0</v>
      </c>
      <c r="AH51" s="143"/>
      <c r="AI51" s="144"/>
    </row>
    <row r="52" spans="3:35" ht="21" customHeight="1">
      <c r="C52" s="145"/>
      <c r="D52" s="146"/>
      <c r="E52" s="147"/>
      <c r="F52" s="148"/>
      <c r="G52" s="148"/>
      <c r="H52" s="148"/>
      <c r="I52" s="148"/>
      <c r="J52" s="148"/>
      <c r="K52" s="148"/>
      <c r="L52" s="149"/>
      <c r="M52" s="27"/>
      <c r="N52" s="28" t="s">
        <v>39</v>
      </c>
      <c r="O52" s="150"/>
      <c r="P52" s="151"/>
      <c r="Q52" s="152"/>
      <c r="R52" s="150" t="s">
        <v>42</v>
      </c>
      <c r="S52" s="152"/>
      <c r="T52" s="150" t="s">
        <v>43</v>
      </c>
      <c r="U52" s="152"/>
      <c r="V52" s="153"/>
      <c r="W52" s="154"/>
      <c r="X52" s="154"/>
      <c r="Y52" s="154"/>
      <c r="Z52" s="154"/>
      <c r="AA52" s="155"/>
      <c r="AB52" s="150"/>
      <c r="AC52" s="151"/>
      <c r="AD52" s="152"/>
      <c r="AE52" s="164">
        <v>0</v>
      </c>
      <c r="AF52" s="165"/>
      <c r="AG52" s="166">
        <f t="shared" si="5"/>
        <v>0</v>
      </c>
      <c r="AH52" s="167"/>
      <c r="AI52" s="168"/>
    </row>
    <row r="53" spans="3:35" ht="21" customHeight="1">
      <c r="C53" s="169"/>
      <c r="D53" s="170"/>
      <c r="E53" s="171"/>
      <c r="F53" s="172"/>
      <c r="G53" s="172"/>
      <c r="H53" s="172"/>
      <c r="I53" s="172"/>
      <c r="J53" s="172"/>
      <c r="K53" s="172"/>
      <c r="L53" s="173"/>
      <c r="M53" s="18"/>
      <c r="N53" s="19" t="s">
        <v>39</v>
      </c>
      <c r="O53" s="174"/>
      <c r="P53" s="175"/>
      <c r="Q53" s="176"/>
      <c r="R53" s="174" t="s">
        <v>42</v>
      </c>
      <c r="S53" s="176"/>
      <c r="T53" s="174" t="s">
        <v>43</v>
      </c>
      <c r="U53" s="176"/>
      <c r="V53" s="177"/>
      <c r="W53" s="178"/>
      <c r="X53" s="178"/>
      <c r="Y53" s="178"/>
      <c r="Z53" s="178"/>
      <c r="AA53" s="179"/>
      <c r="AB53" s="174"/>
      <c r="AC53" s="175"/>
      <c r="AD53" s="176"/>
      <c r="AE53" s="180">
        <v>0</v>
      </c>
      <c r="AF53" s="181"/>
      <c r="AG53" s="182">
        <f t="shared" si="5"/>
        <v>0</v>
      </c>
      <c r="AH53" s="183"/>
      <c r="AI53" s="184"/>
    </row>
    <row r="54" spans="3:35" ht="21" customHeight="1">
      <c r="C54" s="145"/>
      <c r="D54" s="146"/>
      <c r="E54" s="147"/>
      <c r="F54" s="148"/>
      <c r="G54" s="148"/>
      <c r="H54" s="148"/>
      <c r="I54" s="148"/>
      <c r="J54" s="148"/>
      <c r="K54" s="148"/>
      <c r="L54" s="149"/>
      <c r="M54" s="27"/>
      <c r="N54" s="28" t="s">
        <v>40</v>
      </c>
      <c r="O54" s="150"/>
      <c r="P54" s="151"/>
      <c r="Q54" s="152"/>
      <c r="R54" s="150" t="s">
        <v>42</v>
      </c>
      <c r="S54" s="152"/>
      <c r="T54" s="150" t="s">
        <v>43</v>
      </c>
      <c r="U54" s="152"/>
      <c r="V54" s="153"/>
      <c r="W54" s="154"/>
      <c r="X54" s="154"/>
      <c r="Y54" s="154"/>
      <c r="Z54" s="154"/>
      <c r="AA54" s="155"/>
      <c r="AB54" s="150"/>
      <c r="AC54" s="151"/>
      <c r="AD54" s="152"/>
      <c r="AE54" s="164">
        <v>0</v>
      </c>
      <c r="AF54" s="165"/>
      <c r="AG54" s="166">
        <f t="shared" si="5"/>
        <v>0</v>
      </c>
      <c r="AH54" s="167"/>
      <c r="AI54" s="168"/>
    </row>
    <row r="55" spans="3:35" ht="21" customHeight="1">
      <c r="C55" s="169"/>
      <c r="D55" s="170"/>
      <c r="E55" s="171"/>
      <c r="F55" s="172"/>
      <c r="G55" s="172"/>
      <c r="H55" s="172"/>
      <c r="I55" s="172"/>
      <c r="J55" s="172"/>
      <c r="K55" s="172"/>
      <c r="L55" s="173"/>
      <c r="M55" s="18"/>
      <c r="N55" s="19" t="s">
        <v>39</v>
      </c>
      <c r="O55" s="174"/>
      <c r="P55" s="175"/>
      <c r="Q55" s="176"/>
      <c r="R55" s="174" t="s">
        <v>42</v>
      </c>
      <c r="S55" s="176"/>
      <c r="T55" s="174" t="s">
        <v>43</v>
      </c>
      <c r="U55" s="176"/>
      <c r="V55" s="177"/>
      <c r="W55" s="178"/>
      <c r="X55" s="178"/>
      <c r="Y55" s="178"/>
      <c r="Z55" s="178"/>
      <c r="AA55" s="179"/>
      <c r="AB55" s="174"/>
      <c r="AC55" s="175"/>
      <c r="AD55" s="176"/>
      <c r="AE55" s="180">
        <v>0</v>
      </c>
      <c r="AF55" s="181"/>
      <c r="AG55" s="182">
        <f t="shared" si="5"/>
        <v>0</v>
      </c>
      <c r="AH55" s="183"/>
      <c r="AI55" s="184"/>
    </row>
    <row r="56" spans="3:35" ht="21" customHeight="1">
      <c r="C56" s="145"/>
      <c r="D56" s="146"/>
      <c r="E56" s="147"/>
      <c r="F56" s="148"/>
      <c r="G56" s="148"/>
      <c r="H56" s="148"/>
      <c r="I56" s="148"/>
      <c r="J56" s="148"/>
      <c r="K56" s="148"/>
      <c r="L56" s="149"/>
      <c r="M56" s="27"/>
      <c r="N56" s="28" t="s">
        <v>39</v>
      </c>
      <c r="O56" s="150"/>
      <c r="P56" s="151"/>
      <c r="Q56" s="152"/>
      <c r="R56" s="150" t="s">
        <v>42</v>
      </c>
      <c r="S56" s="152"/>
      <c r="T56" s="150" t="s">
        <v>43</v>
      </c>
      <c r="U56" s="152"/>
      <c r="V56" s="153"/>
      <c r="W56" s="154"/>
      <c r="X56" s="154"/>
      <c r="Y56" s="154"/>
      <c r="Z56" s="154"/>
      <c r="AA56" s="155"/>
      <c r="AB56" s="150"/>
      <c r="AC56" s="151"/>
      <c r="AD56" s="152"/>
      <c r="AE56" s="164">
        <v>0</v>
      </c>
      <c r="AF56" s="165"/>
      <c r="AG56" s="166">
        <f t="shared" si="5"/>
        <v>0</v>
      </c>
      <c r="AH56" s="167"/>
      <c r="AI56" s="168"/>
    </row>
    <row r="57" spans="3:35" ht="21" customHeight="1">
      <c r="C57" s="169"/>
      <c r="D57" s="170"/>
      <c r="E57" s="171"/>
      <c r="F57" s="172"/>
      <c r="G57" s="172"/>
      <c r="H57" s="172"/>
      <c r="I57" s="172"/>
      <c r="J57" s="172"/>
      <c r="K57" s="172"/>
      <c r="L57" s="173"/>
      <c r="M57" s="18"/>
      <c r="N57" s="19" t="s">
        <v>39</v>
      </c>
      <c r="O57" s="174"/>
      <c r="P57" s="175"/>
      <c r="Q57" s="176"/>
      <c r="R57" s="174" t="s">
        <v>42</v>
      </c>
      <c r="S57" s="176"/>
      <c r="T57" s="174" t="s">
        <v>43</v>
      </c>
      <c r="U57" s="176"/>
      <c r="V57" s="177"/>
      <c r="W57" s="178"/>
      <c r="X57" s="178"/>
      <c r="Y57" s="178"/>
      <c r="Z57" s="178"/>
      <c r="AA57" s="179"/>
      <c r="AB57" s="174"/>
      <c r="AC57" s="175"/>
      <c r="AD57" s="176"/>
      <c r="AE57" s="180">
        <v>0</v>
      </c>
      <c r="AF57" s="181"/>
      <c r="AG57" s="182">
        <f t="shared" si="5"/>
        <v>0</v>
      </c>
      <c r="AH57" s="183"/>
      <c r="AI57" s="184"/>
    </row>
    <row r="58" spans="3:35" ht="21" customHeight="1">
      <c r="C58" s="145"/>
      <c r="D58" s="146"/>
      <c r="E58" s="147"/>
      <c r="F58" s="148"/>
      <c r="G58" s="148"/>
      <c r="H58" s="148"/>
      <c r="I58" s="148"/>
      <c r="J58" s="148"/>
      <c r="K58" s="148"/>
      <c r="L58" s="149"/>
      <c r="M58" s="27"/>
      <c r="N58" s="28" t="s">
        <v>39</v>
      </c>
      <c r="O58" s="150"/>
      <c r="P58" s="151"/>
      <c r="Q58" s="152"/>
      <c r="R58" s="150" t="s">
        <v>42</v>
      </c>
      <c r="S58" s="152"/>
      <c r="T58" s="150" t="s">
        <v>43</v>
      </c>
      <c r="U58" s="152"/>
      <c r="V58" s="153"/>
      <c r="W58" s="154"/>
      <c r="X58" s="154"/>
      <c r="Y58" s="154"/>
      <c r="Z58" s="154"/>
      <c r="AA58" s="155"/>
      <c r="AB58" s="150"/>
      <c r="AC58" s="151"/>
      <c r="AD58" s="152"/>
      <c r="AE58" s="164">
        <v>0</v>
      </c>
      <c r="AF58" s="165"/>
      <c r="AG58" s="166">
        <f t="shared" si="5"/>
        <v>0</v>
      </c>
      <c r="AH58" s="167"/>
      <c r="AI58" s="168"/>
    </row>
    <row r="59" spans="3:35" ht="21" customHeight="1">
      <c r="C59" s="169"/>
      <c r="D59" s="170"/>
      <c r="E59" s="171"/>
      <c r="F59" s="172"/>
      <c r="G59" s="172"/>
      <c r="H59" s="172"/>
      <c r="I59" s="172"/>
      <c r="J59" s="172"/>
      <c r="K59" s="172"/>
      <c r="L59" s="173"/>
      <c r="M59" s="18"/>
      <c r="N59" s="19" t="s">
        <v>39</v>
      </c>
      <c r="O59" s="174"/>
      <c r="P59" s="175"/>
      <c r="Q59" s="176"/>
      <c r="R59" s="174" t="s">
        <v>42</v>
      </c>
      <c r="S59" s="176"/>
      <c r="T59" s="174" t="s">
        <v>43</v>
      </c>
      <c r="U59" s="176"/>
      <c r="V59" s="177"/>
      <c r="W59" s="178"/>
      <c r="X59" s="178"/>
      <c r="Y59" s="178"/>
      <c r="Z59" s="178"/>
      <c r="AA59" s="179"/>
      <c r="AB59" s="174"/>
      <c r="AC59" s="175"/>
      <c r="AD59" s="176"/>
      <c r="AE59" s="180">
        <v>0</v>
      </c>
      <c r="AF59" s="181"/>
      <c r="AG59" s="182">
        <f t="shared" si="5"/>
        <v>0</v>
      </c>
      <c r="AH59" s="183"/>
      <c r="AI59" s="184"/>
    </row>
    <row r="60" spans="3:35" ht="21" customHeight="1">
      <c r="C60" s="145"/>
      <c r="D60" s="146"/>
      <c r="E60" s="147"/>
      <c r="F60" s="148"/>
      <c r="G60" s="148"/>
      <c r="H60" s="148"/>
      <c r="I60" s="148"/>
      <c r="J60" s="148"/>
      <c r="K60" s="148"/>
      <c r="L60" s="149"/>
      <c r="M60" s="27"/>
      <c r="N60" s="28" t="s">
        <v>40</v>
      </c>
      <c r="O60" s="150"/>
      <c r="P60" s="151"/>
      <c r="Q60" s="152"/>
      <c r="R60" s="150" t="s">
        <v>42</v>
      </c>
      <c r="S60" s="152"/>
      <c r="T60" s="150" t="s">
        <v>43</v>
      </c>
      <c r="U60" s="152"/>
      <c r="V60" s="153"/>
      <c r="W60" s="154"/>
      <c r="X60" s="154"/>
      <c r="Y60" s="154"/>
      <c r="Z60" s="154"/>
      <c r="AA60" s="155"/>
      <c r="AB60" s="150"/>
      <c r="AC60" s="151"/>
      <c r="AD60" s="152"/>
      <c r="AE60" s="164">
        <v>0</v>
      </c>
      <c r="AF60" s="165"/>
      <c r="AG60" s="166">
        <f t="shared" si="5"/>
        <v>0</v>
      </c>
      <c r="AH60" s="167"/>
      <c r="AI60" s="168"/>
    </row>
    <row r="61" spans="3:35" ht="21" customHeight="1">
      <c r="C61" s="169"/>
      <c r="D61" s="170"/>
      <c r="E61" s="171"/>
      <c r="F61" s="172"/>
      <c r="G61" s="172"/>
      <c r="H61" s="172"/>
      <c r="I61" s="172"/>
      <c r="J61" s="172"/>
      <c r="K61" s="172"/>
      <c r="L61" s="173"/>
      <c r="M61" s="18"/>
      <c r="N61" s="19" t="s">
        <v>39</v>
      </c>
      <c r="O61" s="174"/>
      <c r="P61" s="175"/>
      <c r="Q61" s="176"/>
      <c r="R61" s="174" t="s">
        <v>42</v>
      </c>
      <c r="S61" s="176"/>
      <c r="T61" s="174" t="s">
        <v>43</v>
      </c>
      <c r="U61" s="176"/>
      <c r="V61" s="177"/>
      <c r="W61" s="178"/>
      <c r="X61" s="178"/>
      <c r="Y61" s="178"/>
      <c r="Z61" s="178"/>
      <c r="AA61" s="179"/>
      <c r="AB61" s="174"/>
      <c r="AC61" s="175"/>
      <c r="AD61" s="176"/>
      <c r="AE61" s="180">
        <v>0</v>
      </c>
      <c r="AF61" s="181"/>
      <c r="AG61" s="182">
        <f t="shared" si="5"/>
        <v>0</v>
      </c>
      <c r="AH61" s="183"/>
      <c r="AI61" s="184"/>
    </row>
    <row r="62" spans="3:35" ht="21" customHeight="1">
      <c r="C62" s="145"/>
      <c r="D62" s="146"/>
      <c r="E62" s="147"/>
      <c r="F62" s="148"/>
      <c r="G62" s="148"/>
      <c r="H62" s="148"/>
      <c r="I62" s="148"/>
      <c r="J62" s="148"/>
      <c r="K62" s="148"/>
      <c r="L62" s="149"/>
      <c r="M62" s="27"/>
      <c r="N62" s="28" t="s">
        <v>39</v>
      </c>
      <c r="O62" s="150"/>
      <c r="P62" s="151"/>
      <c r="Q62" s="152"/>
      <c r="R62" s="150" t="s">
        <v>42</v>
      </c>
      <c r="S62" s="152"/>
      <c r="T62" s="150" t="s">
        <v>43</v>
      </c>
      <c r="U62" s="152"/>
      <c r="V62" s="153"/>
      <c r="W62" s="154"/>
      <c r="X62" s="154"/>
      <c r="Y62" s="154"/>
      <c r="Z62" s="154"/>
      <c r="AA62" s="155"/>
      <c r="AB62" s="150"/>
      <c r="AC62" s="151"/>
      <c r="AD62" s="152"/>
      <c r="AE62" s="164">
        <v>0</v>
      </c>
      <c r="AF62" s="165"/>
      <c r="AG62" s="166">
        <f t="shared" si="5"/>
        <v>0</v>
      </c>
      <c r="AH62" s="167"/>
      <c r="AI62" s="168"/>
    </row>
    <row r="63" spans="3:35" ht="21" customHeight="1">
      <c r="C63" s="169"/>
      <c r="D63" s="170"/>
      <c r="E63" s="171"/>
      <c r="F63" s="172"/>
      <c r="G63" s="172"/>
      <c r="H63" s="172"/>
      <c r="I63" s="172"/>
      <c r="J63" s="172"/>
      <c r="K63" s="172"/>
      <c r="L63" s="173"/>
      <c r="M63" s="18"/>
      <c r="N63" s="19" t="s">
        <v>39</v>
      </c>
      <c r="O63" s="174"/>
      <c r="P63" s="175"/>
      <c r="Q63" s="176"/>
      <c r="R63" s="174" t="s">
        <v>42</v>
      </c>
      <c r="S63" s="176"/>
      <c r="T63" s="174" t="s">
        <v>43</v>
      </c>
      <c r="U63" s="176"/>
      <c r="V63" s="177"/>
      <c r="W63" s="178"/>
      <c r="X63" s="178"/>
      <c r="Y63" s="178"/>
      <c r="Z63" s="178"/>
      <c r="AA63" s="179"/>
      <c r="AB63" s="174"/>
      <c r="AC63" s="175"/>
      <c r="AD63" s="176"/>
      <c r="AE63" s="180">
        <v>0</v>
      </c>
      <c r="AF63" s="181"/>
      <c r="AG63" s="182">
        <f t="shared" si="5"/>
        <v>0</v>
      </c>
      <c r="AH63" s="183"/>
      <c r="AI63" s="184"/>
    </row>
    <row r="64" spans="3:35" ht="21" customHeight="1">
      <c r="C64" s="145"/>
      <c r="D64" s="146"/>
      <c r="E64" s="147"/>
      <c r="F64" s="148"/>
      <c r="G64" s="148"/>
      <c r="H64" s="148"/>
      <c r="I64" s="148"/>
      <c r="J64" s="148"/>
      <c r="K64" s="148"/>
      <c r="L64" s="149"/>
      <c r="M64" s="27"/>
      <c r="N64" s="28" t="s">
        <v>39</v>
      </c>
      <c r="O64" s="150"/>
      <c r="P64" s="151"/>
      <c r="Q64" s="152"/>
      <c r="R64" s="150" t="s">
        <v>42</v>
      </c>
      <c r="S64" s="152"/>
      <c r="T64" s="150" t="s">
        <v>43</v>
      </c>
      <c r="U64" s="152"/>
      <c r="V64" s="153"/>
      <c r="W64" s="154"/>
      <c r="X64" s="154"/>
      <c r="Y64" s="154"/>
      <c r="Z64" s="154"/>
      <c r="AA64" s="155"/>
      <c r="AB64" s="150"/>
      <c r="AC64" s="151"/>
      <c r="AD64" s="152"/>
      <c r="AE64" s="164">
        <v>0</v>
      </c>
      <c r="AF64" s="165"/>
      <c r="AG64" s="166">
        <f t="shared" si="5"/>
        <v>0</v>
      </c>
      <c r="AH64" s="167"/>
      <c r="AI64" s="168"/>
    </row>
    <row r="65" spans="1:37" ht="21" customHeight="1">
      <c r="C65" s="169"/>
      <c r="D65" s="170"/>
      <c r="E65" s="171"/>
      <c r="F65" s="172"/>
      <c r="G65" s="172"/>
      <c r="H65" s="172"/>
      <c r="I65" s="172"/>
      <c r="J65" s="172"/>
      <c r="K65" s="172"/>
      <c r="L65" s="173"/>
      <c r="M65" s="18"/>
      <c r="N65" s="19" t="s">
        <v>39</v>
      </c>
      <c r="O65" s="174"/>
      <c r="P65" s="175"/>
      <c r="Q65" s="176"/>
      <c r="R65" s="174" t="s">
        <v>42</v>
      </c>
      <c r="S65" s="176"/>
      <c r="T65" s="174" t="s">
        <v>43</v>
      </c>
      <c r="U65" s="176"/>
      <c r="V65" s="177"/>
      <c r="W65" s="178"/>
      <c r="X65" s="178"/>
      <c r="Y65" s="178"/>
      <c r="Z65" s="178"/>
      <c r="AA65" s="179"/>
      <c r="AB65" s="174"/>
      <c r="AC65" s="175"/>
      <c r="AD65" s="176"/>
      <c r="AE65" s="180">
        <v>0</v>
      </c>
      <c r="AF65" s="181"/>
      <c r="AG65" s="182">
        <f t="shared" si="5"/>
        <v>0</v>
      </c>
      <c r="AH65" s="183"/>
      <c r="AI65" s="184"/>
    </row>
    <row r="66" spans="1:37" ht="21" customHeight="1">
      <c r="C66" s="145"/>
      <c r="D66" s="146"/>
      <c r="E66" s="147"/>
      <c r="F66" s="148"/>
      <c r="G66" s="148"/>
      <c r="H66" s="148"/>
      <c r="I66" s="148"/>
      <c r="J66" s="148"/>
      <c r="K66" s="148"/>
      <c r="L66" s="149"/>
      <c r="M66" s="27"/>
      <c r="N66" s="28" t="s">
        <v>40</v>
      </c>
      <c r="O66" s="150"/>
      <c r="P66" s="151"/>
      <c r="Q66" s="152"/>
      <c r="R66" s="150" t="s">
        <v>42</v>
      </c>
      <c r="S66" s="152"/>
      <c r="T66" s="150" t="s">
        <v>43</v>
      </c>
      <c r="U66" s="152"/>
      <c r="V66" s="153"/>
      <c r="W66" s="154"/>
      <c r="X66" s="154"/>
      <c r="Y66" s="154"/>
      <c r="Z66" s="154"/>
      <c r="AA66" s="155"/>
      <c r="AB66" s="150"/>
      <c r="AC66" s="151"/>
      <c r="AD66" s="152"/>
      <c r="AE66" s="164">
        <v>0</v>
      </c>
      <c r="AF66" s="165"/>
      <c r="AG66" s="166">
        <f t="shared" si="5"/>
        <v>0</v>
      </c>
      <c r="AH66" s="167"/>
      <c r="AI66" s="168"/>
    </row>
    <row r="67" spans="1:37" ht="21" customHeight="1">
      <c r="C67" s="169"/>
      <c r="D67" s="170"/>
      <c r="E67" s="171"/>
      <c r="F67" s="172"/>
      <c r="G67" s="172"/>
      <c r="H67" s="172"/>
      <c r="I67" s="172"/>
      <c r="J67" s="172"/>
      <c r="K67" s="172"/>
      <c r="L67" s="173"/>
      <c r="M67" s="18"/>
      <c r="N67" s="19" t="s">
        <v>39</v>
      </c>
      <c r="O67" s="174"/>
      <c r="P67" s="175"/>
      <c r="Q67" s="176"/>
      <c r="R67" s="174" t="s">
        <v>42</v>
      </c>
      <c r="S67" s="176"/>
      <c r="T67" s="174" t="s">
        <v>43</v>
      </c>
      <c r="U67" s="176"/>
      <c r="V67" s="177"/>
      <c r="W67" s="178"/>
      <c r="X67" s="178"/>
      <c r="Y67" s="178"/>
      <c r="Z67" s="178"/>
      <c r="AA67" s="179"/>
      <c r="AB67" s="174"/>
      <c r="AC67" s="175"/>
      <c r="AD67" s="176"/>
      <c r="AE67" s="180">
        <v>0</v>
      </c>
      <c r="AF67" s="181"/>
      <c r="AG67" s="182">
        <f t="shared" si="5"/>
        <v>0</v>
      </c>
      <c r="AH67" s="183"/>
      <c r="AI67" s="184"/>
    </row>
    <row r="68" spans="1:37" ht="21" customHeight="1">
      <c r="C68" s="145"/>
      <c r="D68" s="146"/>
      <c r="E68" s="147"/>
      <c r="F68" s="148"/>
      <c r="G68" s="148"/>
      <c r="H68" s="148"/>
      <c r="I68" s="148"/>
      <c r="J68" s="148"/>
      <c r="K68" s="148"/>
      <c r="L68" s="149"/>
      <c r="M68" s="27"/>
      <c r="N68" s="28" t="s">
        <v>39</v>
      </c>
      <c r="O68" s="150"/>
      <c r="P68" s="151"/>
      <c r="Q68" s="152"/>
      <c r="R68" s="150" t="s">
        <v>42</v>
      </c>
      <c r="S68" s="152"/>
      <c r="T68" s="150" t="s">
        <v>43</v>
      </c>
      <c r="U68" s="152"/>
      <c r="V68" s="153"/>
      <c r="W68" s="154"/>
      <c r="X68" s="154"/>
      <c r="Y68" s="154"/>
      <c r="Z68" s="154"/>
      <c r="AA68" s="155"/>
      <c r="AB68" s="150"/>
      <c r="AC68" s="151"/>
      <c r="AD68" s="152"/>
      <c r="AE68" s="164">
        <v>0</v>
      </c>
      <c r="AF68" s="165"/>
      <c r="AG68" s="166">
        <f t="shared" si="5"/>
        <v>0</v>
      </c>
      <c r="AH68" s="167"/>
      <c r="AI68" s="168"/>
    </row>
    <row r="69" spans="1:37" ht="21" customHeight="1">
      <c r="C69" s="194"/>
      <c r="D69" s="195"/>
      <c r="E69" s="196"/>
      <c r="F69" s="197"/>
      <c r="G69" s="197"/>
      <c r="H69" s="197"/>
      <c r="I69" s="197"/>
      <c r="J69" s="197"/>
      <c r="K69" s="197"/>
      <c r="L69" s="198"/>
      <c r="M69" s="20"/>
      <c r="N69" s="21" t="s">
        <v>39</v>
      </c>
      <c r="O69" s="199"/>
      <c r="P69" s="200"/>
      <c r="Q69" s="201"/>
      <c r="R69" s="199" t="s">
        <v>42</v>
      </c>
      <c r="S69" s="201"/>
      <c r="T69" s="199" t="s">
        <v>43</v>
      </c>
      <c r="U69" s="201"/>
      <c r="V69" s="202"/>
      <c r="W69" s="203"/>
      <c r="X69" s="203"/>
      <c r="Y69" s="203"/>
      <c r="Z69" s="203"/>
      <c r="AA69" s="204"/>
      <c r="AB69" s="199"/>
      <c r="AC69" s="200"/>
      <c r="AD69" s="201"/>
      <c r="AE69" s="205">
        <v>0</v>
      </c>
      <c r="AF69" s="206"/>
      <c r="AG69" s="185">
        <f t="shared" si="5"/>
        <v>0</v>
      </c>
      <c r="AH69" s="186"/>
      <c r="AI69" s="187"/>
    </row>
    <row r="70" spans="1:37" ht="21" customHeight="1" thickBot="1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44" t="s">
        <v>41</v>
      </c>
      <c r="AE70" s="45"/>
      <c r="AF70" s="46"/>
      <c r="AG70" s="191">
        <f>SUM(AG51:AG69)</f>
        <v>0</v>
      </c>
      <c r="AH70" s="192"/>
      <c r="AI70" s="193"/>
    </row>
    <row r="74" spans="1:37" ht="21" customHeight="1">
      <c r="A74" s="47">
        <v>3</v>
      </c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47"/>
      <c r="AH74" s="47"/>
      <c r="AI74" s="47"/>
      <c r="AJ74" s="47"/>
      <c r="AK74" s="47"/>
    </row>
  </sheetData>
  <mergeCells count="428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B20"/>
    <mergeCell ref="G20:J20"/>
    <mergeCell ref="K20:N20"/>
    <mergeCell ref="S20:U20"/>
    <mergeCell ref="V20:X20"/>
    <mergeCell ref="AA20:AC20"/>
    <mergeCell ref="AD20:AF20"/>
    <mergeCell ref="AH20:AK20"/>
    <mergeCell ref="A21:B21"/>
    <mergeCell ref="G21:J21"/>
    <mergeCell ref="K21:N21"/>
    <mergeCell ref="S21:U21"/>
    <mergeCell ref="V21:X21"/>
    <mergeCell ref="AA21:AC21"/>
    <mergeCell ref="AD21:AF21"/>
    <mergeCell ref="AH21:AK21"/>
    <mergeCell ref="K22:N22"/>
    <mergeCell ref="S22:U22"/>
    <mergeCell ref="V22:X22"/>
    <mergeCell ref="AA22:AC22"/>
    <mergeCell ref="AD22:AF22"/>
    <mergeCell ref="AH22:AK22"/>
    <mergeCell ref="A23:B23"/>
    <mergeCell ref="G23:J23"/>
    <mergeCell ref="K23:N23"/>
    <mergeCell ref="S23:U23"/>
    <mergeCell ref="V23:X23"/>
    <mergeCell ref="AA23:AC23"/>
    <mergeCell ref="AD23:AF23"/>
    <mergeCell ref="AH23:AK23"/>
    <mergeCell ref="A22:B22"/>
    <mergeCell ref="G22:J22"/>
    <mergeCell ref="AH24:AK24"/>
    <mergeCell ref="A34:B34"/>
    <mergeCell ref="G34:J34"/>
    <mergeCell ref="K34:N34"/>
    <mergeCell ref="S34:U34"/>
    <mergeCell ref="V34:X34"/>
    <mergeCell ref="AA34:AC34"/>
    <mergeCell ref="AD34:AF34"/>
    <mergeCell ref="AH34:AK34"/>
    <mergeCell ref="A24:B24"/>
    <mergeCell ref="G24:J24"/>
    <mergeCell ref="K24:N24"/>
    <mergeCell ref="S24:U24"/>
    <mergeCell ref="V24:X24"/>
    <mergeCell ref="AA24:AC24"/>
    <mergeCell ref="AD24:AF24"/>
    <mergeCell ref="A25:B25"/>
    <mergeCell ref="G25:J25"/>
    <mergeCell ref="K25:N25"/>
    <mergeCell ref="S25:U25"/>
    <mergeCell ref="V25:X25"/>
    <mergeCell ref="AA25:AC25"/>
    <mergeCell ref="AD25:AF25"/>
    <mergeCell ref="AH25:AK25"/>
    <mergeCell ref="AD38:AF38"/>
    <mergeCell ref="AH38:AK38"/>
    <mergeCell ref="AH35:AK35"/>
    <mergeCell ref="A36:B36"/>
    <mergeCell ref="G36:J36"/>
    <mergeCell ref="K36:N36"/>
    <mergeCell ref="S36:U36"/>
    <mergeCell ref="V36:X36"/>
    <mergeCell ref="AA36:AC36"/>
    <mergeCell ref="AD36:AF36"/>
    <mergeCell ref="AH36:AK36"/>
    <mergeCell ref="A35:B35"/>
    <mergeCell ref="G35:J35"/>
    <mergeCell ref="K35:N35"/>
    <mergeCell ref="S35:U35"/>
    <mergeCell ref="V35:X35"/>
    <mergeCell ref="AA35:AC35"/>
    <mergeCell ref="AD35:AF35"/>
    <mergeCell ref="AD40:AF40"/>
    <mergeCell ref="AH40:AK40"/>
    <mergeCell ref="V41:X41"/>
    <mergeCell ref="AA41:AC41"/>
    <mergeCell ref="AD41:AF41"/>
    <mergeCell ref="AH37:AK37"/>
    <mergeCell ref="A39:B39"/>
    <mergeCell ref="G39:J39"/>
    <mergeCell ref="K39:N39"/>
    <mergeCell ref="S39:U39"/>
    <mergeCell ref="V39:X39"/>
    <mergeCell ref="AA39:AC39"/>
    <mergeCell ref="A37:B37"/>
    <mergeCell ref="G37:J37"/>
    <mergeCell ref="K37:N37"/>
    <mergeCell ref="S37:U37"/>
    <mergeCell ref="V37:X37"/>
    <mergeCell ref="AD39:AF39"/>
    <mergeCell ref="AH39:AK39"/>
    <mergeCell ref="AA37:AC37"/>
    <mergeCell ref="AD37:AF37"/>
    <mergeCell ref="A38:B38"/>
    <mergeCell ref="G38:J38"/>
    <mergeCell ref="K38:N38"/>
    <mergeCell ref="AD42:AF42"/>
    <mergeCell ref="A41:B41"/>
    <mergeCell ref="G41:J41"/>
    <mergeCell ref="K41:N41"/>
    <mergeCell ref="S41:U41"/>
    <mergeCell ref="AH42:AK42"/>
    <mergeCell ref="A43:B43"/>
    <mergeCell ref="G43:J43"/>
    <mergeCell ref="K43:N43"/>
    <mergeCell ref="S43:U43"/>
    <mergeCell ref="V43:X43"/>
    <mergeCell ref="AA43:AC43"/>
    <mergeCell ref="A42:B42"/>
    <mergeCell ref="G42:J42"/>
    <mergeCell ref="K42:N42"/>
    <mergeCell ref="S42:U42"/>
    <mergeCell ref="V42:X42"/>
    <mergeCell ref="AD43:AF43"/>
    <mergeCell ref="AH43:AK43"/>
    <mergeCell ref="AH41:AK41"/>
    <mergeCell ref="AF45:AG45"/>
    <mergeCell ref="AH45:AK45"/>
    <mergeCell ref="AF46:AG46"/>
    <mergeCell ref="AH46:AK46"/>
    <mergeCell ref="A44:B44"/>
    <mergeCell ref="G44:J44"/>
    <mergeCell ref="K44:N44"/>
    <mergeCell ref="S44:U44"/>
    <mergeCell ref="V44:X44"/>
    <mergeCell ref="AA44:AC44"/>
    <mergeCell ref="AD44:AF44"/>
    <mergeCell ref="AH44:AK44"/>
    <mergeCell ref="AF47:AG47"/>
    <mergeCell ref="AH47:AK47"/>
    <mergeCell ref="A47:AD47"/>
    <mergeCell ref="C50:E50"/>
    <mergeCell ref="F50:L50"/>
    <mergeCell ref="M50:Q50"/>
    <mergeCell ref="R50:AD50"/>
    <mergeCell ref="AE50:AF50"/>
    <mergeCell ref="AG50:AI50"/>
    <mergeCell ref="AB51:AD51"/>
    <mergeCell ref="AE51:AF51"/>
    <mergeCell ref="AG51:AI51"/>
    <mergeCell ref="C52:E52"/>
    <mergeCell ref="F52:L52"/>
    <mergeCell ref="O52:Q52"/>
    <mergeCell ref="R52:S52"/>
    <mergeCell ref="T52:U52"/>
    <mergeCell ref="V52:AA52"/>
    <mergeCell ref="AB52:AD52"/>
    <mergeCell ref="C51:E51"/>
    <mergeCell ref="F51:L51"/>
    <mergeCell ref="O51:Q51"/>
    <mergeCell ref="R51:S51"/>
    <mergeCell ref="T51:U51"/>
    <mergeCell ref="V51:AA51"/>
    <mergeCell ref="AE52:AF52"/>
    <mergeCell ref="AG52:AI52"/>
    <mergeCell ref="C53:E53"/>
    <mergeCell ref="F53:L53"/>
    <mergeCell ref="O53:Q53"/>
    <mergeCell ref="R53:S53"/>
    <mergeCell ref="T53:U53"/>
    <mergeCell ref="V53:AA53"/>
    <mergeCell ref="AB53:AD53"/>
    <mergeCell ref="AE53:AF53"/>
    <mergeCell ref="AG53:AI53"/>
    <mergeCell ref="C54:E54"/>
    <mergeCell ref="F54:L54"/>
    <mergeCell ref="O54:Q54"/>
    <mergeCell ref="R54:S54"/>
    <mergeCell ref="T54:U54"/>
    <mergeCell ref="V54:AA54"/>
    <mergeCell ref="AB54:AD54"/>
    <mergeCell ref="AE54:AF54"/>
    <mergeCell ref="AG54:AI54"/>
    <mergeCell ref="AB55:AD55"/>
    <mergeCell ref="AE55:AF55"/>
    <mergeCell ref="AG55:AI55"/>
    <mergeCell ref="C56:E56"/>
    <mergeCell ref="F56:L56"/>
    <mergeCell ref="O56:Q56"/>
    <mergeCell ref="R56:S56"/>
    <mergeCell ref="T56:U56"/>
    <mergeCell ref="V56:AA56"/>
    <mergeCell ref="AB56:AD56"/>
    <mergeCell ref="C55:E55"/>
    <mergeCell ref="F55:L55"/>
    <mergeCell ref="O55:Q55"/>
    <mergeCell ref="R55:S55"/>
    <mergeCell ref="T55:U55"/>
    <mergeCell ref="V55:AA55"/>
    <mergeCell ref="AE56:AF56"/>
    <mergeCell ref="AG56:AI56"/>
    <mergeCell ref="C57:E57"/>
    <mergeCell ref="F57:L57"/>
    <mergeCell ref="O57:Q57"/>
    <mergeCell ref="R57:S57"/>
    <mergeCell ref="T57:U57"/>
    <mergeCell ref="V57:AA57"/>
    <mergeCell ref="AB57:AD57"/>
    <mergeCell ref="AE57:AF57"/>
    <mergeCell ref="AG57:AI57"/>
    <mergeCell ref="C58:E58"/>
    <mergeCell ref="F58:L58"/>
    <mergeCell ref="O58:Q58"/>
    <mergeCell ref="R58:S58"/>
    <mergeCell ref="T58:U58"/>
    <mergeCell ref="V58:AA58"/>
    <mergeCell ref="AB58:AD58"/>
    <mergeCell ref="AE58:AF58"/>
    <mergeCell ref="AG58:AI58"/>
    <mergeCell ref="AB59:AD59"/>
    <mergeCell ref="AE59:AF59"/>
    <mergeCell ref="AG59:AI59"/>
    <mergeCell ref="C60:E60"/>
    <mergeCell ref="F60:L60"/>
    <mergeCell ref="O60:Q60"/>
    <mergeCell ref="R60:S60"/>
    <mergeCell ref="T60:U60"/>
    <mergeCell ref="V60:AA60"/>
    <mergeCell ref="AB60:AD60"/>
    <mergeCell ref="C59:E59"/>
    <mergeCell ref="F59:L59"/>
    <mergeCell ref="O59:Q59"/>
    <mergeCell ref="R59:S59"/>
    <mergeCell ref="T59:U59"/>
    <mergeCell ref="V59:AA59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AE61:AF61"/>
    <mergeCell ref="AG61:AI61"/>
    <mergeCell ref="C62:E62"/>
    <mergeCell ref="F62:L62"/>
    <mergeCell ref="O62:Q62"/>
    <mergeCell ref="R62:S62"/>
    <mergeCell ref="T62:U62"/>
    <mergeCell ref="V62:AA62"/>
    <mergeCell ref="AB62:AD62"/>
    <mergeCell ref="AE62:AF62"/>
    <mergeCell ref="AG62:AI62"/>
    <mergeCell ref="AB63:AD63"/>
    <mergeCell ref="AE63:AF63"/>
    <mergeCell ref="AG63:AI63"/>
    <mergeCell ref="C64:E64"/>
    <mergeCell ref="F64:L64"/>
    <mergeCell ref="O64:Q64"/>
    <mergeCell ref="R64:S64"/>
    <mergeCell ref="T64:U64"/>
    <mergeCell ref="V64:AA64"/>
    <mergeCell ref="AB64:AD64"/>
    <mergeCell ref="C63:E63"/>
    <mergeCell ref="F63:L63"/>
    <mergeCell ref="O63:Q63"/>
    <mergeCell ref="R63:S63"/>
    <mergeCell ref="T63:U63"/>
    <mergeCell ref="V63:AA63"/>
    <mergeCell ref="AE64:AF64"/>
    <mergeCell ref="AG64:AI64"/>
    <mergeCell ref="C65:E65"/>
    <mergeCell ref="F65:L65"/>
    <mergeCell ref="O65:Q65"/>
    <mergeCell ref="R65:S65"/>
    <mergeCell ref="T65:U65"/>
    <mergeCell ref="V65:AA65"/>
    <mergeCell ref="AB65:AD65"/>
    <mergeCell ref="AE65:AF65"/>
    <mergeCell ref="AG65:AI65"/>
    <mergeCell ref="C66:E66"/>
    <mergeCell ref="F66:L66"/>
    <mergeCell ref="O66:Q66"/>
    <mergeCell ref="R66:S66"/>
    <mergeCell ref="T66:U66"/>
    <mergeCell ref="V66:AA66"/>
    <mergeCell ref="AB66:AD66"/>
    <mergeCell ref="AE66:AF66"/>
    <mergeCell ref="AG66:AI66"/>
    <mergeCell ref="AB67:AD67"/>
    <mergeCell ref="AE67:AF67"/>
    <mergeCell ref="AG67:AI67"/>
    <mergeCell ref="C68:E68"/>
    <mergeCell ref="F68:L68"/>
    <mergeCell ref="O68:Q68"/>
    <mergeCell ref="R68:S68"/>
    <mergeCell ref="T68:U68"/>
    <mergeCell ref="V68:AA68"/>
    <mergeCell ref="AB68:AD68"/>
    <mergeCell ref="C67:E67"/>
    <mergeCell ref="F67:L67"/>
    <mergeCell ref="O67:Q67"/>
    <mergeCell ref="R67:S67"/>
    <mergeCell ref="T67:U67"/>
    <mergeCell ref="V67:AA67"/>
    <mergeCell ref="AG69:AI69"/>
    <mergeCell ref="AG70:AI70"/>
    <mergeCell ref="AE68:AF68"/>
    <mergeCell ref="AG68:AI68"/>
    <mergeCell ref="C69:E69"/>
    <mergeCell ref="F69:L69"/>
    <mergeCell ref="O69:Q69"/>
    <mergeCell ref="R69:S69"/>
    <mergeCell ref="T69:U69"/>
    <mergeCell ref="V69:AA69"/>
    <mergeCell ref="AB69:AD69"/>
    <mergeCell ref="AE69:AF69"/>
    <mergeCell ref="A26:B26"/>
    <mergeCell ref="G26:J26"/>
    <mergeCell ref="K26:N26"/>
    <mergeCell ref="S26:U26"/>
    <mergeCell ref="V26:X26"/>
    <mergeCell ref="AA26:AC26"/>
    <mergeCell ref="AD26:AF26"/>
    <mergeCell ref="AH26:AK26"/>
    <mergeCell ref="A27:B27"/>
    <mergeCell ref="G27:J27"/>
    <mergeCell ref="K27:N27"/>
    <mergeCell ref="S27:U27"/>
    <mergeCell ref="V27:X27"/>
    <mergeCell ref="AA27:AC27"/>
    <mergeCell ref="AD27:AF27"/>
    <mergeCell ref="AH27:AK27"/>
    <mergeCell ref="AA31:AC31"/>
    <mergeCell ref="AD31:AF31"/>
    <mergeCell ref="AH31:AK31"/>
    <mergeCell ref="A28:B28"/>
    <mergeCell ref="G28:J28"/>
    <mergeCell ref="K28:N28"/>
    <mergeCell ref="S28:U28"/>
    <mergeCell ref="V28:X28"/>
    <mergeCell ref="AA28:AC28"/>
    <mergeCell ref="AD28:AF28"/>
    <mergeCell ref="AH28:AK28"/>
    <mergeCell ref="A29:B29"/>
    <mergeCell ref="G29:J29"/>
    <mergeCell ref="K29:N29"/>
    <mergeCell ref="S29:U29"/>
    <mergeCell ref="V29:X29"/>
    <mergeCell ref="AA29:AC29"/>
    <mergeCell ref="AD29:AF29"/>
    <mergeCell ref="AH29:AK29"/>
    <mergeCell ref="AD32:AF32"/>
    <mergeCell ref="AH32:AK32"/>
    <mergeCell ref="A33:B33"/>
    <mergeCell ref="G33:J33"/>
    <mergeCell ref="K33:N33"/>
    <mergeCell ref="S33:U33"/>
    <mergeCell ref="V33:X33"/>
    <mergeCell ref="AA33:AC33"/>
    <mergeCell ref="AD33:AF33"/>
    <mergeCell ref="AH33:AK33"/>
    <mergeCell ref="C20:F38"/>
    <mergeCell ref="A30:B30"/>
    <mergeCell ref="G30:J30"/>
    <mergeCell ref="K30:N30"/>
    <mergeCell ref="S30:U30"/>
    <mergeCell ref="V30:X30"/>
    <mergeCell ref="AA30:AC30"/>
    <mergeCell ref="AD30:AF30"/>
    <mergeCell ref="AH30:AK30"/>
    <mergeCell ref="A31:B31"/>
    <mergeCell ref="G31:J31"/>
    <mergeCell ref="K31:N31"/>
    <mergeCell ref="S31:U31"/>
    <mergeCell ref="V31:X31"/>
    <mergeCell ref="C39:F39"/>
    <mergeCell ref="C41:F41"/>
    <mergeCell ref="C43:F43"/>
    <mergeCell ref="A32:B32"/>
    <mergeCell ref="G32:J32"/>
    <mergeCell ref="K32:N32"/>
    <mergeCell ref="S32:U32"/>
    <mergeCell ref="V32:X32"/>
    <mergeCell ref="AA32:AC32"/>
    <mergeCell ref="AA42:AC42"/>
    <mergeCell ref="A40:B40"/>
    <mergeCell ref="G40:J40"/>
    <mergeCell ref="K40:N40"/>
    <mergeCell ref="S40:U40"/>
    <mergeCell ref="V40:X40"/>
    <mergeCell ref="AA40:AC40"/>
    <mergeCell ref="S38:U38"/>
    <mergeCell ref="V38:X38"/>
    <mergeCell ref="AA38:AC38"/>
  </mergeCells>
  <phoneticPr fontId="3"/>
  <pageMargins left="0.19" right="0.16" top="0.26" bottom="0.16" header="0.3" footer="0.16"/>
  <pageSetup paperSize="8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31696-796C-4541-A7CF-81E2B499181F}">
  <sheetPr>
    <tabColor rgb="FFFFFF00"/>
  </sheetPr>
  <dimension ref="A1:AK54"/>
  <sheetViews>
    <sheetView topLeftCell="A7" workbookViewId="0">
      <selection activeCell="AH26" sqref="AH26:AK2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88" t="s">
        <v>32</v>
      </c>
      <c r="AC1" s="88"/>
      <c r="AD1" s="88"/>
      <c r="AE1" s="89">
        <v>46295</v>
      </c>
      <c r="AF1" s="89"/>
      <c r="AG1" s="89"/>
      <c r="AH1" s="89"/>
      <c r="AI1" s="89"/>
      <c r="AJ1" s="89"/>
      <c r="AK1" s="89"/>
    </row>
    <row r="2" spans="1:37" ht="21" customHeight="1">
      <c r="A2" s="1"/>
      <c r="B2" s="1"/>
      <c r="C2" s="1"/>
      <c r="D2" s="1"/>
      <c r="E2" s="1"/>
      <c r="F2" s="1"/>
      <c r="AB2" s="90" t="s">
        <v>8</v>
      </c>
      <c r="AC2" s="90"/>
      <c r="AD2" s="90"/>
      <c r="AE2" s="90"/>
      <c r="AF2" s="90"/>
      <c r="AG2" s="90"/>
      <c r="AH2" s="90"/>
      <c r="AI2" s="90"/>
      <c r="AJ2" s="90"/>
      <c r="AK2" s="90"/>
    </row>
    <row r="3" spans="1:37" ht="21" customHeight="1">
      <c r="A3" s="1"/>
      <c r="B3" s="1"/>
      <c r="C3" s="1"/>
      <c r="D3" s="1"/>
      <c r="E3" s="1"/>
      <c r="F3" s="1"/>
      <c r="AB3" s="90"/>
      <c r="AC3" s="90"/>
      <c r="AD3" s="90"/>
      <c r="AE3" s="90"/>
      <c r="AF3" s="90"/>
      <c r="AG3" s="90"/>
      <c r="AH3" s="90"/>
      <c r="AI3" s="90"/>
      <c r="AJ3" s="90"/>
      <c r="AK3" s="90"/>
    </row>
    <row r="4" spans="1:37" ht="21" customHeight="1">
      <c r="A4" s="1"/>
      <c r="B4" s="1"/>
      <c r="C4" s="1"/>
      <c r="D4" s="1"/>
      <c r="E4" s="1"/>
      <c r="F4" s="1"/>
      <c r="AB4" s="90"/>
      <c r="AC4" s="90"/>
      <c r="AD4" s="90"/>
      <c r="AE4" s="90"/>
      <c r="AF4" s="90"/>
      <c r="AG4" s="90"/>
      <c r="AH4" s="90"/>
      <c r="AI4" s="90"/>
      <c r="AJ4" s="90"/>
      <c r="AK4" s="90"/>
    </row>
    <row r="5" spans="1:37" ht="21" customHeight="1">
      <c r="A5" s="1"/>
      <c r="B5" s="1"/>
      <c r="C5" s="1"/>
      <c r="D5" s="1"/>
      <c r="E5" s="1"/>
      <c r="F5" s="1"/>
      <c r="AB5" s="90"/>
      <c r="AC5" s="90"/>
      <c r="AD5" s="90"/>
      <c r="AE5" s="90"/>
      <c r="AF5" s="90"/>
      <c r="AG5" s="90"/>
      <c r="AH5" s="90"/>
      <c r="AI5" s="90"/>
      <c r="AJ5" s="90"/>
      <c r="AK5" s="90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91" t="s">
        <v>99</v>
      </c>
      <c r="B8" s="91"/>
      <c r="C8" s="91"/>
      <c r="D8" s="91"/>
      <c r="E8" s="91"/>
      <c r="F8" s="91"/>
      <c r="G8" s="91"/>
      <c r="H8" s="91"/>
      <c r="I8" s="91"/>
      <c r="J8" s="91"/>
      <c r="K8" s="91"/>
      <c r="L8" s="91" t="s">
        <v>1</v>
      </c>
      <c r="M8" s="91"/>
      <c r="AC8" s="93" t="s">
        <v>3</v>
      </c>
      <c r="AD8" s="93"/>
      <c r="AE8" s="93"/>
      <c r="AF8" s="4"/>
      <c r="AG8" s="4"/>
      <c r="AH8" s="4"/>
      <c r="AI8" s="4"/>
      <c r="AJ8" s="4"/>
    </row>
    <row r="9" spans="1:37" ht="21" customHeight="1">
      <c r="A9" s="92"/>
      <c r="B9" s="92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AC9" s="94" t="s">
        <v>4</v>
      </c>
      <c r="AD9" s="94"/>
      <c r="AE9" s="94"/>
      <c r="AF9" s="94"/>
      <c r="AG9" s="94"/>
      <c r="AH9" s="94"/>
      <c r="AI9" s="94"/>
      <c r="AJ9" s="94"/>
      <c r="AK9" s="94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79" t="s">
        <v>5</v>
      </c>
      <c r="AD10" s="79"/>
      <c r="AE10" s="79"/>
      <c r="AF10" s="79"/>
      <c r="AG10" s="79"/>
      <c r="AH10" s="79"/>
      <c r="AI10" s="79"/>
      <c r="AJ10" s="79"/>
      <c r="AK10" s="79"/>
    </row>
    <row r="11" spans="1:37" ht="21" customHeight="1">
      <c r="A11" s="80" t="s">
        <v>2</v>
      </c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6"/>
      <c r="AC11" s="81" t="s">
        <v>6</v>
      </c>
      <c r="AD11" s="81"/>
      <c r="AE11" s="81"/>
      <c r="AF11" s="81"/>
      <c r="AG11" s="81"/>
      <c r="AH11" s="81"/>
      <c r="AI11" s="81"/>
      <c r="AJ11" s="81"/>
      <c r="AK11" s="81"/>
    </row>
    <row r="12" spans="1:37" ht="21" customHeight="1">
      <c r="A12" s="82" t="s">
        <v>11</v>
      </c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AC12" s="83" t="s">
        <v>7</v>
      </c>
      <c r="AD12" s="83"/>
      <c r="AE12" s="83"/>
      <c r="AF12" s="83"/>
      <c r="AG12" s="83"/>
      <c r="AH12" s="83"/>
      <c r="AI12" s="83"/>
      <c r="AJ12" s="83"/>
      <c r="AK12" s="83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214" t="s">
        <v>12</v>
      </c>
      <c r="AA14" s="214"/>
      <c r="AB14" s="214"/>
      <c r="AC14" s="214"/>
      <c r="AD14" s="215" t="s">
        <v>12</v>
      </c>
      <c r="AE14" s="216"/>
      <c r="AF14" s="216"/>
      <c r="AG14" s="217"/>
      <c r="AH14" s="215" t="s">
        <v>13</v>
      </c>
      <c r="AI14" s="216"/>
      <c r="AJ14" s="216"/>
      <c r="AK14" s="217"/>
    </row>
    <row r="15" spans="1:37" ht="21" customHeight="1">
      <c r="C15" s="218" t="s">
        <v>9</v>
      </c>
      <c r="D15" s="218"/>
      <c r="E15" s="218"/>
      <c r="F15" s="96">
        <f>AH27</f>
        <v>92125</v>
      </c>
      <c r="G15" s="96"/>
      <c r="H15" s="96"/>
      <c r="I15" s="96"/>
      <c r="J15" s="96"/>
      <c r="K15" s="96"/>
      <c r="L15" s="96"/>
      <c r="M15" s="97"/>
      <c r="N15" s="98" t="s">
        <v>10</v>
      </c>
      <c r="O15" s="99"/>
      <c r="Z15" s="100" t="s">
        <v>14</v>
      </c>
      <c r="AA15" s="100"/>
      <c r="AB15" s="100"/>
      <c r="AC15" s="100"/>
      <c r="AD15" s="101">
        <f>AH25</f>
        <v>83750</v>
      </c>
      <c r="AE15" s="102"/>
      <c r="AF15" s="102"/>
      <c r="AG15" s="103"/>
      <c r="AH15" s="101">
        <f>AH26</f>
        <v>8375</v>
      </c>
      <c r="AI15" s="102"/>
      <c r="AJ15" s="102"/>
      <c r="AK15" s="103"/>
    </row>
    <row r="16" spans="1:37" ht="21" customHeight="1">
      <c r="C16" s="218"/>
      <c r="D16" s="218"/>
      <c r="E16" s="218"/>
      <c r="F16" s="96"/>
      <c r="G16" s="96"/>
      <c r="H16" s="96"/>
      <c r="I16" s="96"/>
      <c r="J16" s="96"/>
      <c r="K16" s="96"/>
      <c r="L16" s="96"/>
      <c r="M16" s="97"/>
      <c r="N16" s="98"/>
      <c r="O16" s="99"/>
      <c r="Z16" s="104" t="s">
        <v>15</v>
      </c>
      <c r="AA16" s="104"/>
      <c r="AB16" s="104"/>
      <c r="AC16" s="104"/>
      <c r="AD16" s="105">
        <v>0</v>
      </c>
      <c r="AE16" s="106"/>
      <c r="AF16" s="106"/>
      <c r="AG16" s="107"/>
      <c r="AH16" s="105">
        <v>0</v>
      </c>
      <c r="AI16" s="106"/>
      <c r="AJ16" s="106"/>
      <c r="AK16" s="107"/>
    </row>
    <row r="17" spans="1:37" ht="21" customHeight="1">
      <c r="Z17" s="100" t="s">
        <v>16</v>
      </c>
      <c r="AA17" s="100"/>
      <c r="AB17" s="100"/>
      <c r="AC17" s="100"/>
      <c r="AD17" s="101">
        <f>AG50</f>
        <v>0</v>
      </c>
      <c r="AE17" s="102"/>
      <c r="AF17" s="102"/>
      <c r="AG17" s="103"/>
      <c r="AH17" s="101">
        <v>0</v>
      </c>
      <c r="AI17" s="102"/>
      <c r="AJ17" s="102"/>
      <c r="AK17" s="103"/>
    </row>
    <row r="18" spans="1:37" ht="9.75" customHeight="1"/>
    <row r="19" spans="1:37" ht="24.75" customHeight="1">
      <c r="A19" s="219" t="s">
        <v>20</v>
      </c>
      <c r="B19" s="220"/>
      <c r="C19" s="219" t="s">
        <v>21</v>
      </c>
      <c r="D19" s="221"/>
      <c r="E19" s="221"/>
      <c r="F19" s="220"/>
      <c r="G19" s="219" t="s">
        <v>22</v>
      </c>
      <c r="H19" s="221"/>
      <c r="I19" s="221"/>
      <c r="J19" s="220"/>
      <c r="K19" s="219" t="s">
        <v>45</v>
      </c>
      <c r="L19" s="221"/>
      <c r="M19" s="221"/>
      <c r="N19" s="220"/>
      <c r="O19" s="222" t="s">
        <v>23</v>
      </c>
      <c r="P19" s="222"/>
      <c r="Q19" s="222" t="s">
        <v>17</v>
      </c>
      <c r="R19" s="222"/>
      <c r="S19" s="223" t="s">
        <v>26</v>
      </c>
      <c r="T19" s="224"/>
      <c r="U19" s="225"/>
      <c r="V19" s="223" t="s">
        <v>28</v>
      </c>
      <c r="W19" s="224"/>
      <c r="X19" s="225"/>
      <c r="Y19" s="222" t="s">
        <v>17</v>
      </c>
      <c r="Z19" s="222"/>
      <c r="AA19" s="223" t="s">
        <v>27</v>
      </c>
      <c r="AB19" s="224"/>
      <c r="AC19" s="225"/>
      <c r="AD19" s="223" t="s">
        <v>28</v>
      </c>
      <c r="AE19" s="224"/>
      <c r="AF19" s="225"/>
      <c r="AG19" s="11" t="s">
        <v>18</v>
      </c>
      <c r="AH19" s="226" t="s">
        <v>19</v>
      </c>
      <c r="AI19" s="227"/>
      <c r="AJ19" s="227"/>
      <c r="AK19" s="227"/>
    </row>
    <row r="20" spans="1:37" ht="24.75" customHeight="1">
      <c r="A20" s="51">
        <v>46273</v>
      </c>
      <c r="B20" s="52"/>
      <c r="C20" s="53" t="s">
        <v>100</v>
      </c>
      <c r="D20" s="54"/>
      <c r="E20" s="54"/>
      <c r="F20" s="52"/>
      <c r="G20" s="55" t="s">
        <v>46</v>
      </c>
      <c r="H20" s="56"/>
      <c r="I20" s="56"/>
      <c r="J20" s="57"/>
      <c r="K20" s="55" t="s">
        <v>61</v>
      </c>
      <c r="L20" s="56"/>
      <c r="M20" s="56"/>
      <c r="N20" s="57"/>
      <c r="O20" s="12"/>
      <c r="P20" s="13" t="s">
        <v>24</v>
      </c>
      <c r="Q20" s="12">
        <v>2</v>
      </c>
      <c r="R20" s="14" t="s">
        <v>25</v>
      </c>
      <c r="S20" s="58">
        <v>16000</v>
      </c>
      <c r="T20" s="58"/>
      <c r="U20" s="58"/>
      <c r="V20" s="58">
        <v>2500</v>
      </c>
      <c r="W20" s="58"/>
      <c r="X20" s="58"/>
      <c r="Y20" s="12"/>
      <c r="Z20" s="14" t="s">
        <v>25</v>
      </c>
      <c r="AA20" s="58"/>
      <c r="AB20" s="58"/>
      <c r="AC20" s="58"/>
      <c r="AD20" s="58"/>
      <c r="AE20" s="58"/>
      <c r="AF20" s="58"/>
      <c r="AG20" s="15">
        <v>0.1</v>
      </c>
      <c r="AH20" s="58">
        <f>Q20*S20+O20*V20+Y20*AA20+O20*AD20</f>
        <v>32000</v>
      </c>
      <c r="AI20" s="59"/>
      <c r="AJ20" s="59"/>
      <c r="AK20" s="59"/>
    </row>
    <row r="21" spans="1:37" ht="24.75" customHeight="1">
      <c r="A21" s="60">
        <v>46274</v>
      </c>
      <c r="B21" s="61"/>
      <c r="C21" s="208" t="s">
        <v>80</v>
      </c>
      <c r="D21" s="209"/>
      <c r="E21" s="209"/>
      <c r="F21" s="209"/>
      <c r="G21" s="209"/>
      <c r="H21" s="209"/>
      <c r="I21" s="209"/>
      <c r="J21" s="209"/>
      <c r="K21" s="209"/>
      <c r="L21" s="209"/>
      <c r="M21" s="209"/>
      <c r="N21" s="210"/>
      <c r="O21" s="29"/>
      <c r="P21" s="30" t="s">
        <v>24</v>
      </c>
      <c r="Q21" s="29">
        <v>0</v>
      </c>
      <c r="R21" s="31" t="s">
        <v>25</v>
      </c>
      <c r="S21" s="65">
        <v>16000</v>
      </c>
      <c r="T21" s="65"/>
      <c r="U21" s="65"/>
      <c r="V21" s="65">
        <v>2500</v>
      </c>
      <c r="W21" s="65"/>
      <c r="X21" s="65"/>
      <c r="Y21" s="29"/>
      <c r="Z21" s="31" t="s">
        <v>25</v>
      </c>
      <c r="AA21" s="65"/>
      <c r="AB21" s="65"/>
      <c r="AC21" s="65"/>
      <c r="AD21" s="65"/>
      <c r="AE21" s="65"/>
      <c r="AF21" s="65"/>
      <c r="AG21" s="32">
        <v>0.1</v>
      </c>
      <c r="AH21" s="65">
        <f t="shared" ref="AH21:AH24" si="0">Q21*S21+O21*V21+Y21*AA21+O21*AD21</f>
        <v>0</v>
      </c>
      <c r="AI21" s="66"/>
      <c r="AJ21" s="66"/>
      <c r="AK21" s="66"/>
    </row>
    <row r="22" spans="1:37" ht="24.75" customHeight="1">
      <c r="A22" s="51">
        <v>46275</v>
      </c>
      <c r="B22" s="52"/>
      <c r="C22" s="53" t="s">
        <v>101</v>
      </c>
      <c r="D22" s="54"/>
      <c r="E22" s="54"/>
      <c r="F22" s="52"/>
      <c r="G22" s="55" t="s">
        <v>102</v>
      </c>
      <c r="H22" s="56"/>
      <c r="I22" s="56"/>
      <c r="J22" s="57"/>
      <c r="K22" s="55" t="s">
        <v>103</v>
      </c>
      <c r="L22" s="56"/>
      <c r="M22" s="56"/>
      <c r="N22" s="57"/>
      <c r="O22" s="12">
        <v>1.5</v>
      </c>
      <c r="P22" s="13" t="s">
        <v>24</v>
      </c>
      <c r="Q22" s="12">
        <v>3</v>
      </c>
      <c r="R22" s="14" t="s">
        <v>25</v>
      </c>
      <c r="S22" s="58">
        <v>16000</v>
      </c>
      <c r="T22" s="58"/>
      <c r="U22" s="58"/>
      <c r="V22" s="58">
        <v>2500</v>
      </c>
      <c r="W22" s="58"/>
      <c r="X22" s="58"/>
      <c r="Y22" s="12"/>
      <c r="Z22" s="14" t="s">
        <v>25</v>
      </c>
      <c r="AA22" s="58"/>
      <c r="AB22" s="58"/>
      <c r="AC22" s="58"/>
      <c r="AD22" s="58"/>
      <c r="AE22" s="58"/>
      <c r="AF22" s="58"/>
      <c r="AG22" s="15">
        <v>0.1</v>
      </c>
      <c r="AH22" s="58">
        <f t="shared" si="0"/>
        <v>51750</v>
      </c>
      <c r="AI22" s="59"/>
      <c r="AJ22" s="59"/>
      <c r="AK22" s="59"/>
    </row>
    <row r="23" spans="1:37" ht="24.75" customHeight="1">
      <c r="A23" s="60"/>
      <c r="B23" s="61"/>
      <c r="C23" s="63"/>
      <c r="D23" s="64"/>
      <c r="E23" s="64"/>
      <c r="F23" s="64"/>
      <c r="G23" s="62"/>
      <c r="H23" s="62"/>
      <c r="I23" s="62"/>
      <c r="J23" s="62"/>
      <c r="K23" s="63"/>
      <c r="L23" s="64"/>
      <c r="M23" s="64"/>
      <c r="N23" s="61"/>
      <c r="O23" s="29"/>
      <c r="P23" s="30" t="s">
        <v>24</v>
      </c>
      <c r="Q23" s="29"/>
      <c r="R23" s="31" t="s">
        <v>25</v>
      </c>
      <c r="S23" s="65"/>
      <c r="T23" s="65"/>
      <c r="U23" s="65"/>
      <c r="V23" s="65"/>
      <c r="W23" s="65"/>
      <c r="X23" s="65"/>
      <c r="Y23" s="29"/>
      <c r="Z23" s="31" t="s">
        <v>25</v>
      </c>
      <c r="AA23" s="65"/>
      <c r="AB23" s="65"/>
      <c r="AC23" s="65"/>
      <c r="AD23" s="65"/>
      <c r="AE23" s="65"/>
      <c r="AF23" s="65"/>
      <c r="AG23" s="32">
        <v>0.1</v>
      </c>
      <c r="AH23" s="65">
        <f t="shared" si="0"/>
        <v>0</v>
      </c>
      <c r="AI23" s="66"/>
      <c r="AJ23" s="66"/>
      <c r="AK23" s="66"/>
    </row>
    <row r="24" spans="1:37" ht="24.75" customHeight="1">
      <c r="A24" s="51"/>
      <c r="B24" s="52"/>
      <c r="C24" s="53"/>
      <c r="D24" s="54"/>
      <c r="E24" s="54"/>
      <c r="F24" s="52"/>
      <c r="G24" s="55"/>
      <c r="H24" s="56"/>
      <c r="I24" s="56"/>
      <c r="J24" s="57"/>
      <c r="K24" s="55"/>
      <c r="L24" s="56"/>
      <c r="M24" s="56"/>
      <c r="N24" s="57"/>
      <c r="O24" s="12"/>
      <c r="P24" s="13" t="s">
        <v>24</v>
      </c>
      <c r="Q24" s="12"/>
      <c r="R24" s="14" t="s">
        <v>25</v>
      </c>
      <c r="S24" s="58"/>
      <c r="T24" s="58"/>
      <c r="U24" s="58"/>
      <c r="V24" s="58"/>
      <c r="W24" s="58"/>
      <c r="X24" s="58"/>
      <c r="Y24" s="12"/>
      <c r="Z24" s="14" t="s">
        <v>25</v>
      </c>
      <c r="AA24" s="58"/>
      <c r="AB24" s="58"/>
      <c r="AC24" s="58"/>
      <c r="AD24" s="58"/>
      <c r="AE24" s="58"/>
      <c r="AF24" s="58"/>
      <c r="AG24" s="15">
        <v>0.1</v>
      </c>
      <c r="AH24" s="58">
        <f t="shared" si="0"/>
        <v>0</v>
      </c>
      <c r="AI24" s="59"/>
      <c r="AJ24" s="59"/>
      <c r="AK24" s="59"/>
    </row>
    <row r="25" spans="1:37" ht="24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30" t="s">
        <v>29</v>
      </c>
      <c r="AG25" s="131"/>
      <c r="AH25" s="132">
        <f>SUM(AH20:AH24)</f>
        <v>83750</v>
      </c>
      <c r="AI25" s="133"/>
      <c r="AJ25" s="133"/>
      <c r="AK25" s="133"/>
    </row>
    <row r="26" spans="1:37" ht="24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34" t="s">
        <v>30</v>
      </c>
      <c r="AG26" s="134"/>
      <c r="AH26" s="135">
        <f>AH25*0.1</f>
        <v>8375</v>
      </c>
      <c r="AI26" s="135"/>
      <c r="AJ26" s="135"/>
      <c r="AK26" s="135"/>
    </row>
    <row r="27" spans="1:37" ht="24.75" customHeight="1">
      <c r="A27" s="127" t="s">
        <v>47</v>
      </c>
      <c r="B27" s="127"/>
      <c r="C27" s="127"/>
      <c r="D27" s="127"/>
      <c r="E27" s="127"/>
      <c r="F27" s="127"/>
      <c r="G27" s="127"/>
      <c r="H27" s="127"/>
      <c r="I27" s="127"/>
      <c r="J27" s="127"/>
      <c r="K27" s="127"/>
      <c r="L27" s="127"/>
      <c r="M27" s="127"/>
      <c r="N27" s="127"/>
      <c r="O27" s="127"/>
      <c r="P27" s="127"/>
      <c r="Q27" s="127"/>
      <c r="R27" s="127"/>
      <c r="S27" s="127"/>
      <c r="T27" s="127"/>
      <c r="U27" s="127"/>
      <c r="V27" s="127"/>
      <c r="W27" s="127"/>
      <c r="X27" s="127"/>
      <c r="Y27" s="127"/>
      <c r="Z27" s="127"/>
      <c r="AA27" s="127"/>
      <c r="AB27" s="127"/>
      <c r="AC27" s="127"/>
      <c r="AD27" s="1"/>
      <c r="AE27" s="1"/>
      <c r="AF27" s="136" t="s">
        <v>31</v>
      </c>
      <c r="AG27" s="136"/>
      <c r="AH27" s="132">
        <f>SUM(AH25:AH26)</f>
        <v>92125</v>
      </c>
      <c r="AI27" s="133"/>
      <c r="AJ27" s="133"/>
      <c r="AK27" s="133"/>
    </row>
    <row r="30" spans="1:37" ht="21" customHeight="1">
      <c r="C30" s="128" t="s">
        <v>33</v>
      </c>
      <c r="D30" s="128"/>
      <c r="E30" s="128"/>
      <c r="F30" s="128" t="s">
        <v>34</v>
      </c>
      <c r="G30" s="128"/>
      <c r="H30" s="128"/>
      <c r="I30" s="128"/>
      <c r="J30" s="128"/>
      <c r="K30" s="128"/>
      <c r="L30" s="128"/>
      <c r="M30" s="128" t="s">
        <v>35</v>
      </c>
      <c r="N30" s="128"/>
      <c r="O30" s="128"/>
      <c r="P30" s="128"/>
      <c r="Q30" s="128"/>
      <c r="R30" s="128" t="s">
        <v>36</v>
      </c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  <c r="AD30" s="128"/>
      <c r="AE30" s="129" t="s">
        <v>37</v>
      </c>
      <c r="AF30" s="129"/>
      <c r="AG30" s="128" t="s">
        <v>38</v>
      </c>
      <c r="AH30" s="128"/>
      <c r="AI30" s="128"/>
    </row>
    <row r="31" spans="1:37" ht="21" customHeight="1">
      <c r="C31" s="156"/>
      <c r="D31" s="157"/>
      <c r="E31" s="158"/>
      <c r="F31" s="159"/>
      <c r="G31" s="159"/>
      <c r="H31" s="159"/>
      <c r="I31" s="159"/>
      <c r="J31" s="159"/>
      <c r="K31" s="159"/>
      <c r="L31" s="160"/>
      <c r="M31" s="16"/>
      <c r="N31" s="17" t="s">
        <v>39</v>
      </c>
      <c r="O31" s="137"/>
      <c r="P31" s="138"/>
      <c r="Q31" s="139"/>
      <c r="R31" s="137" t="s">
        <v>42</v>
      </c>
      <c r="S31" s="139"/>
      <c r="T31" s="137" t="s">
        <v>43</v>
      </c>
      <c r="U31" s="139"/>
      <c r="V31" s="161"/>
      <c r="W31" s="162"/>
      <c r="X31" s="162"/>
      <c r="Y31" s="162"/>
      <c r="Z31" s="162"/>
      <c r="AA31" s="163"/>
      <c r="AB31" s="137"/>
      <c r="AC31" s="138"/>
      <c r="AD31" s="139"/>
      <c r="AE31" s="140">
        <v>0</v>
      </c>
      <c r="AF31" s="141"/>
      <c r="AG31" s="142">
        <f t="shared" ref="AG31:AG49" si="1">AB31+O31</f>
        <v>0</v>
      </c>
      <c r="AH31" s="143"/>
      <c r="AI31" s="144"/>
    </row>
    <row r="32" spans="1:37" ht="21" customHeight="1">
      <c r="C32" s="145"/>
      <c r="D32" s="146"/>
      <c r="E32" s="147"/>
      <c r="F32" s="148"/>
      <c r="G32" s="148"/>
      <c r="H32" s="148"/>
      <c r="I32" s="148"/>
      <c r="J32" s="148"/>
      <c r="K32" s="148"/>
      <c r="L32" s="149"/>
      <c r="M32" s="27"/>
      <c r="N32" s="28" t="s">
        <v>39</v>
      </c>
      <c r="O32" s="150"/>
      <c r="P32" s="151"/>
      <c r="Q32" s="152"/>
      <c r="R32" s="150" t="s">
        <v>42</v>
      </c>
      <c r="S32" s="152"/>
      <c r="T32" s="150" t="s">
        <v>43</v>
      </c>
      <c r="U32" s="152"/>
      <c r="V32" s="153"/>
      <c r="W32" s="154"/>
      <c r="X32" s="154"/>
      <c r="Y32" s="154"/>
      <c r="Z32" s="154"/>
      <c r="AA32" s="155"/>
      <c r="AB32" s="150"/>
      <c r="AC32" s="151"/>
      <c r="AD32" s="152"/>
      <c r="AE32" s="164">
        <v>0</v>
      </c>
      <c r="AF32" s="165"/>
      <c r="AG32" s="166">
        <f t="shared" si="1"/>
        <v>0</v>
      </c>
      <c r="AH32" s="167"/>
      <c r="AI32" s="168"/>
    </row>
    <row r="33" spans="3:35" ht="21" customHeight="1">
      <c r="C33" s="169"/>
      <c r="D33" s="170"/>
      <c r="E33" s="171"/>
      <c r="F33" s="172"/>
      <c r="G33" s="172"/>
      <c r="H33" s="172"/>
      <c r="I33" s="172"/>
      <c r="J33" s="172"/>
      <c r="K33" s="172"/>
      <c r="L33" s="173"/>
      <c r="M33" s="18"/>
      <c r="N33" s="19" t="s">
        <v>39</v>
      </c>
      <c r="O33" s="174"/>
      <c r="P33" s="175"/>
      <c r="Q33" s="176"/>
      <c r="R33" s="174" t="s">
        <v>42</v>
      </c>
      <c r="S33" s="176"/>
      <c r="T33" s="174" t="s">
        <v>43</v>
      </c>
      <c r="U33" s="176"/>
      <c r="V33" s="177"/>
      <c r="W33" s="178"/>
      <c r="X33" s="178"/>
      <c r="Y33" s="178"/>
      <c r="Z33" s="178"/>
      <c r="AA33" s="179"/>
      <c r="AB33" s="174"/>
      <c r="AC33" s="175"/>
      <c r="AD33" s="176"/>
      <c r="AE33" s="180">
        <v>0</v>
      </c>
      <c r="AF33" s="181"/>
      <c r="AG33" s="182">
        <f t="shared" si="1"/>
        <v>0</v>
      </c>
      <c r="AH33" s="183"/>
      <c r="AI33" s="184"/>
    </row>
    <row r="34" spans="3:35" ht="21" customHeight="1">
      <c r="C34" s="145"/>
      <c r="D34" s="146"/>
      <c r="E34" s="147"/>
      <c r="F34" s="148"/>
      <c r="G34" s="148"/>
      <c r="H34" s="148"/>
      <c r="I34" s="148"/>
      <c r="J34" s="148"/>
      <c r="K34" s="148"/>
      <c r="L34" s="149"/>
      <c r="M34" s="27"/>
      <c r="N34" s="28" t="s">
        <v>40</v>
      </c>
      <c r="O34" s="150"/>
      <c r="P34" s="151"/>
      <c r="Q34" s="152"/>
      <c r="R34" s="150" t="s">
        <v>42</v>
      </c>
      <c r="S34" s="152"/>
      <c r="T34" s="150" t="s">
        <v>43</v>
      </c>
      <c r="U34" s="152"/>
      <c r="V34" s="153"/>
      <c r="W34" s="154"/>
      <c r="X34" s="154"/>
      <c r="Y34" s="154"/>
      <c r="Z34" s="154"/>
      <c r="AA34" s="155"/>
      <c r="AB34" s="150"/>
      <c r="AC34" s="151"/>
      <c r="AD34" s="152"/>
      <c r="AE34" s="164">
        <v>0</v>
      </c>
      <c r="AF34" s="165"/>
      <c r="AG34" s="166">
        <f t="shared" si="1"/>
        <v>0</v>
      </c>
      <c r="AH34" s="167"/>
      <c r="AI34" s="168"/>
    </row>
    <row r="35" spans="3:35" ht="21" customHeight="1">
      <c r="C35" s="169"/>
      <c r="D35" s="170"/>
      <c r="E35" s="171"/>
      <c r="F35" s="172"/>
      <c r="G35" s="172"/>
      <c r="H35" s="172"/>
      <c r="I35" s="172"/>
      <c r="J35" s="172"/>
      <c r="K35" s="172"/>
      <c r="L35" s="173"/>
      <c r="M35" s="18"/>
      <c r="N35" s="19" t="s">
        <v>39</v>
      </c>
      <c r="O35" s="174"/>
      <c r="P35" s="175"/>
      <c r="Q35" s="176"/>
      <c r="R35" s="174" t="s">
        <v>42</v>
      </c>
      <c r="S35" s="176"/>
      <c r="T35" s="174" t="s">
        <v>43</v>
      </c>
      <c r="U35" s="176"/>
      <c r="V35" s="177"/>
      <c r="W35" s="178"/>
      <c r="X35" s="178"/>
      <c r="Y35" s="178"/>
      <c r="Z35" s="178"/>
      <c r="AA35" s="179"/>
      <c r="AB35" s="174"/>
      <c r="AC35" s="175"/>
      <c r="AD35" s="176"/>
      <c r="AE35" s="180">
        <v>0</v>
      </c>
      <c r="AF35" s="181"/>
      <c r="AG35" s="182">
        <f t="shared" si="1"/>
        <v>0</v>
      </c>
      <c r="AH35" s="183"/>
      <c r="AI35" s="184"/>
    </row>
    <row r="36" spans="3:35" ht="21" customHeight="1">
      <c r="C36" s="145"/>
      <c r="D36" s="146"/>
      <c r="E36" s="147"/>
      <c r="F36" s="148"/>
      <c r="G36" s="148"/>
      <c r="H36" s="148"/>
      <c r="I36" s="148"/>
      <c r="J36" s="148"/>
      <c r="K36" s="148"/>
      <c r="L36" s="149"/>
      <c r="M36" s="27"/>
      <c r="N36" s="28" t="s">
        <v>39</v>
      </c>
      <c r="O36" s="150"/>
      <c r="P36" s="151"/>
      <c r="Q36" s="152"/>
      <c r="R36" s="150" t="s">
        <v>42</v>
      </c>
      <c r="S36" s="152"/>
      <c r="T36" s="150" t="s">
        <v>43</v>
      </c>
      <c r="U36" s="152"/>
      <c r="V36" s="153"/>
      <c r="W36" s="154"/>
      <c r="X36" s="154"/>
      <c r="Y36" s="154"/>
      <c r="Z36" s="154"/>
      <c r="AA36" s="155"/>
      <c r="AB36" s="150"/>
      <c r="AC36" s="151"/>
      <c r="AD36" s="152"/>
      <c r="AE36" s="164">
        <v>0</v>
      </c>
      <c r="AF36" s="165"/>
      <c r="AG36" s="166">
        <f t="shared" si="1"/>
        <v>0</v>
      </c>
      <c r="AH36" s="167"/>
      <c r="AI36" s="168"/>
    </row>
    <row r="37" spans="3:35" ht="21" customHeight="1">
      <c r="C37" s="169"/>
      <c r="D37" s="170"/>
      <c r="E37" s="171"/>
      <c r="F37" s="172"/>
      <c r="G37" s="172"/>
      <c r="H37" s="172"/>
      <c r="I37" s="172"/>
      <c r="J37" s="172"/>
      <c r="K37" s="172"/>
      <c r="L37" s="173"/>
      <c r="M37" s="18"/>
      <c r="N37" s="19" t="s">
        <v>39</v>
      </c>
      <c r="O37" s="174"/>
      <c r="P37" s="175"/>
      <c r="Q37" s="176"/>
      <c r="R37" s="174" t="s">
        <v>42</v>
      </c>
      <c r="S37" s="176"/>
      <c r="T37" s="174" t="s">
        <v>43</v>
      </c>
      <c r="U37" s="176"/>
      <c r="V37" s="177"/>
      <c r="W37" s="178"/>
      <c r="X37" s="178"/>
      <c r="Y37" s="178"/>
      <c r="Z37" s="178"/>
      <c r="AA37" s="179"/>
      <c r="AB37" s="174"/>
      <c r="AC37" s="175"/>
      <c r="AD37" s="176"/>
      <c r="AE37" s="180">
        <v>0</v>
      </c>
      <c r="AF37" s="181"/>
      <c r="AG37" s="182">
        <f t="shared" si="1"/>
        <v>0</v>
      </c>
      <c r="AH37" s="183"/>
      <c r="AI37" s="184"/>
    </row>
    <row r="38" spans="3:35" ht="21" customHeight="1">
      <c r="C38" s="145"/>
      <c r="D38" s="146"/>
      <c r="E38" s="147"/>
      <c r="F38" s="148"/>
      <c r="G38" s="148"/>
      <c r="H38" s="148"/>
      <c r="I38" s="148"/>
      <c r="J38" s="148"/>
      <c r="K38" s="148"/>
      <c r="L38" s="149"/>
      <c r="M38" s="27"/>
      <c r="N38" s="28" t="s">
        <v>39</v>
      </c>
      <c r="O38" s="150"/>
      <c r="P38" s="151"/>
      <c r="Q38" s="152"/>
      <c r="R38" s="150" t="s">
        <v>42</v>
      </c>
      <c r="S38" s="152"/>
      <c r="T38" s="150" t="s">
        <v>43</v>
      </c>
      <c r="U38" s="152"/>
      <c r="V38" s="153"/>
      <c r="W38" s="154"/>
      <c r="X38" s="154"/>
      <c r="Y38" s="154"/>
      <c r="Z38" s="154"/>
      <c r="AA38" s="155"/>
      <c r="AB38" s="150"/>
      <c r="AC38" s="151"/>
      <c r="AD38" s="152"/>
      <c r="AE38" s="164">
        <v>0</v>
      </c>
      <c r="AF38" s="165"/>
      <c r="AG38" s="166">
        <f t="shared" si="1"/>
        <v>0</v>
      </c>
      <c r="AH38" s="167"/>
      <c r="AI38" s="168"/>
    </row>
    <row r="39" spans="3:35" ht="21" customHeight="1">
      <c r="C39" s="169"/>
      <c r="D39" s="170"/>
      <c r="E39" s="171"/>
      <c r="F39" s="172"/>
      <c r="G39" s="172"/>
      <c r="H39" s="172"/>
      <c r="I39" s="172"/>
      <c r="J39" s="172"/>
      <c r="K39" s="172"/>
      <c r="L39" s="173"/>
      <c r="M39" s="18"/>
      <c r="N39" s="19" t="s">
        <v>39</v>
      </c>
      <c r="O39" s="174"/>
      <c r="P39" s="175"/>
      <c r="Q39" s="176"/>
      <c r="R39" s="174" t="s">
        <v>42</v>
      </c>
      <c r="S39" s="176"/>
      <c r="T39" s="174" t="s">
        <v>43</v>
      </c>
      <c r="U39" s="176"/>
      <c r="V39" s="177"/>
      <c r="W39" s="178"/>
      <c r="X39" s="178"/>
      <c r="Y39" s="178"/>
      <c r="Z39" s="178"/>
      <c r="AA39" s="179"/>
      <c r="AB39" s="174"/>
      <c r="AC39" s="175"/>
      <c r="AD39" s="176"/>
      <c r="AE39" s="180">
        <v>0</v>
      </c>
      <c r="AF39" s="181"/>
      <c r="AG39" s="182">
        <f t="shared" si="1"/>
        <v>0</v>
      </c>
      <c r="AH39" s="183"/>
      <c r="AI39" s="184"/>
    </row>
    <row r="40" spans="3:35" ht="21" customHeight="1">
      <c r="C40" s="145"/>
      <c r="D40" s="146"/>
      <c r="E40" s="147"/>
      <c r="F40" s="148"/>
      <c r="G40" s="148"/>
      <c r="H40" s="148"/>
      <c r="I40" s="148"/>
      <c r="J40" s="148"/>
      <c r="K40" s="148"/>
      <c r="L40" s="149"/>
      <c r="M40" s="27"/>
      <c r="N40" s="28" t="s">
        <v>40</v>
      </c>
      <c r="O40" s="150"/>
      <c r="P40" s="151"/>
      <c r="Q40" s="152"/>
      <c r="R40" s="150" t="s">
        <v>42</v>
      </c>
      <c r="S40" s="152"/>
      <c r="T40" s="150" t="s">
        <v>43</v>
      </c>
      <c r="U40" s="152"/>
      <c r="V40" s="153"/>
      <c r="W40" s="154"/>
      <c r="X40" s="154"/>
      <c r="Y40" s="154"/>
      <c r="Z40" s="154"/>
      <c r="AA40" s="155"/>
      <c r="AB40" s="150"/>
      <c r="AC40" s="151"/>
      <c r="AD40" s="152"/>
      <c r="AE40" s="164">
        <v>0</v>
      </c>
      <c r="AF40" s="165"/>
      <c r="AG40" s="166">
        <f t="shared" si="1"/>
        <v>0</v>
      </c>
      <c r="AH40" s="167"/>
      <c r="AI40" s="168"/>
    </row>
    <row r="41" spans="3:35" ht="21" customHeight="1">
      <c r="C41" s="169"/>
      <c r="D41" s="170"/>
      <c r="E41" s="171"/>
      <c r="F41" s="172"/>
      <c r="G41" s="172"/>
      <c r="H41" s="172"/>
      <c r="I41" s="172"/>
      <c r="J41" s="172"/>
      <c r="K41" s="172"/>
      <c r="L41" s="173"/>
      <c r="M41" s="18"/>
      <c r="N41" s="19" t="s">
        <v>39</v>
      </c>
      <c r="O41" s="174"/>
      <c r="P41" s="175"/>
      <c r="Q41" s="176"/>
      <c r="R41" s="174" t="s">
        <v>42</v>
      </c>
      <c r="S41" s="176"/>
      <c r="T41" s="174" t="s">
        <v>43</v>
      </c>
      <c r="U41" s="176"/>
      <c r="V41" s="177"/>
      <c r="W41" s="178"/>
      <c r="X41" s="178"/>
      <c r="Y41" s="178"/>
      <c r="Z41" s="178"/>
      <c r="AA41" s="179"/>
      <c r="AB41" s="174"/>
      <c r="AC41" s="175"/>
      <c r="AD41" s="176"/>
      <c r="AE41" s="180">
        <v>0</v>
      </c>
      <c r="AF41" s="181"/>
      <c r="AG41" s="182">
        <f t="shared" si="1"/>
        <v>0</v>
      </c>
      <c r="AH41" s="183"/>
      <c r="AI41" s="184"/>
    </row>
    <row r="42" spans="3:35" ht="21" customHeight="1">
      <c r="C42" s="145"/>
      <c r="D42" s="146"/>
      <c r="E42" s="147"/>
      <c r="F42" s="148"/>
      <c r="G42" s="148"/>
      <c r="H42" s="148"/>
      <c r="I42" s="148"/>
      <c r="J42" s="148"/>
      <c r="K42" s="148"/>
      <c r="L42" s="149"/>
      <c r="M42" s="27"/>
      <c r="N42" s="28" t="s">
        <v>39</v>
      </c>
      <c r="O42" s="150"/>
      <c r="P42" s="151"/>
      <c r="Q42" s="152"/>
      <c r="R42" s="150" t="s">
        <v>42</v>
      </c>
      <c r="S42" s="152"/>
      <c r="T42" s="150" t="s">
        <v>43</v>
      </c>
      <c r="U42" s="152"/>
      <c r="V42" s="153"/>
      <c r="W42" s="154"/>
      <c r="X42" s="154"/>
      <c r="Y42" s="154"/>
      <c r="Z42" s="154"/>
      <c r="AA42" s="155"/>
      <c r="AB42" s="150"/>
      <c r="AC42" s="151"/>
      <c r="AD42" s="152"/>
      <c r="AE42" s="164">
        <v>0</v>
      </c>
      <c r="AF42" s="165"/>
      <c r="AG42" s="166">
        <f t="shared" si="1"/>
        <v>0</v>
      </c>
      <c r="AH42" s="167"/>
      <c r="AI42" s="168"/>
    </row>
    <row r="43" spans="3:35" ht="21" customHeight="1">
      <c r="C43" s="169"/>
      <c r="D43" s="170"/>
      <c r="E43" s="171"/>
      <c r="F43" s="172"/>
      <c r="G43" s="172"/>
      <c r="H43" s="172"/>
      <c r="I43" s="172"/>
      <c r="J43" s="172"/>
      <c r="K43" s="172"/>
      <c r="L43" s="173"/>
      <c r="M43" s="18"/>
      <c r="N43" s="19" t="s">
        <v>39</v>
      </c>
      <c r="O43" s="174"/>
      <c r="P43" s="175"/>
      <c r="Q43" s="176"/>
      <c r="R43" s="174" t="s">
        <v>42</v>
      </c>
      <c r="S43" s="176"/>
      <c r="T43" s="174" t="s">
        <v>43</v>
      </c>
      <c r="U43" s="176"/>
      <c r="V43" s="177"/>
      <c r="W43" s="178"/>
      <c r="X43" s="178"/>
      <c r="Y43" s="178"/>
      <c r="Z43" s="178"/>
      <c r="AA43" s="179"/>
      <c r="AB43" s="174"/>
      <c r="AC43" s="175"/>
      <c r="AD43" s="176"/>
      <c r="AE43" s="180">
        <v>0</v>
      </c>
      <c r="AF43" s="181"/>
      <c r="AG43" s="182">
        <f t="shared" si="1"/>
        <v>0</v>
      </c>
      <c r="AH43" s="183"/>
      <c r="AI43" s="184"/>
    </row>
    <row r="44" spans="3:35" ht="21" customHeight="1">
      <c r="C44" s="145"/>
      <c r="D44" s="146"/>
      <c r="E44" s="147"/>
      <c r="F44" s="148"/>
      <c r="G44" s="148"/>
      <c r="H44" s="148"/>
      <c r="I44" s="148"/>
      <c r="J44" s="148"/>
      <c r="K44" s="148"/>
      <c r="L44" s="149"/>
      <c r="M44" s="27"/>
      <c r="N44" s="28" t="s">
        <v>39</v>
      </c>
      <c r="O44" s="150"/>
      <c r="P44" s="151"/>
      <c r="Q44" s="152"/>
      <c r="R44" s="150" t="s">
        <v>42</v>
      </c>
      <c r="S44" s="152"/>
      <c r="T44" s="150" t="s">
        <v>43</v>
      </c>
      <c r="U44" s="152"/>
      <c r="V44" s="153"/>
      <c r="W44" s="154"/>
      <c r="X44" s="154"/>
      <c r="Y44" s="154"/>
      <c r="Z44" s="154"/>
      <c r="AA44" s="155"/>
      <c r="AB44" s="150"/>
      <c r="AC44" s="151"/>
      <c r="AD44" s="152"/>
      <c r="AE44" s="164">
        <v>0</v>
      </c>
      <c r="AF44" s="165"/>
      <c r="AG44" s="166">
        <f t="shared" si="1"/>
        <v>0</v>
      </c>
      <c r="AH44" s="167"/>
      <c r="AI44" s="168"/>
    </row>
    <row r="45" spans="3:35" ht="21" customHeight="1">
      <c r="C45" s="169"/>
      <c r="D45" s="170"/>
      <c r="E45" s="171"/>
      <c r="F45" s="172"/>
      <c r="G45" s="172"/>
      <c r="H45" s="172"/>
      <c r="I45" s="172"/>
      <c r="J45" s="172"/>
      <c r="K45" s="172"/>
      <c r="L45" s="173"/>
      <c r="M45" s="18"/>
      <c r="N45" s="19" t="s">
        <v>39</v>
      </c>
      <c r="O45" s="174"/>
      <c r="P45" s="175"/>
      <c r="Q45" s="176"/>
      <c r="R45" s="174" t="s">
        <v>42</v>
      </c>
      <c r="S45" s="176"/>
      <c r="T45" s="174" t="s">
        <v>43</v>
      </c>
      <c r="U45" s="176"/>
      <c r="V45" s="177"/>
      <c r="W45" s="178"/>
      <c r="X45" s="178"/>
      <c r="Y45" s="178"/>
      <c r="Z45" s="178"/>
      <c r="AA45" s="179"/>
      <c r="AB45" s="174"/>
      <c r="AC45" s="175"/>
      <c r="AD45" s="176"/>
      <c r="AE45" s="180">
        <v>0</v>
      </c>
      <c r="AF45" s="181"/>
      <c r="AG45" s="182">
        <f t="shared" si="1"/>
        <v>0</v>
      </c>
      <c r="AH45" s="183"/>
      <c r="AI45" s="184"/>
    </row>
    <row r="46" spans="3:35" ht="21" customHeight="1">
      <c r="C46" s="145"/>
      <c r="D46" s="146"/>
      <c r="E46" s="147"/>
      <c r="F46" s="148"/>
      <c r="G46" s="148"/>
      <c r="H46" s="148"/>
      <c r="I46" s="148"/>
      <c r="J46" s="148"/>
      <c r="K46" s="148"/>
      <c r="L46" s="149"/>
      <c r="M46" s="27"/>
      <c r="N46" s="28" t="s">
        <v>40</v>
      </c>
      <c r="O46" s="150"/>
      <c r="P46" s="151"/>
      <c r="Q46" s="152"/>
      <c r="R46" s="150" t="s">
        <v>42</v>
      </c>
      <c r="S46" s="152"/>
      <c r="T46" s="150" t="s">
        <v>43</v>
      </c>
      <c r="U46" s="152"/>
      <c r="V46" s="153"/>
      <c r="W46" s="154"/>
      <c r="X46" s="154"/>
      <c r="Y46" s="154"/>
      <c r="Z46" s="154"/>
      <c r="AA46" s="155"/>
      <c r="AB46" s="150"/>
      <c r="AC46" s="151"/>
      <c r="AD46" s="152"/>
      <c r="AE46" s="164">
        <v>0</v>
      </c>
      <c r="AF46" s="165"/>
      <c r="AG46" s="166">
        <f t="shared" si="1"/>
        <v>0</v>
      </c>
      <c r="AH46" s="167"/>
      <c r="AI46" s="168"/>
    </row>
    <row r="47" spans="3:35" ht="21" customHeight="1">
      <c r="C47" s="169"/>
      <c r="D47" s="170"/>
      <c r="E47" s="171"/>
      <c r="F47" s="172"/>
      <c r="G47" s="172"/>
      <c r="H47" s="172"/>
      <c r="I47" s="172"/>
      <c r="J47" s="172"/>
      <c r="K47" s="172"/>
      <c r="L47" s="173"/>
      <c r="M47" s="18"/>
      <c r="N47" s="19" t="s">
        <v>39</v>
      </c>
      <c r="O47" s="174"/>
      <c r="P47" s="175"/>
      <c r="Q47" s="176"/>
      <c r="R47" s="174" t="s">
        <v>42</v>
      </c>
      <c r="S47" s="176"/>
      <c r="T47" s="174" t="s">
        <v>43</v>
      </c>
      <c r="U47" s="176"/>
      <c r="V47" s="177"/>
      <c r="W47" s="178"/>
      <c r="X47" s="178"/>
      <c r="Y47" s="178"/>
      <c r="Z47" s="178"/>
      <c r="AA47" s="179"/>
      <c r="AB47" s="174"/>
      <c r="AC47" s="175"/>
      <c r="AD47" s="176"/>
      <c r="AE47" s="180">
        <v>0</v>
      </c>
      <c r="AF47" s="181"/>
      <c r="AG47" s="182">
        <f t="shared" si="1"/>
        <v>0</v>
      </c>
      <c r="AH47" s="183"/>
      <c r="AI47" s="184"/>
    </row>
    <row r="48" spans="3:35" ht="21" customHeight="1">
      <c r="C48" s="145"/>
      <c r="D48" s="146"/>
      <c r="E48" s="147"/>
      <c r="F48" s="148"/>
      <c r="G48" s="148"/>
      <c r="H48" s="148"/>
      <c r="I48" s="148"/>
      <c r="J48" s="148"/>
      <c r="K48" s="148"/>
      <c r="L48" s="149"/>
      <c r="M48" s="27"/>
      <c r="N48" s="28" t="s">
        <v>39</v>
      </c>
      <c r="O48" s="150"/>
      <c r="P48" s="151"/>
      <c r="Q48" s="152"/>
      <c r="R48" s="150" t="s">
        <v>42</v>
      </c>
      <c r="S48" s="152"/>
      <c r="T48" s="150" t="s">
        <v>43</v>
      </c>
      <c r="U48" s="152"/>
      <c r="V48" s="153"/>
      <c r="W48" s="154"/>
      <c r="X48" s="154"/>
      <c r="Y48" s="154"/>
      <c r="Z48" s="154"/>
      <c r="AA48" s="155"/>
      <c r="AB48" s="150"/>
      <c r="AC48" s="151"/>
      <c r="AD48" s="152"/>
      <c r="AE48" s="164">
        <v>0</v>
      </c>
      <c r="AF48" s="165"/>
      <c r="AG48" s="166">
        <f t="shared" si="1"/>
        <v>0</v>
      </c>
      <c r="AH48" s="167"/>
      <c r="AI48" s="168"/>
    </row>
    <row r="49" spans="1:37" ht="21" customHeight="1">
      <c r="C49" s="194"/>
      <c r="D49" s="195"/>
      <c r="E49" s="196"/>
      <c r="F49" s="197"/>
      <c r="G49" s="197"/>
      <c r="H49" s="197"/>
      <c r="I49" s="197"/>
      <c r="J49" s="197"/>
      <c r="K49" s="197"/>
      <c r="L49" s="198"/>
      <c r="M49" s="20"/>
      <c r="N49" s="21" t="s">
        <v>39</v>
      </c>
      <c r="O49" s="199"/>
      <c r="P49" s="200"/>
      <c r="Q49" s="201"/>
      <c r="R49" s="199" t="s">
        <v>42</v>
      </c>
      <c r="S49" s="201"/>
      <c r="T49" s="199" t="s">
        <v>43</v>
      </c>
      <c r="U49" s="201"/>
      <c r="V49" s="202"/>
      <c r="W49" s="203"/>
      <c r="X49" s="203"/>
      <c r="Y49" s="203"/>
      <c r="Z49" s="203"/>
      <c r="AA49" s="204"/>
      <c r="AB49" s="199"/>
      <c r="AC49" s="200"/>
      <c r="AD49" s="201"/>
      <c r="AE49" s="205">
        <v>0</v>
      </c>
      <c r="AF49" s="206"/>
      <c r="AG49" s="185">
        <f t="shared" si="1"/>
        <v>0</v>
      </c>
      <c r="AH49" s="186"/>
      <c r="AI49" s="187"/>
    </row>
    <row r="50" spans="1:37" ht="21" customHeight="1" thickBot="1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188" t="s">
        <v>41</v>
      </c>
      <c r="AE50" s="189"/>
      <c r="AF50" s="190"/>
      <c r="AG50" s="191">
        <f>SUM(AG31:AG49)</f>
        <v>0</v>
      </c>
      <c r="AH50" s="192"/>
      <c r="AI50" s="193"/>
    </row>
    <row r="54" spans="1:37" ht="21" customHeight="1">
      <c r="A54" s="126">
        <v>2</v>
      </c>
      <c r="B54" s="126"/>
      <c r="C54" s="126"/>
      <c r="D54" s="126"/>
      <c r="E54" s="126"/>
      <c r="F54" s="126"/>
      <c r="G54" s="126"/>
      <c r="H54" s="126"/>
      <c r="I54" s="126"/>
      <c r="J54" s="126"/>
      <c r="K54" s="126"/>
      <c r="L54" s="126"/>
      <c r="M54" s="126"/>
      <c r="N54" s="126"/>
      <c r="O54" s="126"/>
      <c r="P54" s="126"/>
      <c r="Q54" s="126"/>
      <c r="R54" s="126"/>
      <c r="S54" s="126"/>
      <c r="T54" s="126"/>
      <c r="U54" s="126"/>
      <c r="V54" s="126"/>
      <c r="W54" s="126"/>
      <c r="X54" s="126"/>
      <c r="Y54" s="126"/>
      <c r="Z54" s="126"/>
      <c r="AA54" s="126"/>
      <c r="AB54" s="126"/>
      <c r="AC54" s="126"/>
      <c r="AD54" s="126"/>
      <c r="AE54" s="126"/>
      <c r="AF54" s="126"/>
      <c r="AG54" s="126"/>
      <c r="AH54" s="126"/>
      <c r="AI54" s="126"/>
      <c r="AJ54" s="126"/>
      <c r="AK54" s="126"/>
    </row>
  </sheetData>
  <mergeCells count="269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1:B21"/>
    <mergeCell ref="S21:U21"/>
    <mergeCell ref="V21:X21"/>
    <mergeCell ref="AA21:AC21"/>
    <mergeCell ref="AD21:AF21"/>
    <mergeCell ref="AH21:AK21"/>
    <mergeCell ref="C21:N21"/>
    <mergeCell ref="A20:B20"/>
    <mergeCell ref="C20:F20"/>
    <mergeCell ref="G20:J20"/>
    <mergeCell ref="K20:N20"/>
    <mergeCell ref="S20:U20"/>
    <mergeCell ref="V20:X20"/>
    <mergeCell ref="AA20:AC20"/>
    <mergeCell ref="AD20:AF20"/>
    <mergeCell ref="AH20:AK20"/>
    <mergeCell ref="A22:B22"/>
    <mergeCell ref="C22:F22"/>
    <mergeCell ref="G22:J22"/>
    <mergeCell ref="K22:N22"/>
    <mergeCell ref="S22:U22"/>
    <mergeCell ref="V22:X22"/>
    <mergeCell ref="AA22:AC22"/>
    <mergeCell ref="AD22:AF22"/>
    <mergeCell ref="AH22:AK22"/>
    <mergeCell ref="A23:B23"/>
    <mergeCell ref="C23:F23"/>
    <mergeCell ref="G23:J23"/>
    <mergeCell ref="K23:N23"/>
    <mergeCell ref="S23:U23"/>
    <mergeCell ref="V23:X23"/>
    <mergeCell ref="AA23:AC23"/>
    <mergeCell ref="AD23:AF23"/>
    <mergeCell ref="AH23:AK23"/>
    <mergeCell ref="A24:B24"/>
    <mergeCell ref="C24:F24"/>
    <mergeCell ref="G24:J24"/>
    <mergeCell ref="K24:N24"/>
    <mergeCell ref="S24:U24"/>
    <mergeCell ref="V24:X24"/>
    <mergeCell ref="AA24:AC24"/>
    <mergeCell ref="AD24:AF24"/>
    <mergeCell ref="AH24:AK24"/>
    <mergeCell ref="C30:E30"/>
    <mergeCell ref="F30:L30"/>
    <mergeCell ref="M30:Q30"/>
    <mergeCell ref="R30:AD30"/>
    <mergeCell ref="AE30:AF30"/>
    <mergeCell ref="AG30:AI30"/>
    <mergeCell ref="AF25:AG25"/>
    <mergeCell ref="AH25:AK25"/>
    <mergeCell ref="AF26:AG26"/>
    <mergeCell ref="AH26:AK26"/>
    <mergeCell ref="A27:AC27"/>
    <mergeCell ref="AF27:AG27"/>
    <mergeCell ref="AH27:AK27"/>
    <mergeCell ref="AB31:AD31"/>
    <mergeCell ref="AE31:AF31"/>
    <mergeCell ref="AG31:AI31"/>
    <mergeCell ref="C32:E32"/>
    <mergeCell ref="F32:L32"/>
    <mergeCell ref="O32:Q32"/>
    <mergeCell ref="R32:S32"/>
    <mergeCell ref="T32:U32"/>
    <mergeCell ref="V32:AA32"/>
    <mergeCell ref="AB32:AD32"/>
    <mergeCell ref="C31:E31"/>
    <mergeCell ref="F31:L31"/>
    <mergeCell ref="O31:Q31"/>
    <mergeCell ref="R31:S31"/>
    <mergeCell ref="T31:U31"/>
    <mergeCell ref="V31:AA31"/>
    <mergeCell ref="AE32:AF32"/>
    <mergeCell ref="AG32:AI32"/>
    <mergeCell ref="C33:E33"/>
    <mergeCell ref="F33:L33"/>
    <mergeCell ref="O33:Q33"/>
    <mergeCell ref="R33:S33"/>
    <mergeCell ref="T33:U33"/>
    <mergeCell ref="V33:AA33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AE34:AF34"/>
    <mergeCell ref="AG34:AI34"/>
    <mergeCell ref="AB35:AD35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C35:E35"/>
    <mergeCell ref="F35:L35"/>
    <mergeCell ref="O35:Q35"/>
    <mergeCell ref="R35:S35"/>
    <mergeCell ref="T35:U35"/>
    <mergeCell ref="V35:AA35"/>
    <mergeCell ref="AE36:AF36"/>
    <mergeCell ref="AG36:AI36"/>
    <mergeCell ref="C37:E37"/>
    <mergeCell ref="F37:L37"/>
    <mergeCell ref="O37:Q37"/>
    <mergeCell ref="R37:S37"/>
    <mergeCell ref="T37:U37"/>
    <mergeCell ref="V37:AA37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AE38:AF38"/>
    <mergeCell ref="AG38:AI38"/>
    <mergeCell ref="AB39:AD39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C39:E39"/>
    <mergeCell ref="F39:L39"/>
    <mergeCell ref="O39:Q39"/>
    <mergeCell ref="R39:S39"/>
    <mergeCell ref="T39:U39"/>
    <mergeCell ref="V39:AA39"/>
    <mergeCell ref="AE40:AF40"/>
    <mergeCell ref="AG40:AI40"/>
    <mergeCell ref="C41:E41"/>
    <mergeCell ref="F41:L41"/>
    <mergeCell ref="O41:Q41"/>
    <mergeCell ref="R41:S41"/>
    <mergeCell ref="T41:U41"/>
    <mergeCell ref="V41:AA41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AE42:AF42"/>
    <mergeCell ref="AG42:AI42"/>
    <mergeCell ref="AB43:AD43"/>
    <mergeCell ref="AE43:AF43"/>
    <mergeCell ref="AG43:AI43"/>
    <mergeCell ref="C44:E44"/>
    <mergeCell ref="F44:L44"/>
    <mergeCell ref="O44:Q44"/>
    <mergeCell ref="R44:S44"/>
    <mergeCell ref="T44:U44"/>
    <mergeCell ref="V44:AA44"/>
    <mergeCell ref="AB44:AD44"/>
    <mergeCell ref="C43:E43"/>
    <mergeCell ref="F43:L43"/>
    <mergeCell ref="O43:Q43"/>
    <mergeCell ref="R43:S43"/>
    <mergeCell ref="T43:U43"/>
    <mergeCell ref="V43:AA43"/>
    <mergeCell ref="AE44:AF44"/>
    <mergeCell ref="AG44:AI44"/>
    <mergeCell ref="C45:E45"/>
    <mergeCell ref="F45:L45"/>
    <mergeCell ref="O45:Q45"/>
    <mergeCell ref="R45:S45"/>
    <mergeCell ref="T45:U45"/>
    <mergeCell ref="V45:AA45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AE46:AF46"/>
    <mergeCell ref="AG46:AI46"/>
    <mergeCell ref="AB47:AD47"/>
    <mergeCell ref="AE47:AF47"/>
    <mergeCell ref="AG47:AI47"/>
    <mergeCell ref="C48:E48"/>
    <mergeCell ref="F48:L48"/>
    <mergeCell ref="O48:Q48"/>
    <mergeCell ref="R48:S48"/>
    <mergeCell ref="T48:U48"/>
    <mergeCell ref="V48:AA48"/>
    <mergeCell ref="AB48:AD48"/>
    <mergeCell ref="C47:E47"/>
    <mergeCell ref="F47:L47"/>
    <mergeCell ref="O47:Q47"/>
    <mergeCell ref="R47:S47"/>
    <mergeCell ref="T47:U47"/>
    <mergeCell ref="V47:AA47"/>
    <mergeCell ref="AG49:AI49"/>
    <mergeCell ref="AD50:AF50"/>
    <mergeCell ref="AG50:AI50"/>
    <mergeCell ref="A54:AK54"/>
    <mergeCell ref="AE48:AF48"/>
    <mergeCell ref="AG48:AI48"/>
    <mergeCell ref="C49:E49"/>
    <mergeCell ref="F49:L49"/>
    <mergeCell ref="O49:Q49"/>
    <mergeCell ref="R49:S49"/>
    <mergeCell ref="T49:U49"/>
    <mergeCell ref="V49:AA49"/>
    <mergeCell ref="AB49:AD49"/>
    <mergeCell ref="AE49:AF4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840A4-71E6-44DC-AD80-AAB5D0A55CC2}">
  <sheetPr>
    <tabColor rgb="FFFFFF00"/>
  </sheetPr>
  <dimension ref="A1:AK75"/>
  <sheetViews>
    <sheetView topLeftCell="A66" zoomScale="80" zoomScaleNormal="80" workbookViewId="0">
      <selection activeCell="AG73" sqref="AG73"/>
    </sheetView>
  </sheetViews>
  <sheetFormatPr defaultColWidth="3.5" defaultRowHeight="21" customHeight="1"/>
  <cols>
    <col min="1" max="8" width="3.5" style="2"/>
    <col min="9" max="9" width="3.5" style="2" customWidth="1"/>
    <col min="10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88" t="s">
        <v>32</v>
      </c>
      <c r="AC1" s="88"/>
      <c r="AD1" s="88"/>
      <c r="AE1" s="89">
        <v>46295</v>
      </c>
      <c r="AF1" s="89"/>
      <c r="AG1" s="89"/>
      <c r="AH1" s="89"/>
      <c r="AI1" s="89"/>
      <c r="AJ1" s="89"/>
      <c r="AK1" s="89"/>
    </row>
    <row r="2" spans="1:37" ht="21" customHeight="1">
      <c r="A2" s="1"/>
      <c r="B2" s="1"/>
      <c r="C2" s="1"/>
      <c r="D2" s="1"/>
      <c r="E2" s="1"/>
      <c r="F2" s="1"/>
      <c r="AB2" s="90" t="s">
        <v>8</v>
      </c>
      <c r="AC2" s="90"/>
      <c r="AD2" s="90"/>
      <c r="AE2" s="90"/>
      <c r="AF2" s="90"/>
      <c r="AG2" s="90"/>
      <c r="AH2" s="90"/>
      <c r="AI2" s="90"/>
      <c r="AJ2" s="90"/>
      <c r="AK2" s="90"/>
    </row>
    <row r="3" spans="1:37" ht="21" customHeight="1">
      <c r="A3" s="1"/>
      <c r="B3" s="1"/>
      <c r="C3" s="1"/>
      <c r="D3" s="1"/>
      <c r="E3" s="1"/>
      <c r="F3" s="1"/>
      <c r="AB3" s="90"/>
      <c r="AC3" s="90"/>
      <c r="AD3" s="90"/>
      <c r="AE3" s="90"/>
      <c r="AF3" s="90"/>
      <c r="AG3" s="90"/>
      <c r="AH3" s="90"/>
      <c r="AI3" s="90"/>
      <c r="AJ3" s="90"/>
      <c r="AK3" s="90"/>
    </row>
    <row r="4" spans="1:37" ht="21" customHeight="1">
      <c r="A4" s="1"/>
      <c r="B4" s="1"/>
      <c r="C4" s="1"/>
      <c r="D4" s="1"/>
      <c r="E4" s="1"/>
      <c r="F4" s="1"/>
      <c r="AB4" s="90"/>
      <c r="AC4" s="90"/>
      <c r="AD4" s="90"/>
      <c r="AE4" s="90"/>
      <c r="AF4" s="90"/>
      <c r="AG4" s="90"/>
      <c r="AH4" s="90"/>
      <c r="AI4" s="90"/>
      <c r="AJ4" s="90"/>
      <c r="AK4" s="90"/>
    </row>
    <row r="5" spans="1:37" ht="21" customHeight="1">
      <c r="A5" s="1"/>
      <c r="B5" s="1"/>
      <c r="C5" s="1"/>
      <c r="D5" s="1"/>
      <c r="E5" s="1"/>
      <c r="F5" s="1"/>
      <c r="AB5" s="90"/>
      <c r="AC5" s="90"/>
      <c r="AD5" s="90"/>
      <c r="AE5" s="90"/>
      <c r="AF5" s="90"/>
      <c r="AG5" s="90"/>
      <c r="AH5" s="90"/>
      <c r="AI5" s="90"/>
      <c r="AJ5" s="90"/>
      <c r="AK5" s="90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91" t="s">
        <v>52</v>
      </c>
      <c r="B8" s="91"/>
      <c r="C8" s="91"/>
      <c r="D8" s="91"/>
      <c r="E8" s="91"/>
      <c r="F8" s="91"/>
      <c r="G8" s="91"/>
      <c r="H8" s="91"/>
      <c r="I8" s="91"/>
      <c r="J8" s="91"/>
      <c r="K8" s="91"/>
      <c r="L8" s="91" t="s">
        <v>1</v>
      </c>
      <c r="M8" s="91"/>
      <c r="AC8" s="93" t="s">
        <v>3</v>
      </c>
      <c r="AD8" s="93"/>
      <c r="AE8" s="93"/>
      <c r="AF8" s="4"/>
      <c r="AG8" s="4"/>
      <c r="AH8" s="4"/>
      <c r="AI8" s="4"/>
      <c r="AJ8" s="4"/>
    </row>
    <row r="9" spans="1:37" ht="21" customHeight="1">
      <c r="A9" s="92"/>
      <c r="B9" s="92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AC9" s="94" t="s">
        <v>4</v>
      </c>
      <c r="AD9" s="94"/>
      <c r="AE9" s="94"/>
      <c r="AF9" s="94"/>
      <c r="AG9" s="94"/>
      <c r="AH9" s="94"/>
      <c r="AI9" s="94"/>
      <c r="AJ9" s="94"/>
      <c r="AK9" s="94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79" t="s">
        <v>5</v>
      </c>
      <c r="AD10" s="79"/>
      <c r="AE10" s="79"/>
      <c r="AF10" s="79"/>
      <c r="AG10" s="79"/>
      <c r="AH10" s="79"/>
      <c r="AI10" s="79"/>
      <c r="AJ10" s="79"/>
      <c r="AK10" s="79"/>
    </row>
    <row r="11" spans="1:37" ht="21" customHeight="1">
      <c r="A11" s="80" t="s">
        <v>2</v>
      </c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6"/>
      <c r="AC11" s="81" t="s">
        <v>6</v>
      </c>
      <c r="AD11" s="81"/>
      <c r="AE11" s="81"/>
      <c r="AF11" s="81"/>
      <c r="AG11" s="81"/>
      <c r="AH11" s="81"/>
      <c r="AI11" s="81"/>
      <c r="AJ11" s="81"/>
      <c r="AK11" s="81"/>
    </row>
    <row r="12" spans="1:37" ht="21" customHeight="1">
      <c r="A12" s="82" t="s">
        <v>11</v>
      </c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AC12" s="83" t="s">
        <v>7</v>
      </c>
      <c r="AD12" s="83"/>
      <c r="AE12" s="83"/>
      <c r="AF12" s="83"/>
      <c r="AG12" s="83"/>
      <c r="AH12" s="83"/>
      <c r="AI12" s="83"/>
      <c r="AJ12" s="83"/>
      <c r="AK12" s="83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6.25" customHeight="1">
      <c r="N14" s="10"/>
      <c r="Z14" s="84" t="s">
        <v>12</v>
      </c>
      <c r="AA14" s="84"/>
      <c r="AB14" s="84"/>
      <c r="AC14" s="84"/>
      <c r="AD14" s="85" t="s">
        <v>12</v>
      </c>
      <c r="AE14" s="86"/>
      <c r="AF14" s="86"/>
      <c r="AG14" s="87"/>
      <c r="AH14" s="85" t="s">
        <v>13</v>
      </c>
      <c r="AI14" s="86"/>
      <c r="AJ14" s="86"/>
      <c r="AK14" s="87"/>
    </row>
    <row r="15" spans="1:37" ht="26.25" customHeight="1">
      <c r="C15" s="95" t="s">
        <v>9</v>
      </c>
      <c r="D15" s="95"/>
      <c r="E15" s="95"/>
      <c r="F15" s="96">
        <f>AD15+AH15+AD17</f>
        <v>97800</v>
      </c>
      <c r="G15" s="96"/>
      <c r="H15" s="96"/>
      <c r="I15" s="96"/>
      <c r="J15" s="96"/>
      <c r="K15" s="96"/>
      <c r="L15" s="96"/>
      <c r="M15" s="97"/>
      <c r="N15" s="98" t="s">
        <v>10</v>
      </c>
      <c r="O15" s="99"/>
      <c r="Z15" s="100" t="s">
        <v>14</v>
      </c>
      <c r="AA15" s="100"/>
      <c r="AB15" s="100"/>
      <c r="AC15" s="100"/>
      <c r="AD15" s="101">
        <f>AH41</f>
        <v>76000</v>
      </c>
      <c r="AE15" s="102"/>
      <c r="AF15" s="102"/>
      <c r="AG15" s="103"/>
      <c r="AH15" s="101">
        <f>AH42</f>
        <v>7600</v>
      </c>
      <c r="AI15" s="102"/>
      <c r="AJ15" s="102"/>
      <c r="AK15" s="103"/>
    </row>
    <row r="16" spans="1:37" ht="26.25" customHeight="1">
      <c r="C16" s="95"/>
      <c r="D16" s="95"/>
      <c r="E16" s="95"/>
      <c r="F16" s="96"/>
      <c r="G16" s="96"/>
      <c r="H16" s="96"/>
      <c r="I16" s="96"/>
      <c r="J16" s="96"/>
      <c r="K16" s="96"/>
      <c r="L16" s="96"/>
      <c r="M16" s="97"/>
      <c r="N16" s="98"/>
      <c r="O16" s="99"/>
      <c r="Z16" s="104" t="s">
        <v>15</v>
      </c>
      <c r="AA16" s="104"/>
      <c r="AB16" s="104"/>
      <c r="AC16" s="104"/>
      <c r="AD16" s="105">
        <v>0</v>
      </c>
      <c r="AE16" s="106"/>
      <c r="AF16" s="106"/>
      <c r="AG16" s="107"/>
      <c r="AH16" s="105">
        <v>0</v>
      </c>
      <c r="AI16" s="106"/>
      <c r="AJ16" s="106"/>
      <c r="AK16" s="107"/>
    </row>
    <row r="17" spans="1:37" ht="26.25" customHeight="1">
      <c r="Z17" s="100" t="s">
        <v>16</v>
      </c>
      <c r="AA17" s="100"/>
      <c r="AB17" s="100"/>
      <c r="AC17" s="100"/>
      <c r="AD17" s="101">
        <f>AG71</f>
        <v>14200</v>
      </c>
      <c r="AE17" s="102"/>
      <c r="AF17" s="102"/>
      <c r="AG17" s="103"/>
      <c r="AH17" s="101">
        <v>0</v>
      </c>
      <c r="AI17" s="102"/>
      <c r="AJ17" s="102"/>
      <c r="AK17" s="103"/>
    </row>
    <row r="18" spans="1:37" ht="22.5" customHeight="1" thickBot="1"/>
    <row r="19" spans="1:37" ht="30" customHeight="1" thickBot="1">
      <c r="A19" s="108" t="s">
        <v>20</v>
      </c>
      <c r="B19" s="109"/>
      <c r="C19" s="113" t="s">
        <v>21</v>
      </c>
      <c r="D19" s="114"/>
      <c r="E19" s="114"/>
      <c r="F19" s="109"/>
      <c r="G19" s="110" t="s">
        <v>22</v>
      </c>
      <c r="H19" s="111"/>
      <c r="I19" s="111"/>
      <c r="J19" s="112"/>
      <c r="K19" s="114" t="s">
        <v>45</v>
      </c>
      <c r="L19" s="114"/>
      <c r="M19" s="114"/>
      <c r="N19" s="109"/>
      <c r="O19" s="115" t="s">
        <v>23</v>
      </c>
      <c r="P19" s="115"/>
      <c r="Q19" s="115" t="s">
        <v>17</v>
      </c>
      <c r="R19" s="115"/>
      <c r="S19" s="113" t="s">
        <v>26</v>
      </c>
      <c r="T19" s="114"/>
      <c r="U19" s="109"/>
      <c r="V19" s="113" t="s">
        <v>28</v>
      </c>
      <c r="W19" s="114"/>
      <c r="X19" s="109"/>
      <c r="Y19" s="115" t="s">
        <v>17</v>
      </c>
      <c r="Z19" s="115"/>
      <c r="AA19" s="113" t="s">
        <v>27</v>
      </c>
      <c r="AB19" s="114"/>
      <c r="AC19" s="109"/>
      <c r="AD19" s="113" t="s">
        <v>28</v>
      </c>
      <c r="AE19" s="114"/>
      <c r="AF19" s="109"/>
      <c r="AG19" s="37" t="s">
        <v>18</v>
      </c>
      <c r="AH19" s="116" t="s">
        <v>19</v>
      </c>
      <c r="AI19" s="117"/>
      <c r="AJ19" s="117"/>
      <c r="AK19" s="118"/>
    </row>
    <row r="20" spans="1:37" ht="30" customHeight="1">
      <c r="A20" s="51">
        <v>46267</v>
      </c>
      <c r="B20" s="52"/>
      <c r="C20" s="237" t="s">
        <v>91</v>
      </c>
      <c r="D20" s="238"/>
      <c r="E20" s="238"/>
      <c r="F20" s="239"/>
      <c r="G20" s="55" t="s">
        <v>85</v>
      </c>
      <c r="H20" s="56"/>
      <c r="I20" s="56"/>
      <c r="J20" s="57"/>
      <c r="K20" s="120" t="s">
        <v>86</v>
      </c>
      <c r="L20" s="120"/>
      <c r="M20" s="120"/>
      <c r="N20" s="121"/>
      <c r="O20" s="12"/>
      <c r="P20" s="13" t="s">
        <v>24</v>
      </c>
      <c r="Q20" s="12">
        <v>1</v>
      </c>
      <c r="R20" s="14" t="s">
        <v>25</v>
      </c>
      <c r="S20" s="76">
        <v>19000</v>
      </c>
      <c r="T20" s="77"/>
      <c r="U20" s="78"/>
      <c r="V20" s="76">
        <v>2968</v>
      </c>
      <c r="W20" s="77"/>
      <c r="X20" s="78"/>
      <c r="Y20" s="38"/>
      <c r="Z20" s="39" t="s">
        <v>25</v>
      </c>
      <c r="AA20" s="122"/>
      <c r="AB20" s="122"/>
      <c r="AC20" s="122"/>
      <c r="AD20" s="122"/>
      <c r="AE20" s="122"/>
      <c r="AF20" s="122"/>
      <c r="AG20" s="40">
        <v>0.1</v>
      </c>
      <c r="AH20" s="122">
        <f>Q20*S20+O20*V20+Y20*AA20+O20*AD20</f>
        <v>19000</v>
      </c>
      <c r="AI20" s="123"/>
      <c r="AJ20" s="123"/>
      <c r="AK20" s="123"/>
    </row>
    <row r="21" spans="1:37" ht="30" customHeight="1">
      <c r="A21" s="60">
        <v>46269</v>
      </c>
      <c r="B21" s="61"/>
      <c r="C21" s="62" t="s">
        <v>84</v>
      </c>
      <c r="D21" s="62"/>
      <c r="E21" s="62"/>
      <c r="F21" s="62"/>
      <c r="G21" s="63" t="s">
        <v>80</v>
      </c>
      <c r="H21" s="64"/>
      <c r="I21" s="64"/>
      <c r="J21" s="64"/>
      <c r="K21" s="64"/>
      <c r="L21" s="64"/>
      <c r="M21" s="64"/>
      <c r="N21" s="61"/>
      <c r="O21" s="29"/>
      <c r="P21" s="30" t="s">
        <v>24</v>
      </c>
      <c r="Q21" s="29">
        <v>0</v>
      </c>
      <c r="R21" s="31" t="s">
        <v>25</v>
      </c>
      <c r="S21" s="65">
        <v>19000</v>
      </c>
      <c r="T21" s="65"/>
      <c r="U21" s="65"/>
      <c r="V21" s="234">
        <v>2968</v>
      </c>
      <c r="W21" s="235"/>
      <c r="X21" s="236"/>
      <c r="Y21" s="29"/>
      <c r="Z21" s="31" t="s">
        <v>25</v>
      </c>
      <c r="AA21" s="65"/>
      <c r="AB21" s="65"/>
      <c r="AC21" s="65"/>
      <c r="AD21" s="65"/>
      <c r="AE21" s="65"/>
      <c r="AF21" s="65"/>
      <c r="AG21" s="32">
        <v>0.1</v>
      </c>
      <c r="AH21" s="65">
        <f t="shared" ref="AH21:AH32" si="0">Q21*S21+O21*V21+Y21*AA21+O21*AD21</f>
        <v>0</v>
      </c>
      <c r="AI21" s="66"/>
      <c r="AJ21" s="66"/>
      <c r="AK21" s="66"/>
    </row>
    <row r="22" spans="1:37" ht="30" customHeight="1">
      <c r="A22" s="51">
        <v>46275</v>
      </c>
      <c r="B22" s="52"/>
      <c r="C22" s="53" t="s">
        <v>87</v>
      </c>
      <c r="D22" s="54"/>
      <c r="E22" s="54"/>
      <c r="F22" s="52"/>
      <c r="G22" s="55" t="s">
        <v>46</v>
      </c>
      <c r="H22" s="56"/>
      <c r="I22" s="56"/>
      <c r="J22" s="57"/>
      <c r="K22" s="55" t="s">
        <v>86</v>
      </c>
      <c r="L22" s="56"/>
      <c r="M22" s="56"/>
      <c r="N22" s="57"/>
      <c r="O22" s="12"/>
      <c r="P22" s="13" t="s">
        <v>24</v>
      </c>
      <c r="Q22" s="12">
        <v>1</v>
      </c>
      <c r="R22" s="14" t="s">
        <v>25</v>
      </c>
      <c r="S22" s="58">
        <v>19000</v>
      </c>
      <c r="T22" s="58"/>
      <c r="U22" s="58"/>
      <c r="V22" s="76">
        <v>2968</v>
      </c>
      <c r="W22" s="77"/>
      <c r="X22" s="78"/>
      <c r="Y22" s="33"/>
      <c r="Z22" s="34" t="s">
        <v>25</v>
      </c>
      <c r="AA22" s="124"/>
      <c r="AB22" s="124"/>
      <c r="AC22" s="124"/>
      <c r="AD22" s="124"/>
      <c r="AE22" s="124"/>
      <c r="AF22" s="124"/>
      <c r="AG22" s="36">
        <v>0.1</v>
      </c>
      <c r="AH22" s="124">
        <f t="shared" si="0"/>
        <v>19000</v>
      </c>
      <c r="AI22" s="125"/>
      <c r="AJ22" s="125"/>
      <c r="AK22" s="125"/>
    </row>
    <row r="23" spans="1:37" ht="30" customHeight="1">
      <c r="A23" s="60">
        <v>46276</v>
      </c>
      <c r="B23" s="61"/>
      <c r="C23" s="63" t="s">
        <v>87</v>
      </c>
      <c r="D23" s="64"/>
      <c r="E23" s="64"/>
      <c r="F23" s="61"/>
      <c r="G23" s="63" t="s">
        <v>46</v>
      </c>
      <c r="H23" s="64"/>
      <c r="I23" s="64"/>
      <c r="J23" s="61"/>
      <c r="K23" s="63" t="s">
        <v>86</v>
      </c>
      <c r="L23" s="64"/>
      <c r="M23" s="64"/>
      <c r="N23" s="61"/>
      <c r="O23" s="29"/>
      <c r="P23" s="30" t="s">
        <v>24</v>
      </c>
      <c r="Q23" s="29">
        <v>1</v>
      </c>
      <c r="R23" s="31" t="s">
        <v>25</v>
      </c>
      <c r="S23" s="65">
        <v>19000</v>
      </c>
      <c r="T23" s="65"/>
      <c r="U23" s="65"/>
      <c r="V23" s="234">
        <v>2968</v>
      </c>
      <c r="W23" s="235"/>
      <c r="X23" s="236"/>
      <c r="Y23" s="29"/>
      <c r="Z23" s="31" t="s">
        <v>25</v>
      </c>
      <c r="AA23" s="65"/>
      <c r="AB23" s="65"/>
      <c r="AC23" s="65"/>
      <c r="AD23" s="65"/>
      <c r="AE23" s="65"/>
      <c r="AF23" s="65"/>
      <c r="AG23" s="32">
        <v>0.1</v>
      </c>
      <c r="AH23" s="65">
        <f t="shared" si="0"/>
        <v>19000</v>
      </c>
      <c r="AI23" s="66"/>
      <c r="AJ23" s="66"/>
      <c r="AK23" s="66"/>
    </row>
    <row r="24" spans="1:37" ht="30" customHeight="1">
      <c r="A24" s="51">
        <v>46279</v>
      </c>
      <c r="B24" s="52"/>
      <c r="C24" s="53" t="s">
        <v>88</v>
      </c>
      <c r="D24" s="54"/>
      <c r="E24" s="54"/>
      <c r="F24" s="52"/>
      <c r="G24" s="55" t="s">
        <v>46</v>
      </c>
      <c r="H24" s="56"/>
      <c r="I24" s="56"/>
      <c r="J24" s="57"/>
      <c r="K24" s="55" t="s">
        <v>86</v>
      </c>
      <c r="L24" s="56"/>
      <c r="M24" s="56"/>
      <c r="N24" s="57"/>
      <c r="O24" s="12"/>
      <c r="P24" s="13" t="s">
        <v>24</v>
      </c>
      <c r="Q24" s="12">
        <v>1</v>
      </c>
      <c r="R24" s="14" t="s">
        <v>25</v>
      </c>
      <c r="S24" s="58">
        <v>19000</v>
      </c>
      <c r="T24" s="58"/>
      <c r="U24" s="58"/>
      <c r="V24" s="76">
        <v>2968</v>
      </c>
      <c r="W24" s="77"/>
      <c r="X24" s="78"/>
      <c r="Y24" s="33"/>
      <c r="Z24" s="34" t="s">
        <v>25</v>
      </c>
      <c r="AA24" s="124"/>
      <c r="AB24" s="124"/>
      <c r="AC24" s="124"/>
      <c r="AD24" s="124"/>
      <c r="AE24" s="124"/>
      <c r="AF24" s="124"/>
      <c r="AG24" s="36">
        <v>0.1</v>
      </c>
      <c r="AH24" s="124">
        <f t="shared" si="0"/>
        <v>19000</v>
      </c>
      <c r="AI24" s="125"/>
      <c r="AJ24" s="125"/>
      <c r="AK24" s="125"/>
    </row>
    <row r="25" spans="1:37" ht="30" customHeight="1">
      <c r="A25" s="60">
        <v>46291</v>
      </c>
      <c r="B25" s="61"/>
      <c r="C25" s="63" t="s">
        <v>89</v>
      </c>
      <c r="D25" s="64"/>
      <c r="E25" s="64"/>
      <c r="F25" s="61"/>
      <c r="G25" s="63" t="s">
        <v>80</v>
      </c>
      <c r="H25" s="64"/>
      <c r="I25" s="64"/>
      <c r="J25" s="64"/>
      <c r="K25" s="64"/>
      <c r="L25" s="64"/>
      <c r="M25" s="64"/>
      <c r="N25" s="61"/>
      <c r="O25" s="29"/>
      <c r="P25" s="30" t="s">
        <v>24</v>
      </c>
      <c r="Q25" s="29">
        <v>0</v>
      </c>
      <c r="R25" s="31" t="s">
        <v>25</v>
      </c>
      <c r="S25" s="65">
        <v>19000</v>
      </c>
      <c r="T25" s="65"/>
      <c r="U25" s="65"/>
      <c r="V25" s="234">
        <v>2968</v>
      </c>
      <c r="W25" s="235"/>
      <c r="X25" s="236"/>
      <c r="Y25" s="29"/>
      <c r="Z25" s="31" t="s">
        <v>25</v>
      </c>
      <c r="AA25" s="65"/>
      <c r="AB25" s="65"/>
      <c r="AC25" s="65"/>
      <c r="AD25" s="65"/>
      <c r="AE25" s="65"/>
      <c r="AF25" s="65"/>
      <c r="AG25" s="32">
        <v>0.1</v>
      </c>
      <c r="AH25" s="65">
        <f t="shared" si="0"/>
        <v>0</v>
      </c>
      <c r="AI25" s="66"/>
      <c r="AJ25" s="66"/>
      <c r="AK25" s="66"/>
    </row>
    <row r="26" spans="1:37" ht="30" customHeight="1">
      <c r="A26" s="51">
        <v>46293</v>
      </c>
      <c r="B26" s="52"/>
      <c r="C26" s="240" t="s">
        <v>98</v>
      </c>
      <c r="D26" s="241"/>
      <c r="E26" s="241"/>
      <c r="F26" s="242"/>
      <c r="G26" s="53" t="s">
        <v>80</v>
      </c>
      <c r="H26" s="54"/>
      <c r="I26" s="54"/>
      <c r="J26" s="54"/>
      <c r="K26" s="54"/>
      <c r="L26" s="54"/>
      <c r="M26" s="54"/>
      <c r="N26" s="52"/>
      <c r="O26" s="33"/>
      <c r="P26" s="35" t="s">
        <v>24</v>
      </c>
      <c r="Q26" s="38">
        <v>0</v>
      </c>
      <c r="R26" s="34" t="s">
        <v>25</v>
      </c>
      <c r="S26" s="124">
        <v>17000</v>
      </c>
      <c r="T26" s="124"/>
      <c r="U26" s="124"/>
      <c r="V26" s="76">
        <v>2656</v>
      </c>
      <c r="W26" s="77"/>
      <c r="X26" s="78"/>
      <c r="Y26" s="33"/>
      <c r="Z26" s="34" t="s">
        <v>25</v>
      </c>
      <c r="AA26" s="124"/>
      <c r="AB26" s="124"/>
      <c r="AC26" s="124"/>
      <c r="AD26" s="124"/>
      <c r="AE26" s="124"/>
      <c r="AF26" s="124"/>
      <c r="AG26" s="36">
        <v>0.1</v>
      </c>
      <c r="AH26" s="124">
        <f t="shared" si="0"/>
        <v>0</v>
      </c>
      <c r="AI26" s="125"/>
      <c r="AJ26" s="125"/>
      <c r="AK26" s="125"/>
    </row>
    <row r="27" spans="1:37" ht="30" customHeight="1">
      <c r="A27" s="60"/>
      <c r="B27" s="61"/>
      <c r="C27" s="63"/>
      <c r="D27" s="64"/>
      <c r="E27" s="64"/>
      <c r="F27" s="61"/>
      <c r="G27" s="63"/>
      <c r="H27" s="64"/>
      <c r="I27" s="64"/>
      <c r="J27" s="61"/>
      <c r="K27" s="63"/>
      <c r="L27" s="64"/>
      <c r="M27" s="64"/>
      <c r="N27" s="61"/>
      <c r="O27" s="29"/>
      <c r="P27" s="30" t="s">
        <v>24</v>
      </c>
      <c r="Q27" s="29"/>
      <c r="R27" s="31" t="s">
        <v>25</v>
      </c>
      <c r="S27" s="65"/>
      <c r="T27" s="65"/>
      <c r="U27" s="65"/>
      <c r="V27" s="234"/>
      <c r="W27" s="235"/>
      <c r="X27" s="236"/>
      <c r="Y27" s="29"/>
      <c r="Z27" s="31" t="s">
        <v>25</v>
      </c>
      <c r="AA27" s="65"/>
      <c r="AB27" s="65"/>
      <c r="AC27" s="65"/>
      <c r="AD27" s="65"/>
      <c r="AE27" s="65"/>
      <c r="AF27" s="65"/>
      <c r="AG27" s="32">
        <v>0.1</v>
      </c>
      <c r="AH27" s="65">
        <f t="shared" si="0"/>
        <v>0</v>
      </c>
      <c r="AI27" s="66"/>
      <c r="AJ27" s="66"/>
      <c r="AK27" s="66"/>
    </row>
    <row r="28" spans="1:37" ht="30" customHeight="1">
      <c r="A28" s="51"/>
      <c r="B28" s="52"/>
      <c r="C28" s="207"/>
      <c r="D28" s="207"/>
      <c r="E28" s="207"/>
      <c r="F28" s="207"/>
      <c r="G28" s="53"/>
      <c r="H28" s="54"/>
      <c r="I28" s="54"/>
      <c r="J28" s="52"/>
      <c r="K28" s="53"/>
      <c r="L28" s="54"/>
      <c r="M28" s="54"/>
      <c r="N28" s="52"/>
      <c r="O28" s="33"/>
      <c r="P28" s="35" t="s">
        <v>24</v>
      </c>
      <c r="Q28" s="33"/>
      <c r="R28" s="34" t="s">
        <v>25</v>
      </c>
      <c r="S28" s="124"/>
      <c r="T28" s="124"/>
      <c r="U28" s="124"/>
      <c r="V28" s="76"/>
      <c r="W28" s="77"/>
      <c r="X28" s="78"/>
      <c r="Y28" s="33"/>
      <c r="Z28" s="34" t="s">
        <v>25</v>
      </c>
      <c r="AA28" s="124"/>
      <c r="AB28" s="124"/>
      <c r="AC28" s="124"/>
      <c r="AD28" s="124"/>
      <c r="AE28" s="124"/>
      <c r="AF28" s="124"/>
      <c r="AG28" s="36">
        <v>0.1</v>
      </c>
      <c r="AH28" s="124">
        <f t="shared" si="0"/>
        <v>0</v>
      </c>
      <c r="AI28" s="125"/>
      <c r="AJ28" s="125"/>
      <c r="AK28" s="125"/>
    </row>
    <row r="29" spans="1:37" ht="30" customHeight="1">
      <c r="A29" s="60"/>
      <c r="B29" s="61"/>
      <c r="C29" s="62"/>
      <c r="D29" s="62"/>
      <c r="E29" s="62"/>
      <c r="F29" s="62"/>
      <c r="G29" s="63"/>
      <c r="H29" s="64"/>
      <c r="I29" s="64"/>
      <c r="J29" s="61"/>
      <c r="K29" s="208"/>
      <c r="L29" s="209"/>
      <c r="M29" s="209"/>
      <c r="N29" s="210"/>
      <c r="O29" s="29"/>
      <c r="P29" s="30" t="s">
        <v>24</v>
      </c>
      <c r="Q29" s="29"/>
      <c r="R29" s="31" t="s">
        <v>25</v>
      </c>
      <c r="S29" s="65"/>
      <c r="T29" s="65"/>
      <c r="U29" s="65"/>
      <c r="V29" s="65"/>
      <c r="W29" s="65"/>
      <c r="X29" s="65"/>
      <c r="Y29" s="29"/>
      <c r="Z29" s="31" t="s">
        <v>25</v>
      </c>
      <c r="AA29" s="65"/>
      <c r="AB29" s="65"/>
      <c r="AC29" s="65"/>
      <c r="AD29" s="65"/>
      <c r="AE29" s="65"/>
      <c r="AF29" s="65"/>
      <c r="AG29" s="32">
        <v>0.1</v>
      </c>
      <c r="AH29" s="65">
        <f t="shared" si="0"/>
        <v>0</v>
      </c>
      <c r="AI29" s="66"/>
      <c r="AJ29" s="66"/>
      <c r="AK29" s="66"/>
    </row>
    <row r="30" spans="1:37" ht="30" customHeight="1">
      <c r="A30" s="51"/>
      <c r="B30" s="52"/>
      <c r="C30" s="207"/>
      <c r="D30" s="207"/>
      <c r="E30" s="207"/>
      <c r="F30" s="207"/>
      <c r="G30" s="53"/>
      <c r="H30" s="54"/>
      <c r="I30" s="54"/>
      <c r="J30" s="52"/>
      <c r="K30" s="211"/>
      <c r="L30" s="212"/>
      <c r="M30" s="212"/>
      <c r="N30" s="213"/>
      <c r="O30" s="33"/>
      <c r="P30" s="35" t="s">
        <v>24</v>
      </c>
      <c r="Q30" s="33"/>
      <c r="R30" s="34" t="s">
        <v>25</v>
      </c>
      <c r="S30" s="124"/>
      <c r="T30" s="124"/>
      <c r="U30" s="124"/>
      <c r="V30" s="124"/>
      <c r="W30" s="124"/>
      <c r="X30" s="124"/>
      <c r="Y30" s="33"/>
      <c r="Z30" s="34" t="s">
        <v>25</v>
      </c>
      <c r="AA30" s="124"/>
      <c r="AB30" s="124"/>
      <c r="AC30" s="124"/>
      <c r="AD30" s="124"/>
      <c r="AE30" s="124"/>
      <c r="AF30" s="124"/>
      <c r="AG30" s="36">
        <v>0.1</v>
      </c>
      <c r="AH30" s="124">
        <f t="shared" si="0"/>
        <v>0</v>
      </c>
      <c r="AI30" s="125"/>
      <c r="AJ30" s="125"/>
      <c r="AK30" s="125"/>
    </row>
    <row r="31" spans="1:37" ht="30" customHeight="1">
      <c r="A31" s="60"/>
      <c r="B31" s="61"/>
      <c r="C31" s="62"/>
      <c r="D31" s="62"/>
      <c r="E31" s="62"/>
      <c r="F31" s="62"/>
      <c r="G31" s="63"/>
      <c r="H31" s="64"/>
      <c r="I31" s="64"/>
      <c r="J31" s="61"/>
      <c r="K31" s="208"/>
      <c r="L31" s="209"/>
      <c r="M31" s="209"/>
      <c r="N31" s="210"/>
      <c r="O31" s="29"/>
      <c r="P31" s="30" t="s">
        <v>24</v>
      </c>
      <c r="Q31" s="29"/>
      <c r="R31" s="31" t="s">
        <v>25</v>
      </c>
      <c r="S31" s="65"/>
      <c r="T31" s="65"/>
      <c r="U31" s="65"/>
      <c r="V31" s="65"/>
      <c r="W31" s="65"/>
      <c r="X31" s="65"/>
      <c r="Y31" s="29"/>
      <c r="Z31" s="31" t="s">
        <v>25</v>
      </c>
      <c r="AA31" s="65"/>
      <c r="AB31" s="65"/>
      <c r="AC31" s="65"/>
      <c r="AD31" s="65"/>
      <c r="AE31" s="65"/>
      <c r="AF31" s="65"/>
      <c r="AG31" s="32">
        <v>0.1</v>
      </c>
      <c r="AH31" s="65">
        <f t="shared" si="0"/>
        <v>0</v>
      </c>
      <c r="AI31" s="66"/>
      <c r="AJ31" s="66"/>
      <c r="AK31" s="66"/>
    </row>
    <row r="32" spans="1:37" ht="30" customHeight="1">
      <c r="A32" s="51"/>
      <c r="B32" s="52"/>
      <c r="C32" s="53"/>
      <c r="D32" s="54"/>
      <c r="E32" s="54"/>
      <c r="F32" s="52"/>
      <c r="G32" s="53"/>
      <c r="H32" s="54"/>
      <c r="I32" s="54"/>
      <c r="J32" s="52"/>
      <c r="K32" s="53"/>
      <c r="L32" s="54"/>
      <c r="M32" s="54"/>
      <c r="N32" s="52"/>
      <c r="O32" s="33"/>
      <c r="P32" s="35" t="s">
        <v>24</v>
      </c>
      <c r="Q32" s="33"/>
      <c r="R32" s="34" t="s">
        <v>25</v>
      </c>
      <c r="S32" s="124"/>
      <c r="T32" s="124"/>
      <c r="U32" s="124"/>
      <c r="V32" s="124"/>
      <c r="W32" s="124"/>
      <c r="X32" s="124"/>
      <c r="Y32" s="33"/>
      <c r="Z32" s="34" t="s">
        <v>25</v>
      </c>
      <c r="AA32" s="124"/>
      <c r="AB32" s="124"/>
      <c r="AC32" s="124"/>
      <c r="AD32" s="124"/>
      <c r="AE32" s="124"/>
      <c r="AF32" s="124"/>
      <c r="AG32" s="36">
        <v>0.1</v>
      </c>
      <c r="AH32" s="124">
        <f t="shared" si="0"/>
        <v>0</v>
      </c>
      <c r="AI32" s="125"/>
      <c r="AJ32" s="125"/>
      <c r="AK32" s="125"/>
    </row>
    <row r="33" spans="1:37" ht="30" customHeight="1">
      <c r="A33" s="60"/>
      <c r="B33" s="61"/>
      <c r="C33" s="63"/>
      <c r="D33" s="64"/>
      <c r="E33" s="64"/>
      <c r="F33" s="61"/>
      <c r="G33" s="63"/>
      <c r="H33" s="64"/>
      <c r="I33" s="64"/>
      <c r="J33" s="61"/>
      <c r="K33" s="63"/>
      <c r="L33" s="64"/>
      <c r="M33" s="64"/>
      <c r="N33" s="61"/>
      <c r="O33" s="29"/>
      <c r="P33" s="30" t="s">
        <v>24</v>
      </c>
      <c r="Q33" s="29"/>
      <c r="R33" s="31" t="s">
        <v>25</v>
      </c>
      <c r="S33" s="65"/>
      <c r="T33" s="65"/>
      <c r="U33" s="65"/>
      <c r="V33" s="65"/>
      <c r="W33" s="65"/>
      <c r="X33" s="65"/>
      <c r="Y33" s="29"/>
      <c r="Z33" s="31" t="s">
        <v>25</v>
      </c>
      <c r="AA33" s="65"/>
      <c r="AB33" s="65"/>
      <c r="AC33" s="65"/>
      <c r="AD33" s="65"/>
      <c r="AE33" s="65"/>
      <c r="AF33" s="65"/>
      <c r="AG33" s="32">
        <v>0.1</v>
      </c>
      <c r="AH33" s="65">
        <f>Q33*S33+O33*V33+Y33*AA33+O33*AD33</f>
        <v>0</v>
      </c>
      <c r="AI33" s="66"/>
      <c r="AJ33" s="66"/>
      <c r="AK33" s="66"/>
    </row>
    <row r="34" spans="1:37" ht="30" customHeight="1">
      <c r="A34" s="51"/>
      <c r="B34" s="52"/>
      <c r="C34" s="53"/>
      <c r="D34" s="54"/>
      <c r="E34" s="54"/>
      <c r="F34" s="52"/>
      <c r="G34" s="55"/>
      <c r="H34" s="56"/>
      <c r="I34" s="56"/>
      <c r="J34" s="57"/>
      <c r="K34" s="55"/>
      <c r="L34" s="56"/>
      <c r="M34" s="56"/>
      <c r="N34" s="57"/>
      <c r="O34" s="12"/>
      <c r="P34" s="13" t="s">
        <v>24</v>
      </c>
      <c r="Q34" s="12"/>
      <c r="R34" s="14" t="s">
        <v>25</v>
      </c>
      <c r="S34" s="58"/>
      <c r="T34" s="58"/>
      <c r="U34" s="58"/>
      <c r="V34" s="58"/>
      <c r="W34" s="58"/>
      <c r="X34" s="58"/>
      <c r="Y34" s="12"/>
      <c r="Z34" s="14" t="s">
        <v>25</v>
      </c>
      <c r="AA34" s="58"/>
      <c r="AB34" s="58"/>
      <c r="AC34" s="58"/>
      <c r="AD34" s="58"/>
      <c r="AE34" s="58"/>
      <c r="AF34" s="58"/>
      <c r="AG34" s="15">
        <v>0.1</v>
      </c>
      <c r="AH34" s="58">
        <f t="shared" ref="AH34" si="1">Q34*S34+O34*V34+Y34*AA34+O34*AD34</f>
        <v>0</v>
      </c>
      <c r="AI34" s="59"/>
      <c r="AJ34" s="59"/>
      <c r="AK34" s="59"/>
    </row>
    <row r="35" spans="1:37" ht="30" customHeight="1">
      <c r="A35" s="60"/>
      <c r="B35" s="61"/>
      <c r="C35" s="63"/>
      <c r="D35" s="64"/>
      <c r="E35" s="64"/>
      <c r="F35" s="61"/>
      <c r="G35" s="63"/>
      <c r="H35" s="64"/>
      <c r="I35" s="64"/>
      <c r="J35" s="61"/>
      <c r="K35" s="63"/>
      <c r="L35" s="64"/>
      <c r="M35" s="64"/>
      <c r="N35" s="61"/>
      <c r="O35" s="29"/>
      <c r="P35" s="30" t="s">
        <v>24</v>
      </c>
      <c r="Q35" s="29"/>
      <c r="R35" s="31" t="s">
        <v>25</v>
      </c>
      <c r="S35" s="65"/>
      <c r="T35" s="65"/>
      <c r="U35" s="65"/>
      <c r="V35" s="65"/>
      <c r="W35" s="65"/>
      <c r="X35" s="65"/>
      <c r="Y35" s="29"/>
      <c r="Z35" s="31" t="s">
        <v>25</v>
      </c>
      <c r="AA35" s="65"/>
      <c r="AB35" s="65"/>
      <c r="AC35" s="65"/>
      <c r="AD35" s="65"/>
      <c r="AE35" s="65"/>
      <c r="AF35" s="65"/>
      <c r="AG35" s="32">
        <v>0.1</v>
      </c>
      <c r="AH35" s="65">
        <f>Q35*S35+O35*V35+Y35*AA35+O35*AD35</f>
        <v>0</v>
      </c>
      <c r="AI35" s="66"/>
      <c r="AJ35" s="66"/>
      <c r="AK35" s="66"/>
    </row>
    <row r="36" spans="1:37" ht="30" customHeight="1">
      <c r="A36" s="51"/>
      <c r="B36" s="52"/>
      <c r="C36" s="53"/>
      <c r="D36" s="54"/>
      <c r="E36" s="54"/>
      <c r="F36" s="52"/>
      <c r="G36" s="55"/>
      <c r="H36" s="56"/>
      <c r="I36" s="56"/>
      <c r="J36" s="57"/>
      <c r="K36" s="55"/>
      <c r="L36" s="56"/>
      <c r="M36" s="56"/>
      <c r="N36" s="57"/>
      <c r="O36" s="12"/>
      <c r="P36" s="13" t="s">
        <v>24</v>
      </c>
      <c r="Q36" s="12"/>
      <c r="R36" s="14" t="s">
        <v>25</v>
      </c>
      <c r="S36" s="58"/>
      <c r="T36" s="58"/>
      <c r="U36" s="58"/>
      <c r="V36" s="58"/>
      <c r="W36" s="58"/>
      <c r="X36" s="58"/>
      <c r="Y36" s="12"/>
      <c r="Z36" s="14" t="s">
        <v>25</v>
      </c>
      <c r="AA36" s="58"/>
      <c r="AB36" s="58"/>
      <c r="AC36" s="58"/>
      <c r="AD36" s="58"/>
      <c r="AE36" s="58"/>
      <c r="AF36" s="58"/>
      <c r="AG36" s="15">
        <v>0.1</v>
      </c>
      <c r="AH36" s="58">
        <f t="shared" ref="AH36:AH38" si="2">Q36*S36+O36*V36+Y36*AA36+O36*AD36</f>
        <v>0</v>
      </c>
      <c r="AI36" s="59"/>
      <c r="AJ36" s="59"/>
      <c r="AK36" s="59"/>
    </row>
    <row r="37" spans="1:37" ht="30" customHeight="1">
      <c r="A37" s="60"/>
      <c r="B37" s="61"/>
      <c r="C37" s="63"/>
      <c r="D37" s="64"/>
      <c r="E37" s="64"/>
      <c r="F37" s="61"/>
      <c r="G37" s="63"/>
      <c r="H37" s="64"/>
      <c r="I37" s="64"/>
      <c r="J37" s="61"/>
      <c r="K37" s="63"/>
      <c r="L37" s="64"/>
      <c r="M37" s="64"/>
      <c r="N37" s="61"/>
      <c r="O37" s="29"/>
      <c r="P37" s="30" t="s">
        <v>24</v>
      </c>
      <c r="Q37" s="29"/>
      <c r="R37" s="31" t="s">
        <v>25</v>
      </c>
      <c r="S37" s="65"/>
      <c r="T37" s="65"/>
      <c r="U37" s="65"/>
      <c r="V37" s="65"/>
      <c r="W37" s="65"/>
      <c r="X37" s="65"/>
      <c r="Y37" s="29"/>
      <c r="Z37" s="31" t="s">
        <v>25</v>
      </c>
      <c r="AA37" s="65"/>
      <c r="AB37" s="65"/>
      <c r="AC37" s="65"/>
      <c r="AD37" s="65"/>
      <c r="AE37" s="65"/>
      <c r="AF37" s="65"/>
      <c r="AG37" s="32">
        <v>0.1</v>
      </c>
      <c r="AH37" s="65">
        <f t="shared" si="2"/>
        <v>0</v>
      </c>
      <c r="AI37" s="66"/>
      <c r="AJ37" s="66"/>
      <c r="AK37" s="66"/>
    </row>
    <row r="38" spans="1:37" ht="30" customHeight="1">
      <c r="A38" s="51"/>
      <c r="B38" s="52"/>
      <c r="C38" s="53"/>
      <c r="D38" s="54"/>
      <c r="E38" s="54"/>
      <c r="F38" s="52"/>
      <c r="G38" s="55"/>
      <c r="H38" s="56"/>
      <c r="I38" s="56"/>
      <c r="J38" s="57"/>
      <c r="K38" s="55"/>
      <c r="L38" s="56"/>
      <c r="M38" s="56"/>
      <c r="N38" s="57"/>
      <c r="O38" s="12"/>
      <c r="P38" s="13" t="s">
        <v>24</v>
      </c>
      <c r="Q38" s="12"/>
      <c r="R38" s="14" t="s">
        <v>25</v>
      </c>
      <c r="S38" s="58"/>
      <c r="T38" s="58"/>
      <c r="U38" s="58"/>
      <c r="V38" s="58"/>
      <c r="W38" s="58"/>
      <c r="X38" s="58"/>
      <c r="Y38" s="12"/>
      <c r="Z38" s="14" t="s">
        <v>25</v>
      </c>
      <c r="AA38" s="58"/>
      <c r="AB38" s="58"/>
      <c r="AC38" s="58"/>
      <c r="AD38" s="58"/>
      <c r="AE38" s="58"/>
      <c r="AF38" s="58"/>
      <c r="AG38" s="15">
        <v>0.1</v>
      </c>
      <c r="AH38" s="58">
        <f t="shared" si="2"/>
        <v>0</v>
      </c>
      <c r="AI38" s="59"/>
      <c r="AJ38" s="59"/>
      <c r="AK38" s="59"/>
    </row>
    <row r="39" spans="1:37" ht="30" customHeight="1">
      <c r="A39" s="60"/>
      <c r="B39" s="61"/>
      <c r="C39" s="63"/>
      <c r="D39" s="64"/>
      <c r="E39" s="64"/>
      <c r="F39" s="61"/>
      <c r="G39" s="63"/>
      <c r="H39" s="64"/>
      <c r="I39" s="64"/>
      <c r="J39" s="61"/>
      <c r="K39" s="63"/>
      <c r="L39" s="64"/>
      <c r="M39" s="64"/>
      <c r="N39" s="61"/>
      <c r="O39" s="29"/>
      <c r="P39" s="30" t="s">
        <v>24</v>
      </c>
      <c r="Q39" s="29"/>
      <c r="R39" s="31" t="s">
        <v>25</v>
      </c>
      <c r="S39" s="65"/>
      <c r="T39" s="65"/>
      <c r="U39" s="65"/>
      <c r="V39" s="65"/>
      <c r="W39" s="65"/>
      <c r="X39" s="65"/>
      <c r="Y39" s="29"/>
      <c r="Z39" s="31" t="s">
        <v>25</v>
      </c>
      <c r="AA39" s="65"/>
      <c r="AB39" s="65"/>
      <c r="AC39" s="65"/>
      <c r="AD39" s="65"/>
      <c r="AE39" s="65"/>
      <c r="AF39" s="65"/>
      <c r="AG39" s="32">
        <v>0.1</v>
      </c>
      <c r="AH39" s="65">
        <f>Q39*S39+O39*V39+Y39*AA39+O39*AD39</f>
        <v>0</v>
      </c>
      <c r="AI39" s="66"/>
      <c r="AJ39" s="66"/>
      <c r="AK39" s="66"/>
    </row>
    <row r="40" spans="1:37" ht="30" customHeight="1">
      <c r="A40" s="51"/>
      <c r="B40" s="52"/>
      <c r="C40" s="53"/>
      <c r="D40" s="54"/>
      <c r="E40" s="54"/>
      <c r="F40" s="52"/>
      <c r="G40" s="55"/>
      <c r="H40" s="56"/>
      <c r="I40" s="56"/>
      <c r="J40" s="57"/>
      <c r="K40" s="55"/>
      <c r="L40" s="56"/>
      <c r="M40" s="56"/>
      <c r="N40" s="57"/>
      <c r="O40" s="12"/>
      <c r="P40" s="13" t="s">
        <v>24</v>
      </c>
      <c r="Q40" s="12"/>
      <c r="R40" s="14" t="s">
        <v>25</v>
      </c>
      <c r="S40" s="58"/>
      <c r="T40" s="58"/>
      <c r="U40" s="58"/>
      <c r="V40" s="58"/>
      <c r="W40" s="58"/>
      <c r="X40" s="58"/>
      <c r="Y40" s="12"/>
      <c r="Z40" s="14" t="s">
        <v>25</v>
      </c>
      <c r="AA40" s="58"/>
      <c r="AB40" s="58"/>
      <c r="AC40" s="58"/>
      <c r="AD40" s="58"/>
      <c r="AE40" s="58"/>
      <c r="AF40" s="58"/>
      <c r="AG40" s="15">
        <v>0.1</v>
      </c>
      <c r="AH40" s="58">
        <f t="shared" ref="AH40" si="3">Q40*S40+O40*V40+Y40*AA40+O40*AD40</f>
        <v>0</v>
      </c>
      <c r="AI40" s="59"/>
      <c r="AJ40" s="59"/>
      <c r="AK40" s="59"/>
    </row>
    <row r="41" spans="1:37" ht="30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30" t="s">
        <v>29</v>
      </c>
      <c r="AG41" s="131"/>
      <c r="AH41" s="132">
        <f>SUM(AH20:AH40)</f>
        <v>76000</v>
      </c>
      <c r="AI41" s="133"/>
      <c r="AJ41" s="133"/>
      <c r="AK41" s="133"/>
    </row>
    <row r="42" spans="1:37" ht="30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34" t="s">
        <v>30</v>
      </c>
      <c r="AG42" s="134"/>
      <c r="AH42" s="135">
        <f>AH41*0.1</f>
        <v>7600</v>
      </c>
      <c r="AI42" s="135"/>
      <c r="AJ42" s="135"/>
      <c r="AK42" s="135"/>
    </row>
    <row r="43" spans="1:37" ht="30" customHeight="1">
      <c r="AE43" s="1"/>
      <c r="AF43" s="136" t="s">
        <v>31</v>
      </c>
      <c r="AG43" s="136"/>
      <c r="AH43" s="132">
        <f>SUM(AH41:AH42)</f>
        <v>83600</v>
      </c>
      <c r="AI43" s="133"/>
      <c r="AJ43" s="133"/>
      <c r="AK43" s="133"/>
    </row>
    <row r="44" spans="1:37" ht="28.5" customHeight="1">
      <c r="A44" s="126"/>
      <c r="B44" s="126"/>
      <c r="C44" s="126"/>
      <c r="D44" s="126"/>
      <c r="E44" s="126"/>
      <c r="F44" s="126"/>
      <c r="G44" s="126"/>
      <c r="H44" s="126"/>
      <c r="I44" s="126"/>
      <c r="J44" s="126"/>
      <c r="K44" s="126"/>
      <c r="L44" s="126"/>
      <c r="M44" s="126"/>
      <c r="N44" s="126"/>
      <c r="O44" s="126"/>
      <c r="P44" s="126"/>
      <c r="Q44" s="126"/>
      <c r="R44" s="126"/>
      <c r="S44" s="126"/>
      <c r="T44" s="126"/>
      <c r="U44" s="126"/>
      <c r="V44" s="126"/>
      <c r="W44" s="126"/>
      <c r="X44" s="126"/>
      <c r="Y44" s="126"/>
      <c r="Z44" s="126"/>
      <c r="AA44" s="126"/>
      <c r="AB44" s="126"/>
      <c r="AC44" s="126"/>
      <c r="AD44" s="126"/>
      <c r="AE44" s="126"/>
      <c r="AF44" s="126"/>
      <c r="AG44" s="126"/>
      <c r="AH44" s="126"/>
      <c r="AI44" s="126"/>
      <c r="AJ44" s="126"/>
      <c r="AK44" s="126"/>
    </row>
    <row r="45" spans="1:37" ht="21" customHeight="1">
      <c r="A45" s="127" t="s">
        <v>47</v>
      </c>
      <c r="B45" s="127"/>
      <c r="C45" s="127"/>
      <c r="D45" s="127"/>
      <c r="E45" s="127"/>
      <c r="F45" s="127"/>
      <c r="G45" s="127"/>
      <c r="H45" s="127"/>
      <c r="I45" s="127"/>
      <c r="J45" s="127"/>
      <c r="K45" s="127"/>
      <c r="L45" s="127"/>
      <c r="M45" s="127"/>
      <c r="N45" s="127"/>
      <c r="O45" s="127"/>
      <c r="P45" s="127"/>
      <c r="Q45" s="127"/>
      <c r="R45" s="127"/>
      <c r="S45" s="127"/>
      <c r="T45" s="127"/>
      <c r="U45" s="127"/>
      <c r="V45" s="127"/>
      <c r="W45" s="127"/>
      <c r="X45" s="127"/>
      <c r="Y45" s="127"/>
      <c r="Z45" s="127"/>
      <c r="AA45" s="127"/>
      <c r="AB45" s="127"/>
      <c r="AC45" s="127"/>
      <c r="AD45" s="127"/>
    </row>
    <row r="46" spans="1:37" ht="21" customHeight="1" thickBot="1"/>
    <row r="47" spans="1:37" ht="34.5" customHeight="1" thickBot="1">
      <c r="C47" s="323" t="s">
        <v>33</v>
      </c>
      <c r="D47" s="324"/>
      <c r="E47" s="324"/>
      <c r="F47" s="324" t="s">
        <v>34</v>
      </c>
      <c r="G47" s="324"/>
      <c r="H47" s="324"/>
      <c r="I47" s="324"/>
      <c r="J47" s="324"/>
      <c r="K47" s="324"/>
      <c r="L47" s="324"/>
      <c r="M47" s="324" t="s">
        <v>35</v>
      </c>
      <c r="N47" s="324"/>
      <c r="O47" s="324"/>
      <c r="P47" s="324"/>
      <c r="Q47" s="337"/>
      <c r="R47" s="323" t="s">
        <v>36</v>
      </c>
      <c r="S47" s="324"/>
      <c r="T47" s="324"/>
      <c r="U47" s="324"/>
      <c r="V47" s="324"/>
      <c r="W47" s="324"/>
      <c r="X47" s="324"/>
      <c r="Y47" s="324"/>
      <c r="Z47" s="324"/>
      <c r="AA47" s="324"/>
      <c r="AB47" s="324"/>
      <c r="AC47" s="324"/>
      <c r="AD47" s="325"/>
      <c r="AE47" s="338"/>
      <c r="AF47" s="339"/>
      <c r="AG47" s="324" t="s">
        <v>38</v>
      </c>
      <c r="AH47" s="324"/>
      <c r="AI47" s="325"/>
    </row>
    <row r="48" spans="1:37" ht="34.5" customHeight="1">
      <c r="C48" s="326">
        <v>46267</v>
      </c>
      <c r="D48" s="327"/>
      <c r="E48" s="328"/>
      <c r="F48" s="329" t="s">
        <v>92</v>
      </c>
      <c r="G48" s="329"/>
      <c r="H48" s="329"/>
      <c r="I48" s="329"/>
      <c r="J48" s="329"/>
      <c r="K48" s="329"/>
      <c r="L48" s="330"/>
      <c r="M48" s="331">
        <v>1</v>
      </c>
      <c r="N48" s="50" t="s">
        <v>39</v>
      </c>
      <c r="O48" s="250">
        <v>2000</v>
      </c>
      <c r="P48" s="251"/>
      <c r="Q48" s="252"/>
      <c r="R48" s="250" t="s">
        <v>42</v>
      </c>
      <c r="S48" s="252"/>
      <c r="T48" s="318" t="s">
        <v>94</v>
      </c>
      <c r="U48" s="319"/>
      <c r="V48" s="247" t="s">
        <v>115</v>
      </c>
      <c r="W48" s="248"/>
      <c r="X48" s="248"/>
      <c r="Y48" s="248"/>
      <c r="Z48" s="248"/>
      <c r="AA48" s="249"/>
      <c r="AB48" s="320">
        <v>960</v>
      </c>
      <c r="AC48" s="321"/>
      <c r="AD48" s="322"/>
      <c r="AE48" s="332" t="s">
        <v>57</v>
      </c>
      <c r="AF48" s="333"/>
      <c r="AG48" s="334">
        <f t="shared" ref="AG48:AG66" si="4">AB48+O48</f>
        <v>2960</v>
      </c>
      <c r="AH48" s="335"/>
      <c r="AI48" s="336"/>
    </row>
    <row r="49" spans="3:35" ht="34.5" customHeight="1">
      <c r="C49" s="145">
        <v>46275</v>
      </c>
      <c r="D49" s="146"/>
      <c r="E49" s="147"/>
      <c r="F49" s="148" t="s">
        <v>90</v>
      </c>
      <c r="G49" s="148"/>
      <c r="H49" s="148"/>
      <c r="I49" s="148"/>
      <c r="J49" s="148"/>
      <c r="K49" s="148"/>
      <c r="L49" s="149"/>
      <c r="M49" s="27">
        <v>1</v>
      </c>
      <c r="N49" s="28" t="s">
        <v>39</v>
      </c>
      <c r="O49" s="150">
        <v>2000</v>
      </c>
      <c r="P49" s="151"/>
      <c r="Q49" s="152"/>
      <c r="R49" s="150" t="s">
        <v>42</v>
      </c>
      <c r="S49" s="152"/>
      <c r="T49" s="243" t="s">
        <v>94</v>
      </c>
      <c r="U49" s="244"/>
      <c r="V49" s="153" t="s">
        <v>115</v>
      </c>
      <c r="W49" s="154"/>
      <c r="X49" s="154"/>
      <c r="Y49" s="154"/>
      <c r="Z49" s="154"/>
      <c r="AA49" s="155"/>
      <c r="AB49" s="150">
        <v>960</v>
      </c>
      <c r="AC49" s="151"/>
      <c r="AD49" s="152"/>
      <c r="AE49" s="164" t="s">
        <v>57</v>
      </c>
      <c r="AF49" s="165"/>
      <c r="AG49" s="166">
        <f t="shared" si="4"/>
        <v>2960</v>
      </c>
      <c r="AH49" s="167"/>
      <c r="AI49" s="168"/>
    </row>
    <row r="50" spans="3:35" ht="34.5" customHeight="1">
      <c r="C50" s="169">
        <v>46276</v>
      </c>
      <c r="D50" s="170"/>
      <c r="E50" s="171"/>
      <c r="F50" s="172" t="s">
        <v>90</v>
      </c>
      <c r="G50" s="172"/>
      <c r="H50" s="172"/>
      <c r="I50" s="172"/>
      <c r="J50" s="172"/>
      <c r="K50" s="172"/>
      <c r="L50" s="173"/>
      <c r="M50" s="18">
        <v>1</v>
      </c>
      <c r="N50" s="19" t="s">
        <v>39</v>
      </c>
      <c r="O50" s="174">
        <v>2000</v>
      </c>
      <c r="P50" s="175"/>
      <c r="Q50" s="176"/>
      <c r="R50" s="174" t="s">
        <v>42</v>
      </c>
      <c r="S50" s="176"/>
      <c r="T50" s="245" t="s">
        <v>94</v>
      </c>
      <c r="U50" s="246"/>
      <c r="V50" s="177" t="s">
        <v>115</v>
      </c>
      <c r="W50" s="178"/>
      <c r="X50" s="178"/>
      <c r="Y50" s="178"/>
      <c r="Z50" s="178"/>
      <c r="AA50" s="179"/>
      <c r="AB50" s="250">
        <v>960</v>
      </c>
      <c r="AC50" s="251"/>
      <c r="AD50" s="252"/>
      <c r="AE50" s="253" t="s">
        <v>57</v>
      </c>
      <c r="AF50" s="254"/>
      <c r="AG50" s="182">
        <f t="shared" si="4"/>
        <v>2960</v>
      </c>
      <c r="AH50" s="183"/>
      <c r="AI50" s="184"/>
    </row>
    <row r="51" spans="3:35" ht="34.5" customHeight="1">
      <c r="C51" s="145">
        <v>46279</v>
      </c>
      <c r="D51" s="146"/>
      <c r="E51" s="147"/>
      <c r="F51" s="148" t="s">
        <v>93</v>
      </c>
      <c r="G51" s="148"/>
      <c r="H51" s="148"/>
      <c r="I51" s="148"/>
      <c r="J51" s="148"/>
      <c r="K51" s="148"/>
      <c r="L51" s="149"/>
      <c r="M51" s="27">
        <v>1</v>
      </c>
      <c r="N51" s="28" t="s">
        <v>40</v>
      </c>
      <c r="O51" s="150">
        <v>2000</v>
      </c>
      <c r="P51" s="151"/>
      <c r="Q51" s="152"/>
      <c r="R51" s="150" t="s">
        <v>42</v>
      </c>
      <c r="S51" s="152"/>
      <c r="T51" s="150" t="s">
        <v>96</v>
      </c>
      <c r="U51" s="152"/>
      <c r="V51" s="153" t="s">
        <v>97</v>
      </c>
      <c r="W51" s="154"/>
      <c r="X51" s="154"/>
      <c r="Y51" s="154"/>
      <c r="Z51" s="154"/>
      <c r="AA51" s="155"/>
      <c r="AB51" s="150">
        <v>3320</v>
      </c>
      <c r="AC51" s="151"/>
      <c r="AD51" s="152"/>
      <c r="AE51" s="164" t="s">
        <v>95</v>
      </c>
      <c r="AF51" s="165"/>
      <c r="AG51" s="166">
        <f t="shared" si="4"/>
        <v>5320</v>
      </c>
      <c r="AH51" s="167"/>
      <c r="AI51" s="168"/>
    </row>
    <row r="52" spans="3:35" ht="34.5" customHeight="1">
      <c r="C52" s="169"/>
      <c r="D52" s="170"/>
      <c r="E52" s="171"/>
      <c r="F52" s="172"/>
      <c r="G52" s="172"/>
      <c r="H52" s="172"/>
      <c r="I52" s="172"/>
      <c r="J52" s="172"/>
      <c r="K52" s="172"/>
      <c r="L52" s="173"/>
      <c r="M52" s="18"/>
      <c r="N52" s="19" t="s">
        <v>39</v>
      </c>
      <c r="O52" s="174"/>
      <c r="P52" s="175"/>
      <c r="Q52" s="176"/>
      <c r="R52" s="174"/>
      <c r="S52" s="176"/>
      <c r="T52" s="174"/>
      <c r="U52" s="176"/>
      <c r="V52" s="177"/>
      <c r="W52" s="178"/>
      <c r="X52" s="178"/>
      <c r="Y52" s="178"/>
      <c r="Z52" s="178"/>
      <c r="AA52" s="179"/>
      <c r="AB52" s="174"/>
      <c r="AC52" s="175"/>
      <c r="AD52" s="176"/>
      <c r="AE52" s="180"/>
      <c r="AF52" s="181"/>
      <c r="AG52" s="182">
        <f t="shared" si="4"/>
        <v>0</v>
      </c>
      <c r="AH52" s="183"/>
      <c r="AI52" s="184"/>
    </row>
    <row r="53" spans="3:35" ht="34.5" customHeight="1">
      <c r="C53" s="145"/>
      <c r="D53" s="146"/>
      <c r="E53" s="147"/>
      <c r="F53" s="148"/>
      <c r="G53" s="148"/>
      <c r="H53" s="148"/>
      <c r="I53" s="148"/>
      <c r="J53" s="148"/>
      <c r="K53" s="148"/>
      <c r="L53" s="149"/>
      <c r="M53" s="27"/>
      <c r="N53" s="28" t="s">
        <v>39</v>
      </c>
      <c r="O53" s="150"/>
      <c r="P53" s="151"/>
      <c r="Q53" s="152"/>
      <c r="R53" s="150"/>
      <c r="S53" s="152"/>
      <c r="T53" s="150"/>
      <c r="U53" s="152"/>
      <c r="V53" s="153"/>
      <c r="W53" s="154"/>
      <c r="X53" s="154"/>
      <c r="Y53" s="154"/>
      <c r="Z53" s="154"/>
      <c r="AA53" s="155"/>
      <c r="AB53" s="150"/>
      <c r="AC53" s="151"/>
      <c r="AD53" s="152"/>
      <c r="AE53" s="164"/>
      <c r="AF53" s="165"/>
      <c r="AG53" s="166">
        <f t="shared" si="4"/>
        <v>0</v>
      </c>
      <c r="AH53" s="167"/>
      <c r="AI53" s="168"/>
    </row>
    <row r="54" spans="3:35" ht="34.5" customHeight="1">
      <c r="C54" s="169"/>
      <c r="D54" s="170"/>
      <c r="E54" s="171"/>
      <c r="F54" s="172"/>
      <c r="G54" s="172"/>
      <c r="H54" s="172"/>
      <c r="I54" s="172"/>
      <c r="J54" s="172"/>
      <c r="K54" s="172"/>
      <c r="L54" s="173"/>
      <c r="M54" s="18"/>
      <c r="N54" s="19" t="s">
        <v>39</v>
      </c>
      <c r="O54" s="174"/>
      <c r="P54" s="175"/>
      <c r="Q54" s="176"/>
      <c r="R54" s="174"/>
      <c r="S54" s="176"/>
      <c r="T54" s="174"/>
      <c r="U54" s="176"/>
      <c r="V54" s="177"/>
      <c r="W54" s="178"/>
      <c r="X54" s="178"/>
      <c r="Y54" s="178"/>
      <c r="Z54" s="178"/>
      <c r="AA54" s="179"/>
      <c r="AB54" s="174"/>
      <c r="AC54" s="175"/>
      <c r="AD54" s="176"/>
      <c r="AE54" s="180"/>
      <c r="AF54" s="181"/>
      <c r="AG54" s="182">
        <f t="shared" si="4"/>
        <v>0</v>
      </c>
      <c r="AH54" s="183"/>
      <c r="AI54" s="184"/>
    </row>
    <row r="55" spans="3:35" ht="34.5" customHeight="1">
      <c r="C55" s="145"/>
      <c r="D55" s="146"/>
      <c r="E55" s="147"/>
      <c r="F55" s="148"/>
      <c r="G55" s="148"/>
      <c r="H55" s="148"/>
      <c r="I55" s="148"/>
      <c r="J55" s="148"/>
      <c r="K55" s="148"/>
      <c r="L55" s="149"/>
      <c r="M55" s="27"/>
      <c r="N55" s="28" t="s">
        <v>39</v>
      </c>
      <c r="O55" s="150"/>
      <c r="P55" s="151"/>
      <c r="Q55" s="152"/>
      <c r="R55" s="150"/>
      <c r="S55" s="152"/>
      <c r="T55" s="150"/>
      <c r="U55" s="152"/>
      <c r="V55" s="153"/>
      <c r="W55" s="154"/>
      <c r="X55" s="154"/>
      <c r="Y55" s="154"/>
      <c r="Z55" s="154"/>
      <c r="AA55" s="155"/>
      <c r="AB55" s="150"/>
      <c r="AC55" s="151"/>
      <c r="AD55" s="152"/>
      <c r="AE55" s="164"/>
      <c r="AF55" s="165"/>
      <c r="AG55" s="166">
        <f t="shared" si="4"/>
        <v>0</v>
      </c>
      <c r="AH55" s="167"/>
      <c r="AI55" s="168"/>
    </row>
    <row r="56" spans="3:35" ht="34.5" customHeight="1">
      <c r="C56" s="169"/>
      <c r="D56" s="170"/>
      <c r="E56" s="171"/>
      <c r="F56" s="172"/>
      <c r="G56" s="172"/>
      <c r="H56" s="172"/>
      <c r="I56" s="172"/>
      <c r="J56" s="172"/>
      <c r="K56" s="172"/>
      <c r="L56" s="173"/>
      <c r="M56" s="18"/>
      <c r="N56" s="19" t="s">
        <v>39</v>
      </c>
      <c r="O56" s="174"/>
      <c r="P56" s="175"/>
      <c r="Q56" s="176"/>
      <c r="R56" s="174"/>
      <c r="S56" s="176"/>
      <c r="T56" s="174"/>
      <c r="U56" s="176"/>
      <c r="V56" s="177"/>
      <c r="W56" s="178"/>
      <c r="X56" s="178"/>
      <c r="Y56" s="178"/>
      <c r="Z56" s="178"/>
      <c r="AA56" s="179"/>
      <c r="AB56" s="174"/>
      <c r="AC56" s="175"/>
      <c r="AD56" s="176"/>
      <c r="AE56" s="180"/>
      <c r="AF56" s="181"/>
      <c r="AG56" s="182">
        <f t="shared" si="4"/>
        <v>0</v>
      </c>
      <c r="AH56" s="183"/>
      <c r="AI56" s="184"/>
    </row>
    <row r="57" spans="3:35" ht="34.5" customHeight="1">
      <c r="C57" s="145"/>
      <c r="D57" s="146"/>
      <c r="E57" s="147"/>
      <c r="F57" s="148"/>
      <c r="G57" s="148"/>
      <c r="H57" s="148"/>
      <c r="I57" s="148"/>
      <c r="J57" s="148"/>
      <c r="K57" s="148"/>
      <c r="L57" s="149"/>
      <c r="M57" s="27"/>
      <c r="N57" s="28" t="s">
        <v>40</v>
      </c>
      <c r="O57" s="150"/>
      <c r="P57" s="151"/>
      <c r="Q57" s="152"/>
      <c r="R57" s="150"/>
      <c r="S57" s="152"/>
      <c r="T57" s="150"/>
      <c r="U57" s="152"/>
      <c r="V57" s="153"/>
      <c r="W57" s="154"/>
      <c r="X57" s="154"/>
      <c r="Y57" s="154"/>
      <c r="Z57" s="154"/>
      <c r="AA57" s="155"/>
      <c r="AB57" s="150"/>
      <c r="AC57" s="151"/>
      <c r="AD57" s="152"/>
      <c r="AE57" s="164"/>
      <c r="AF57" s="165"/>
      <c r="AG57" s="166">
        <f t="shared" si="4"/>
        <v>0</v>
      </c>
      <c r="AH57" s="167"/>
      <c r="AI57" s="168"/>
    </row>
    <row r="58" spans="3:35" ht="34.5" customHeight="1">
      <c r="C58" s="169"/>
      <c r="D58" s="170"/>
      <c r="E58" s="171"/>
      <c r="F58" s="172"/>
      <c r="G58" s="172"/>
      <c r="H58" s="172"/>
      <c r="I58" s="172"/>
      <c r="J58" s="172"/>
      <c r="K58" s="172"/>
      <c r="L58" s="173"/>
      <c r="M58" s="18"/>
      <c r="N58" s="19" t="s">
        <v>39</v>
      </c>
      <c r="O58" s="174"/>
      <c r="P58" s="175"/>
      <c r="Q58" s="176"/>
      <c r="R58" s="174"/>
      <c r="S58" s="176"/>
      <c r="T58" s="174"/>
      <c r="U58" s="176"/>
      <c r="V58" s="177"/>
      <c r="W58" s="178"/>
      <c r="X58" s="178"/>
      <c r="Y58" s="178"/>
      <c r="Z58" s="178"/>
      <c r="AA58" s="179"/>
      <c r="AB58" s="174"/>
      <c r="AC58" s="175"/>
      <c r="AD58" s="176"/>
      <c r="AE58" s="180"/>
      <c r="AF58" s="181"/>
      <c r="AG58" s="182">
        <f t="shared" si="4"/>
        <v>0</v>
      </c>
      <c r="AH58" s="183"/>
      <c r="AI58" s="184"/>
    </row>
    <row r="59" spans="3:35" ht="34.5" customHeight="1">
      <c r="C59" s="145"/>
      <c r="D59" s="146"/>
      <c r="E59" s="147"/>
      <c r="F59" s="148"/>
      <c r="G59" s="148"/>
      <c r="H59" s="148"/>
      <c r="I59" s="148"/>
      <c r="J59" s="148"/>
      <c r="K59" s="148"/>
      <c r="L59" s="149"/>
      <c r="M59" s="27"/>
      <c r="N59" s="28" t="s">
        <v>39</v>
      </c>
      <c r="O59" s="150"/>
      <c r="P59" s="151"/>
      <c r="Q59" s="152"/>
      <c r="R59" s="150"/>
      <c r="S59" s="152"/>
      <c r="T59" s="150"/>
      <c r="U59" s="152"/>
      <c r="V59" s="153"/>
      <c r="W59" s="154"/>
      <c r="X59" s="154"/>
      <c r="Y59" s="154"/>
      <c r="Z59" s="154"/>
      <c r="AA59" s="155"/>
      <c r="AB59" s="150"/>
      <c r="AC59" s="151"/>
      <c r="AD59" s="152"/>
      <c r="AE59" s="164"/>
      <c r="AF59" s="165"/>
      <c r="AG59" s="166">
        <f t="shared" si="4"/>
        <v>0</v>
      </c>
      <c r="AH59" s="167"/>
      <c r="AI59" s="168"/>
    </row>
    <row r="60" spans="3:35" ht="34.5" customHeight="1">
      <c r="C60" s="169"/>
      <c r="D60" s="170"/>
      <c r="E60" s="171"/>
      <c r="F60" s="172"/>
      <c r="G60" s="172"/>
      <c r="H60" s="172"/>
      <c r="I60" s="172"/>
      <c r="J60" s="172"/>
      <c r="K60" s="172"/>
      <c r="L60" s="173"/>
      <c r="M60" s="18"/>
      <c r="N60" s="19" t="s">
        <v>39</v>
      </c>
      <c r="O60" s="174"/>
      <c r="P60" s="175"/>
      <c r="Q60" s="176"/>
      <c r="R60" s="174"/>
      <c r="S60" s="176"/>
      <c r="T60" s="174"/>
      <c r="U60" s="176"/>
      <c r="V60" s="177"/>
      <c r="W60" s="178"/>
      <c r="X60" s="178"/>
      <c r="Y60" s="178"/>
      <c r="Z60" s="178"/>
      <c r="AA60" s="179"/>
      <c r="AB60" s="174"/>
      <c r="AC60" s="175"/>
      <c r="AD60" s="176"/>
      <c r="AE60" s="180"/>
      <c r="AF60" s="181"/>
      <c r="AG60" s="182">
        <f t="shared" si="4"/>
        <v>0</v>
      </c>
      <c r="AH60" s="183"/>
      <c r="AI60" s="184"/>
    </row>
    <row r="61" spans="3:35" ht="34.5" customHeight="1">
      <c r="C61" s="145"/>
      <c r="D61" s="146"/>
      <c r="E61" s="147"/>
      <c r="F61" s="148"/>
      <c r="G61" s="148"/>
      <c r="H61" s="148"/>
      <c r="I61" s="148"/>
      <c r="J61" s="148"/>
      <c r="K61" s="148"/>
      <c r="L61" s="149"/>
      <c r="M61" s="27"/>
      <c r="N61" s="28" t="s">
        <v>39</v>
      </c>
      <c r="O61" s="150"/>
      <c r="P61" s="151"/>
      <c r="Q61" s="152"/>
      <c r="R61" s="150"/>
      <c r="S61" s="152"/>
      <c r="T61" s="150"/>
      <c r="U61" s="152"/>
      <c r="V61" s="153"/>
      <c r="W61" s="154"/>
      <c r="X61" s="154"/>
      <c r="Y61" s="154"/>
      <c r="Z61" s="154"/>
      <c r="AA61" s="155"/>
      <c r="AB61" s="150"/>
      <c r="AC61" s="151"/>
      <c r="AD61" s="152"/>
      <c r="AE61" s="164"/>
      <c r="AF61" s="165"/>
      <c r="AG61" s="166">
        <f t="shared" si="4"/>
        <v>0</v>
      </c>
      <c r="AH61" s="167"/>
      <c r="AI61" s="168"/>
    </row>
    <row r="62" spans="3:35" ht="34.5" customHeight="1">
      <c r="C62" s="169"/>
      <c r="D62" s="170"/>
      <c r="E62" s="171"/>
      <c r="F62" s="172"/>
      <c r="G62" s="172"/>
      <c r="H62" s="172"/>
      <c r="I62" s="172"/>
      <c r="J62" s="172"/>
      <c r="K62" s="172"/>
      <c r="L62" s="173"/>
      <c r="M62" s="18"/>
      <c r="N62" s="19" t="s">
        <v>39</v>
      </c>
      <c r="O62" s="174"/>
      <c r="P62" s="175"/>
      <c r="Q62" s="176"/>
      <c r="R62" s="174"/>
      <c r="S62" s="176"/>
      <c r="T62" s="174"/>
      <c r="U62" s="176"/>
      <c r="V62" s="177"/>
      <c r="W62" s="178"/>
      <c r="X62" s="178"/>
      <c r="Y62" s="178"/>
      <c r="Z62" s="178"/>
      <c r="AA62" s="179"/>
      <c r="AB62" s="174"/>
      <c r="AC62" s="175"/>
      <c r="AD62" s="176"/>
      <c r="AE62" s="180"/>
      <c r="AF62" s="181"/>
      <c r="AG62" s="182">
        <f t="shared" si="4"/>
        <v>0</v>
      </c>
      <c r="AH62" s="183"/>
      <c r="AI62" s="184"/>
    </row>
    <row r="63" spans="3:35" ht="34.5" customHeight="1">
      <c r="C63" s="145"/>
      <c r="D63" s="146"/>
      <c r="E63" s="147"/>
      <c r="F63" s="148"/>
      <c r="G63" s="148"/>
      <c r="H63" s="148"/>
      <c r="I63" s="148"/>
      <c r="J63" s="148"/>
      <c r="K63" s="148"/>
      <c r="L63" s="149"/>
      <c r="M63" s="27"/>
      <c r="N63" s="28" t="s">
        <v>40</v>
      </c>
      <c r="O63" s="150"/>
      <c r="P63" s="151"/>
      <c r="Q63" s="152"/>
      <c r="R63" s="150"/>
      <c r="S63" s="152"/>
      <c r="T63" s="150"/>
      <c r="U63" s="152"/>
      <c r="V63" s="153"/>
      <c r="W63" s="154"/>
      <c r="X63" s="154"/>
      <c r="Y63" s="154"/>
      <c r="Z63" s="154"/>
      <c r="AA63" s="155"/>
      <c r="AB63" s="150"/>
      <c r="AC63" s="151"/>
      <c r="AD63" s="152"/>
      <c r="AE63" s="164"/>
      <c r="AF63" s="165"/>
      <c r="AG63" s="166">
        <f t="shared" si="4"/>
        <v>0</v>
      </c>
      <c r="AH63" s="167"/>
      <c r="AI63" s="168"/>
    </row>
    <row r="64" spans="3:35" ht="34.5" customHeight="1">
      <c r="C64" s="169"/>
      <c r="D64" s="170"/>
      <c r="E64" s="171"/>
      <c r="F64" s="172"/>
      <c r="G64" s="172"/>
      <c r="H64" s="172"/>
      <c r="I64" s="172"/>
      <c r="J64" s="172"/>
      <c r="K64" s="172"/>
      <c r="L64" s="173"/>
      <c r="M64" s="18"/>
      <c r="N64" s="19" t="s">
        <v>39</v>
      </c>
      <c r="O64" s="174"/>
      <c r="P64" s="175"/>
      <c r="Q64" s="176"/>
      <c r="R64" s="174"/>
      <c r="S64" s="176"/>
      <c r="T64" s="174"/>
      <c r="U64" s="176"/>
      <c r="V64" s="177"/>
      <c r="W64" s="178"/>
      <c r="X64" s="178"/>
      <c r="Y64" s="178"/>
      <c r="Z64" s="178"/>
      <c r="AA64" s="179"/>
      <c r="AB64" s="174"/>
      <c r="AC64" s="175"/>
      <c r="AD64" s="176"/>
      <c r="AE64" s="180"/>
      <c r="AF64" s="181"/>
      <c r="AG64" s="182">
        <f t="shared" si="4"/>
        <v>0</v>
      </c>
      <c r="AH64" s="183"/>
      <c r="AI64" s="184"/>
    </row>
    <row r="65" spans="1:37" ht="34.5" customHeight="1">
      <c r="C65" s="145"/>
      <c r="D65" s="146"/>
      <c r="E65" s="147"/>
      <c r="F65" s="148"/>
      <c r="G65" s="148"/>
      <c r="H65" s="148"/>
      <c r="I65" s="148"/>
      <c r="J65" s="148"/>
      <c r="K65" s="148"/>
      <c r="L65" s="149"/>
      <c r="M65" s="27"/>
      <c r="N65" s="28" t="s">
        <v>39</v>
      </c>
      <c r="O65" s="150"/>
      <c r="P65" s="151"/>
      <c r="Q65" s="152"/>
      <c r="R65" s="150"/>
      <c r="S65" s="152"/>
      <c r="T65" s="150"/>
      <c r="U65" s="152"/>
      <c r="V65" s="153"/>
      <c r="W65" s="154"/>
      <c r="X65" s="154"/>
      <c r="Y65" s="154"/>
      <c r="Z65" s="154"/>
      <c r="AA65" s="155"/>
      <c r="AB65" s="150"/>
      <c r="AC65" s="151"/>
      <c r="AD65" s="152"/>
      <c r="AE65" s="164"/>
      <c r="AF65" s="165"/>
      <c r="AG65" s="166">
        <f t="shared" si="4"/>
        <v>0</v>
      </c>
      <c r="AH65" s="167"/>
      <c r="AI65" s="168"/>
    </row>
    <row r="66" spans="1:37" ht="34.5" customHeight="1">
      <c r="C66" s="169"/>
      <c r="D66" s="170"/>
      <c r="E66" s="171"/>
      <c r="F66" s="172"/>
      <c r="G66" s="172"/>
      <c r="H66" s="172"/>
      <c r="I66" s="172"/>
      <c r="J66" s="172"/>
      <c r="K66" s="172"/>
      <c r="L66" s="173"/>
      <c r="M66" s="18"/>
      <c r="N66" s="19" t="s">
        <v>39</v>
      </c>
      <c r="O66" s="174"/>
      <c r="P66" s="175"/>
      <c r="Q66" s="176"/>
      <c r="R66" s="174"/>
      <c r="S66" s="176"/>
      <c r="T66" s="174"/>
      <c r="U66" s="176"/>
      <c r="V66" s="177"/>
      <c r="W66" s="178"/>
      <c r="X66" s="178"/>
      <c r="Y66" s="178"/>
      <c r="Z66" s="178"/>
      <c r="AA66" s="179"/>
      <c r="AB66" s="174"/>
      <c r="AC66" s="175"/>
      <c r="AD66" s="176"/>
      <c r="AE66" s="263"/>
      <c r="AF66" s="264"/>
      <c r="AG66" s="257">
        <f t="shared" si="4"/>
        <v>0</v>
      </c>
      <c r="AH66" s="258"/>
      <c r="AI66" s="259"/>
    </row>
    <row r="67" spans="1:37" ht="34.5" customHeight="1">
      <c r="C67" s="145"/>
      <c r="D67" s="146"/>
      <c r="E67" s="147"/>
      <c r="F67" s="148"/>
      <c r="G67" s="148"/>
      <c r="H67" s="148"/>
      <c r="I67" s="148"/>
      <c r="J67" s="148"/>
      <c r="K67" s="148"/>
      <c r="L67" s="149"/>
      <c r="M67" s="27"/>
      <c r="N67" s="28" t="s">
        <v>39</v>
      </c>
      <c r="O67" s="150"/>
      <c r="P67" s="151"/>
      <c r="Q67" s="152"/>
      <c r="R67" s="150"/>
      <c r="S67" s="152"/>
      <c r="T67" s="150"/>
      <c r="U67" s="152"/>
      <c r="V67" s="153"/>
      <c r="W67" s="154"/>
      <c r="X67" s="154"/>
      <c r="Y67" s="154"/>
      <c r="Z67" s="154"/>
      <c r="AA67" s="155"/>
      <c r="AB67" s="150"/>
      <c r="AC67" s="151"/>
      <c r="AD67" s="152"/>
      <c r="AE67" s="164"/>
      <c r="AF67" s="165"/>
      <c r="AG67" s="166">
        <f t="shared" ref="AG67:AG70" si="5">AB67+O67</f>
        <v>0</v>
      </c>
      <c r="AH67" s="167"/>
      <c r="AI67" s="168"/>
    </row>
    <row r="68" spans="1:37" ht="34.5" customHeight="1">
      <c r="C68" s="169"/>
      <c r="D68" s="170"/>
      <c r="E68" s="171"/>
      <c r="F68" s="172"/>
      <c r="G68" s="172"/>
      <c r="H68" s="172"/>
      <c r="I68" s="172"/>
      <c r="J68" s="172"/>
      <c r="K68" s="172"/>
      <c r="L68" s="173"/>
      <c r="M68" s="18"/>
      <c r="N68" s="19" t="s">
        <v>39</v>
      </c>
      <c r="O68" s="174"/>
      <c r="P68" s="175"/>
      <c r="Q68" s="176"/>
      <c r="R68" s="174"/>
      <c r="S68" s="176"/>
      <c r="T68" s="174"/>
      <c r="U68" s="176"/>
      <c r="V68" s="177"/>
      <c r="W68" s="178"/>
      <c r="X68" s="178"/>
      <c r="Y68" s="178"/>
      <c r="Z68" s="178"/>
      <c r="AA68" s="179"/>
      <c r="AB68" s="174"/>
      <c r="AC68" s="175"/>
      <c r="AD68" s="176"/>
      <c r="AE68" s="180"/>
      <c r="AF68" s="181"/>
      <c r="AG68" s="182">
        <f t="shared" si="5"/>
        <v>0</v>
      </c>
      <c r="AH68" s="183"/>
      <c r="AI68" s="184"/>
    </row>
    <row r="69" spans="1:37" ht="34.5" customHeight="1">
      <c r="C69" s="145"/>
      <c r="D69" s="146"/>
      <c r="E69" s="147"/>
      <c r="F69" s="148"/>
      <c r="G69" s="148"/>
      <c r="H69" s="148"/>
      <c r="I69" s="148"/>
      <c r="J69" s="148"/>
      <c r="K69" s="148"/>
      <c r="L69" s="149"/>
      <c r="M69" s="27"/>
      <c r="N69" s="28" t="s">
        <v>40</v>
      </c>
      <c r="O69" s="150"/>
      <c r="P69" s="151"/>
      <c r="Q69" s="152"/>
      <c r="R69" s="150"/>
      <c r="S69" s="152"/>
      <c r="T69" s="150"/>
      <c r="U69" s="152"/>
      <c r="V69" s="153"/>
      <c r="W69" s="154"/>
      <c r="X69" s="154"/>
      <c r="Y69" s="154"/>
      <c r="Z69" s="154"/>
      <c r="AA69" s="155"/>
      <c r="AB69" s="150"/>
      <c r="AC69" s="151"/>
      <c r="AD69" s="152"/>
      <c r="AE69" s="164"/>
      <c r="AF69" s="165"/>
      <c r="AG69" s="166">
        <f t="shared" si="5"/>
        <v>0</v>
      </c>
      <c r="AH69" s="167"/>
      <c r="AI69" s="168"/>
    </row>
    <row r="70" spans="1:37" ht="34.5" customHeight="1">
      <c r="C70" s="194"/>
      <c r="D70" s="195"/>
      <c r="E70" s="196"/>
      <c r="F70" s="197"/>
      <c r="G70" s="197"/>
      <c r="H70" s="197"/>
      <c r="I70" s="197"/>
      <c r="J70" s="197"/>
      <c r="K70" s="197"/>
      <c r="L70" s="198"/>
      <c r="M70" s="20"/>
      <c r="N70" s="21" t="s">
        <v>39</v>
      </c>
      <c r="O70" s="199"/>
      <c r="P70" s="200"/>
      <c r="Q70" s="201"/>
      <c r="R70" s="199"/>
      <c r="S70" s="201"/>
      <c r="T70" s="199"/>
      <c r="U70" s="201"/>
      <c r="V70" s="202"/>
      <c r="W70" s="203"/>
      <c r="X70" s="203"/>
      <c r="Y70" s="203"/>
      <c r="Z70" s="203"/>
      <c r="AA70" s="204"/>
      <c r="AB70" s="199"/>
      <c r="AC70" s="200"/>
      <c r="AD70" s="201"/>
      <c r="AE70" s="205"/>
      <c r="AF70" s="206"/>
      <c r="AG70" s="185">
        <f t="shared" si="5"/>
        <v>0</v>
      </c>
      <c r="AH70" s="186"/>
      <c r="AI70" s="187"/>
    </row>
    <row r="71" spans="1:37" ht="34.5" customHeight="1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60" t="s">
        <v>41</v>
      </c>
      <c r="AE71" s="261"/>
      <c r="AF71" s="262"/>
      <c r="AG71" s="255">
        <f>SUM(AG48:AG66)</f>
        <v>14200</v>
      </c>
      <c r="AH71" s="255"/>
      <c r="AI71" s="256"/>
    </row>
    <row r="72" spans="1:37" ht="21" customHeight="1" thickBot="1">
      <c r="AD72" s="188"/>
      <c r="AE72" s="189"/>
      <c r="AF72" s="190"/>
      <c r="AG72" s="192"/>
      <c r="AH72" s="192"/>
      <c r="AI72" s="193"/>
    </row>
    <row r="75" spans="1:37" ht="21" customHeight="1">
      <c r="A75" s="126"/>
      <c r="B75" s="126"/>
      <c r="C75" s="126"/>
      <c r="D75" s="126"/>
      <c r="E75" s="126"/>
      <c r="F75" s="126"/>
      <c r="G75" s="126"/>
      <c r="H75" s="126"/>
      <c r="I75" s="126"/>
      <c r="J75" s="126"/>
      <c r="K75" s="126"/>
      <c r="L75" s="126"/>
      <c r="M75" s="126"/>
      <c r="N75" s="126"/>
      <c r="O75" s="126"/>
      <c r="P75" s="126"/>
      <c r="Q75" s="126"/>
      <c r="R75" s="126"/>
      <c r="S75" s="126"/>
      <c r="T75" s="126"/>
      <c r="U75" s="126"/>
      <c r="V75" s="126"/>
      <c r="W75" s="126"/>
      <c r="X75" s="126"/>
      <c r="Y75" s="126"/>
      <c r="Z75" s="126"/>
      <c r="AA75" s="126"/>
      <c r="AB75" s="126"/>
      <c r="AC75" s="126"/>
      <c r="AD75" s="126"/>
      <c r="AE75" s="126"/>
      <c r="AF75" s="126"/>
      <c r="AG75" s="126"/>
      <c r="AH75" s="126"/>
      <c r="AI75" s="126"/>
      <c r="AJ75" s="126"/>
      <c r="AK75" s="126"/>
    </row>
  </sheetData>
  <mergeCells count="449">
    <mergeCell ref="AG71:AI72"/>
    <mergeCell ref="AG66:AI66"/>
    <mergeCell ref="A75:AK75"/>
    <mergeCell ref="G20:J20"/>
    <mergeCell ref="K20:N20"/>
    <mergeCell ref="AD71:AF72"/>
    <mergeCell ref="AE65:AF65"/>
    <mergeCell ref="AG65:AI65"/>
    <mergeCell ref="C66:E66"/>
    <mergeCell ref="F66:L66"/>
    <mergeCell ref="O66:Q66"/>
    <mergeCell ref="R66:S66"/>
    <mergeCell ref="T66:U66"/>
    <mergeCell ref="V66:AA66"/>
    <mergeCell ref="AB66:AD66"/>
    <mergeCell ref="AE66:AF66"/>
    <mergeCell ref="AB64:AD64"/>
    <mergeCell ref="AE64:AF64"/>
    <mergeCell ref="AG64:AI64"/>
    <mergeCell ref="C65:E65"/>
    <mergeCell ref="F65:L65"/>
    <mergeCell ref="O65:Q65"/>
    <mergeCell ref="R65:S65"/>
    <mergeCell ref="T65:U65"/>
    <mergeCell ref="V65:AA65"/>
    <mergeCell ref="AB65:AD65"/>
    <mergeCell ref="C64:E64"/>
    <mergeCell ref="F64:L64"/>
    <mergeCell ref="O64:Q64"/>
    <mergeCell ref="R64:S64"/>
    <mergeCell ref="T64:U64"/>
    <mergeCell ref="V64:AA64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C62:E62"/>
    <mergeCell ref="F62:L62"/>
    <mergeCell ref="O62:Q62"/>
    <mergeCell ref="R62:S62"/>
    <mergeCell ref="T62:U62"/>
    <mergeCell ref="V62:AA62"/>
    <mergeCell ref="AB62:AD62"/>
    <mergeCell ref="AE62:AF62"/>
    <mergeCell ref="AG62:AI62"/>
    <mergeCell ref="AB60:AD60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C60:E60"/>
    <mergeCell ref="F60:L60"/>
    <mergeCell ref="O60:Q60"/>
    <mergeCell ref="R60:S60"/>
    <mergeCell ref="T60:U60"/>
    <mergeCell ref="V60:AA60"/>
    <mergeCell ref="AE61:AF61"/>
    <mergeCell ref="AG61:AI61"/>
    <mergeCell ref="C59:E59"/>
    <mergeCell ref="F59:L59"/>
    <mergeCell ref="O59:Q59"/>
    <mergeCell ref="R59:S59"/>
    <mergeCell ref="T59:U59"/>
    <mergeCell ref="V59:AA59"/>
    <mergeCell ref="AB59:AD59"/>
    <mergeCell ref="AE59:AF59"/>
    <mergeCell ref="AG59:AI59"/>
    <mergeCell ref="C58:E58"/>
    <mergeCell ref="F58:L58"/>
    <mergeCell ref="O58:Q58"/>
    <mergeCell ref="R58:S58"/>
    <mergeCell ref="T58:U58"/>
    <mergeCell ref="V58:AA58"/>
    <mergeCell ref="AB58:AD58"/>
    <mergeCell ref="AE58:AF58"/>
    <mergeCell ref="AG58:AI58"/>
    <mergeCell ref="AB56:AD56"/>
    <mergeCell ref="AE56:AF56"/>
    <mergeCell ref="AG56:AI56"/>
    <mergeCell ref="C57:E57"/>
    <mergeCell ref="F57:L57"/>
    <mergeCell ref="O57:Q57"/>
    <mergeCell ref="R57:S57"/>
    <mergeCell ref="T57:U57"/>
    <mergeCell ref="V57:AA57"/>
    <mergeCell ref="AB57:AD57"/>
    <mergeCell ref="C56:E56"/>
    <mergeCell ref="F56:L56"/>
    <mergeCell ref="O56:Q56"/>
    <mergeCell ref="R56:S56"/>
    <mergeCell ref="T56:U56"/>
    <mergeCell ref="V56:AA56"/>
    <mergeCell ref="AE57:AF57"/>
    <mergeCell ref="AG57:AI57"/>
    <mergeCell ref="C55:E55"/>
    <mergeCell ref="F55:L55"/>
    <mergeCell ref="O55:Q55"/>
    <mergeCell ref="R55:S55"/>
    <mergeCell ref="T55:U55"/>
    <mergeCell ref="V55:AA55"/>
    <mergeCell ref="AB55:AD55"/>
    <mergeCell ref="AE55:AF55"/>
    <mergeCell ref="AG55:AI55"/>
    <mergeCell ref="C54:E54"/>
    <mergeCell ref="F54:L54"/>
    <mergeCell ref="O54:Q54"/>
    <mergeCell ref="R54:S54"/>
    <mergeCell ref="T54:U54"/>
    <mergeCell ref="V54:AA54"/>
    <mergeCell ref="AB54:AD54"/>
    <mergeCell ref="AE54:AF54"/>
    <mergeCell ref="AG54:AI54"/>
    <mergeCell ref="AB52:AD52"/>
    <mergeCell ref="AE52:AF52"/>
    <mergeCell ref="AG52:AI52"/>
    <mergeCell ref="C53:E53"/>
    <mergeCell ref="F53:L53"/>
    <mergeCell ref="O53:Q53"/>
    <mergeCell ref="R53:S53"/>
    <mergeCell ref="T53:U53"/>
    <mergeCell ref="V53:AA53"/>
    <mergeCell ref="AB53:AD53"/>
    <mergeCell ref="C52:E52"/>
    <mergeCell ref="F52:L52"/>
    <mergeCell ref="O52:Q52"/>
    <mergeCell ref="R52:S52"/>
    <mergeCell ref="T52:U52"/>
    <mergeCell ref="V52:AA52"/>
    <mergeCell ref="AE53:AF53"/>
    <mergeCell ref="AG53:AI53"/>
    <mergeCell ref="C51:E51"/>
    <mergeCell ref="F51:L51"/>
    <mergeCell ref="O51:Q51"/>
    <mergeCell ref="R51:S51"/>
    <mergeCell ref="T51:U51"/>
    <mergeCell ref="V51:AA51"/>
    <mergeCell ref="AB51:AD51"/>
    <mergeCell ref="AE51:AF51"/>
    <mergeCell ref="AG51:AI51"/>
    <mergeCell ref="C50:E50"/>
    <mergeCell ref="F50:L50"/>
    <mergeCell ref="O50:Q50"/>
    <mergeCell ref="R50:S50"/>
    <mergeCell ref="T50:U50"/>
    <mergeCell ref="V50:AA50"/>
    <mergeCell ref="AB50:AD50"/>
    <mergeCell ref="AE50:AF50"/>
    <mergeCell ref="AG50:AI50"/>
    <mergeCell ref="AB48:AD48"/>
    <mergeCell ref="AE48:AF48"/>
    <mergeCell ref="AG48:AI48"/>
    <mergeCell ref="C49:E49"/>
    <mergeCell ref="F49:L49"/>
    <mergeCell ref="O49:Q49"/>
    <mergeCell ref="R49:S49"/>
    <mergeCell ref="T49:U49"/>
    <mergeCell ref="V49:AA49"/>
    <mergeCell ref="AB49:AD49"/>
    <mergeCell ref="C48:E48"/>
    <mergeCell ref="F48:L48"/>
    <mergeCell ref="O48:Q48"/>
    <mergeCell ref="R48:S48"/>
    <mergeCell ref="T48:U48"/>
    <mergeCell ref="V48:AA48"/>
    <mergeCell ref="AE49:AF49"/>
    <mergeCell ref="AG49:AI49"/>
    <mergeCell ref="AF43:AG43"/>
    <mergeCell ref="AH43:AK43"/>
    <mergeCell ref="A44:AK44"/>
    <mergeCell ref="A45:AD45"/>
    <mergeCell ref="C47:E47"/>
    <mergeCell ref="F47:L47"/>
    <mergeCell ref="M47:Q47"/>
    <mergeCell ref="R47:AD47"/>
    <mergeCell ref="AE47:AF47"/>
    <mergeCell ref="AG47:AI47"/>
    <mergeCell ref="AD40:AF40"/>
    <mergeCell ref="AH40:AK40"/>
    <mergeCell ref="AF41:AG41"/>
    <mergeCell ref="AH41:AK41"/>
    <mergeCell ref="AF42:AG42"/>
    <mergeCell ref="AH42:AK42"/>
    <mergeCell ref="AA39:AC39"/>
    <mergeCell ref="AD39:AF39"/>
    <mergeCell ref="AH39:AK39"/>
    <mergeCell ref="A40:B40"/>
    <mergeCell ref="C40:F40"/>
    <mergeCell ref="G40:J40"/>
    <mergeCell ref="K40:N40"/>
    <mergeCell ref="S40:U40"/>
    <mergeCell ref="V40:X40"/>
    <mergeCell ref="AA40:AC40"/>
    <mergeCell ref="A39:B39"/>
    <mergeCell ref="C39:F39"/>
    <mergeCell ref="G39:J39"/>
    <mergeCell ref="K39:N39"/>
    <mergeCell ref="S39:U39"/>
    <mergeCell ref="V39:X39"/>
    <mergeCell ref="A38:B38"/>
    <mergeCell ref="C38:F38"/>
    <mergeCell ref="G38:J38"/>
    <mergeCell ref="K38:N38"/>
    <mergeCell ref="S38:U38"/>
    <mergeCell ref="V38:X38"/>
    <mergeCell ref="AA38:AC38"/>
    <mergeCell ref="AD38:AF38"/>
    <mergeCell ref="AH38:AK38"/>
    <mergeCell ref="A37:B37"/>
    <mergeCell ref="C37:F37"/>
    <mergeCell ref="G37:J37"/>
    <mergeCell ref="K37:N37"/>
    <mergeCell ref="S37:U37"/>
    <mergeCell ref="V37:X37"/>
    <mergeCell ref="AA37:AC37"/>
    <mergeCell ref="AD37:AF37"/>
    <mergeCell ref="AH37:AK37"/>
    <mergeCell ref="AA35:AC35"/>
    <mergeCell ref="AD35:AF35"/>
    <mergeCell ref="AH35:AK35"/>
    <mergeCell ref="A36:B36"/>
    <mergeCell ref="C36:F36"/>
    <mergeCell ref="G36:J36"/>
    <mergeCell ref="K36:N36"/>
    <mergeCell ref="S36:U36"/>
    <mergeCell ref="V36:X36"/>
    <mergeCell ref="AA36:AC36"/>
    <mergeCell ref="A35:B35"/>
    <mergeCell ref="C35:F35"/>
    <mergeCell ref="G35:J35"/>
    <mergeCell ref="K35:N35"/>
    <mergeCell ref="S35:U35"/>
    <mergeCell ref="V35:X35"/>
    <mergeCell ref="AD36:AF36"/>
    <mergeCell ref="AH36:AK36"/>
    <mergeCell ref="A34:B34"/>
    <mergeCell ref="C34:F34"/>
    <mergeCell ref="G34:J34"/>
    <mergeCell ref="K34:N34"/>
    <mergeCell ref="S34:U34"/>
    <mergeCell ref="V34:X34"/>
    <mergeCell ref="AA34:AC34"/>
    <mergeCell ref="AD34:AF34"/>
    <mergeCell ref="AH34:AK34"/>
    <mergeCell ref="A33:B33"/>
    <mergeCell ref="C33:F33"/>
    <mergeCell ref="G33:J33"/>
    <mergeCell ref="K33:N33"/>
    <mergeCell ref="S33:U33"/>
    <mergeCell ref="V33:X33"/>
    <mergeCell ref="AA33:AC33"/>
    <mergeCell ref="AD33:AF33"/>
    <mergeCell ref="AH33:AK33"/>
    <mergeCell ref="AA31:AC31"/>
    <mergeCell ref="AD31:AF31"/>
    <mergeCell ref="AH31:AK31"/>
    <mergeCell ref="A32:B32"/>
    <mergeCell ref="G32:J32"/>
    <mergeCell ref="K32:N32"/>
    <mergeCell ref="S32:U32"/>
    <mergeCell ref="V32:X32"/>
    <mergeCell ref="AA32:AC32"/>
    <mergeCell ref="A31:B31"/>
    <mergeCell ref="G31:J31"/>
    <mergeCell ref="K31:N31"/>
    <mergeCell ref="S31:U31"/>
    <mergeCell ref="V31:X31"/>
    <mergeCell ref="AD32:AF32"/>
    <mergeCell ref="AH32:AK32"/>
    <mergeCell ref="C31:F31"/>
    <mergeCell ref="C32:F32"/>
    <mergeCell ref="A30:B30"/>
    <mergeCell ref="G30:J30"/>
    <mergeCell ref="K30:N30"/>
    <mergeCell ref="S30:U30"/>
    <mergeCell ref="V30:X30"/>
    <mergeCell ref="AA30:AC30"/>
    <mergeCell ref="AD30:AF30"/>
    <mergeCell ref="AH30:AK30"/>
    <mergeCell ref="C29:F29"/>
    <mergeCell ref="C30:F30"/>
    <mergeCell ref="AD28:AF28"/>
    <mergeCell ref="AH28:AK28"/>
    <mergeCell ref="A29:B29"/>
    <mergeCell ref="G29:J29"/>
    <mergeCell ref="K29:N29"/>
    <mergeCell ref="S29:U29"/>
    <mergeCell ref="V29:X29"/>
    <mergeCell ref="AA29:AC29"/>
    <mergeCell ref="AD29:AF29"/>
    <mergeCell ref="AH29:AK29"/>
    <mergeCell ref="A28:B28"/>
    <mergeCell ref="C28:F28"/>
    <mergeCell ref="G28:J28"/>
    <mergeCell ref="K28:N28"/>
    <mergeCell ref="S28:U28"/>
    <mergeCell ref="V28:X28"/>
    <mergeCell ref="AA28:AC28"/>
    <mergeCell ref="A27:B27"/>
    <mergeCell ref="C27:F27"/>
    <mergeCell ref="G27:J27"/>
    <mergeCell ref="K27:N27"/>
    <mergeCell ref="S27:U27"/>
    <mergeCell ref="V27:X27"/>
    <mergeCell ref="A26:B26"/>
    <mergeCell ref="C26:F26"/>
    <mergeCell ref="S26:U26"/>
    <mergeCell ref="V26:X26"/>
    <mergeCell ref="AA26:AC26"/>
    <mergeCell ref="AD26:AF26"/>
    <mergeCell ref="AH26:AK26"/>
    <mergeCell ref="G26:N26"/>
    <mergeCell ref="AA27:AC27"/>
    <mergeCell ref="AD27:AF27"/>
    <mergeCell ref="AH27:AK27"/>
    <mergeCell ref="AA24:AC24"/>
    <mergeCell ref="AD24:AF24"/>
    <mergeCell ref="AH24:AK24"/>
    <mergeCell ref="A25:B25"/>
    <mergeCell ref="C25:F25"/>
    <mergeCell ref="S25:U25"/>
    <mergeCell ref="V25:X25"/>
    <mergeCell ref="AA25:AC25"/>
    <mergeCell ref="AD25:AF25"/>
    <mergeCell ref="A24:B24"/>
    <mergeCell ref="C24:F24"/>
    <mergeCell ref="G24:J24"/>
    <mergeCell ref="K24:N24"/>
    <mergeCell ref="S24:U24"/>
    <mergeCell ref="V24:X24"/>
    <mergeCell ref="AH25:AK25"/>
    <mergeCell ref="G25:N25"/>
    <mergeCell ref="A23:B23"/>
    <mergeCell ref="C23:F23"/>
    <mergeCell ref="G23:J23"/>
    <mergeCell ref="K23:N23"/>
    <mergeCell ref="S23:U23"/>
    <mergeCell ref="V23:X23"/>
    <mergeCell ref="AA23:AC23"/>
    <mergeCell ref="AD23:AF23"/>
    <mergeCell ref="AH23:AK23"/>
    <mergeCell ref="A22:B22"/>
    <mergeCell ref="C22:F22"/>
    <mergeCell ref="G22:J22"/>
    <mergeCell ref="K22:N22"/>
    <mergeCell ref="S22:U22"/>
    <mergeCell ref="V22:X22"/>
    <mergeCell ref="AA22:AC22"/>
    <mergeCell ref="AD22:AF22"/>
    <mergeCell ref="AH22:AK22"/>
    <mergeCell ref="A20:B20"/>
    <mergeCell ref="C20:F20"/>
    <mergeCell ref="S20:U20"/>
    <mergeCell ref="V20:X20"/>
    <mergeCell ref="AA20:AC20"/>
    <mergeCell ref="AD20:AF20"/>
    <mergeCell ref="AH20:AK20"/>
    <mergeCell ref="A21:B21"/>
    <mergeCell ref="C21:F21"/>
    <mergeCell ref="S21:U21"/>
    <mergeCell ref="V21:X21"/>
    <mergeCell ref="AA21:AC21"/>
    <mergeCell ref="AD21:AF21"/>
    <mergeCell ref="AH21:AK21"/>
    <mergeCell ref="G21:N21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67:E67"/>
    <mergeCell ref="F67:L67"/>
    <mergeCell ref="O67:Q67"/>
    <mergeCell ref="R67:S67"/>
    <mergeCell ref="T67:U67"/>
    <mergeCell ref="V67:AA67"/>
    <mergeCell ref="AB67:AD67"/>
    <mergeCell ref="AE67:AF67"/>
    <mergeCell ref="AG67:AI67"/>
    <mergeCell ref="C68:E68"/>
    <mergeCell ref="F68:L68"/>
    <mergeCell ref="O68:Q68"/>
    <mergeCell ref="R68:S68"/>
    <mergeCell ref="T68:U68"/>
    <mergeCell ref="V68:AA68"/>
    <mergeCell ref="AB68:AD68"/>
    <mergeCell ref="AE68:AF68"/>
    <mergeCell ref="AG68:AI68"/>
    <mergeCell ref="C69:E69"/>
    <mergeCell ref="F69:L69"/>
    <mergeCell ref="O69:Q69"/>
    <mergeCell ref="R69:S69"/>
    <mergeCell ref="T69:U69"/>
    <mergeCell ref="V69:AA69"/>
    <mergeCell ref="AB69:AD69"/>
    <mergeCell ref="AE69:AF69"/>
    <mergeCell ref="AG69:AI69"/>
    <mergeCell ref="C70:E70"/>
    <mergeCell ref="F70:L70"/>
    <mergeCell ref="O70:Q70"/>
    <mergeCell ref="R70:S70"/>
    <mergeCell ref="T70:U70"/>
    <mergeCell ref="V70:AA70"/>
    <mergeCell ref="AB70:AD70"/>
    <mergeCell ref="AE70:AF70"/>
    <mergeCell ref="AG70:AI70"/>
  </mergeCells>
  <phoneticPr fontId="3"/>
  <pageMargins left="0.19" right="0.16" top="0.26" bottom="0.16" header="0.3" footer="0.16"/>
  <pageSetup paperSize="8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FE672-8FF0-4A10-A3BF-FE6B71885919}">
  <sheetPr>
    <tabColor rgb="FFFFFF00"/>
  </sheetPr>
  <dimension ref="A1:AK72"/>
  <sheetViews>
    <sheetView tabSelected="1" topLeftCell="A22" zoomScale="90" zoomScaleNormal="90" workbookViewId="0">
      <selection activeCell="AH43" sqref="AH43:AK43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88" t="s">
        <v>32</v>
      </c>
      <c r="AC1" s="88"/>
      <c r="AD1" s="88"/>
      <c r="AE1" s="89">
        <v>46295</v>
      </c>
      <c r="AF1" s="89"/>
      <c r="AG1" s="89"/>
      <c r="AH1" s="89"/>
      <c r="AI1" s="89"/>
      <c r="AJ1" s="89"/>
      <c r="AK1" s="89"/>
    </row>
    <row r="2" spans="1:37" ht="21" customHeight="1">
      <c r="A2" s="1"/>
      <c r="B2" s="1"/>
      <c r="C2" s="1"/>
      <c r="D2" s="1"/>
      <c r="E2" s="1"/>
      <c r="F2" s="1"/>
      <c r="AB2" s="90" t="s">
        <v>8</v>
      </c>
      <c r="AC2" s="90"/>
      <c r="AD2" s="90"/>
      <c r="AE2" s="90"/>
      <c r="AF2" s="90"/>
      <c r="AG2" s="90"/>
      <c r="AH2" s="90"/>
      <c r="AI2" s="90"/>
      <c r="AJ2" s="90"/>
      <c r="AK2" s="90"/>
    </row>
    <row r="3" spans="1:37" ht="21" customHeight="1">
      <c r="A3" s="1"/>
      <c r="B3" s="1"/>
      <c r="C3" s="1"/>
      <c r="D3" s="1"/>
      <c r="E3" s="1"/>
      <c r="F3" s="1"/>
      <c r="AB3" s="90"/>
      <c r="AC3" s="90"/>
      <c r="AD3" s="90"/>
      <c r="AE3" s="90"/>
      <c r="AF3" s="90"/>
      <c r="AG3" s="90"/>
      <c r="AH3" s="90"/>
      <c r="AI3" s="90"/>
      <c r="AJ3" s="90"/>
      <c r="AK3" s="90"/>
    </row>
    <row r="4" spans="1:37" ht="21" customHeight="1">
      <c r="A4" s="1"/>
      <c r="B4" s="1"/>
      <c r="C4" s="1"/>
      <c r="D4" s="1"/>
      <c r="E4" s="1"/>
      <c r="F4" s="1"/>
      <c r="AB4" s="90"/>
      <c r="AC4" s="90"/>
      <c r="AD4" s="90"/>
      <c r="AE4" s="90"/>
      <c r="AF4" s="90"/>
      <c r="AG4" s="90"/>
      <c r="AH4" s="90"/>
      <c r="AI4" s="90"/>
      <c r="AJ4" s="90"/>
      <c r="AK4" s="90"/>
    </row>
    <row r="5" spans="1:37" ht="21" customHeight="1">
      <c r="A5" s="1"/>
      <c r="B5" s="1"/>
      <c r="C5" s="1"/>
      <c r="D5" s="1"/>
      <c r="E5" s="1"/>
      <c r="F5" s="1"/>
      <c r="AB5" s="90"/>
      <c r="AC5" s="90"/>
      <c r="AD5" s="90"/>
      <c r="AE5" s="90"/>
      <c r="AF5" s="90"/>
      <c r="AG5" s="90"/>
      <c r="AH5" s="90"/>
      <c r="AI5" s="90"/>
      <c r="AJ5" s="90"/>
      <c r="AK5" s="90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91" t="s">
        <v>49</v>
      </c>
      <c r="B8" s="91"/>
      <c r="C8" s="91"/>
      <c r="D8" s="91"/>
      <c r="E8" s="91"/>
      <c r="F8" s="91"/>
      <c r="G8" s="91"/>
      <c r="H8" s="91"/>
      <c r="I8" s="91"/>
      <c r="J8" s="91"/>
      <c r="K8" s="91"/>
      <c r="L8" s="91" t="s">
        <v>1</v>
      </c>
      <c r="M8" s="91"/>
      <c r="AC8" s="93" t="s">
        <v>3</v>
      </c>
      <c r="AD8" s="93"/>
      <c r="AE8" s="93"/>
      <c r="AF8" s="4"/>
      <c r="AG8" s="4"/>
      <c r="AH8" s="4"/>
      <c r="AI8" s="4"/>
      <c r="AJ8" s="4"/>
    </row>
    <row r="9" spans="1:37" ht="21" customHeight="1">
      <c r="A9" s="92"/>
      <c r="B9" s="92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AC9" s="94" t="s">
        <v>4</v>
      </c>
      <c r="AD9" s="94"/>
      <c r="AE9" s="94"/>
      <c r="AF9" s="94"/>
      <c r="AG9" s="94"/>
      <c r="AH9" s="94"/>
      <c r="AI9" s="94"/>
      <c r="AJ9" s="94"/>
      <c r="AK9" s="94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79" t="s">
        <v>5</v>
      </c>
      <c r="AD10" s="79"/>
      <c r="AE10" s="79"/>
      <c r="AF10" s="79"/>
      <c r="AG10" s="79"/>
      <c r="AH10" s="79"/>
      <c r="AI10" s="79"/>
      <c r="AJ10" s="79"/>
      <c r="AK10" s="79"/>
    </row>
    <row r="11" spans="1:37" ht="21" customHeight="1">
      <c r="A11" s="80" t="s">
        <v>2</v>
      </c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6"/>
      <c r="AC11" s="81" t="s">
        <v>6</v>
      </c>
      <c r="AD11" s="81"/>
      <c r="AE11" s="81"/>
      <c r="AF11" s="81"/>
      <c r="AG11" s="81"/>
      <c r="AH11" s="81"/>
      <c r="AI11" s="81"/>
      <c r="AJ11" s="81"/>
      <c r="AK11" s="81"/>
    </row>
    <row r="12" spans="1:37" ht="21" customHeight="1">
      <c r="A12" s="82" t="s">
        <v>11</v>
      </c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AC12" s="83" t="s">
        <v>7</v>
      </c>
      <c r="AD12" s="83"/>
      <c r="AE12" s="83"/>
      <c r="AF12" s="83"/>
      <c r="AG12" s="83"/>
      <c r="AH12" s="83"/>
      <c r="AI12" s="83"/>
      <c r="AJ12" s="83"/>
      <c r="AK12" s="83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6.25" customHeight="1">
      <c r="N14" s="10"/>
      <c r="Z14" s="84" t="s">
        <v>12</v>
      </c>
      <c r="AA14" s="84"/>
      <c r="AB14" s="84"/>
      <c r="AC14" s="84"/>
      <c r="AD14" s="85" t="s">
        <v>12</v>
      </c>
      <c r="AE14" s="86"/>
      <c r="AF14" s="86"/>
      <c r="AG14" s="87"/>
      <c r="AH14" s="85" t="s">
        <v>13</v>
      </c>
      <c r="AI14" s="86"/>
      <c r="AJ14" s="86"/>
      <c r="AK14" s="87"/>
    </row>
    <row r="15" spans="1:37" ht="26.25" customHeight="1">
      <c r="C15" s="95" t="s">
        <v>9</v>
      </c>
      <c r="D15" s="95"/>
      <c r="E15" s="95"/>
      <c r="F15" s="96">
        <f>AH44</f>
        <v>990000</v>
      </c>
      <c r="G15" s="96"/>
      <c r="H15" s="96"/>
      <c r="I15" s="96"/>
      <c r="J15" s="96"/>
      <c r="K15" s="96"/>
      <c r="L15" s="96"/>
      <c r="M15" s="97"/>
      <c r="N15" s="98" t="s">
        <v>10</v>
      </c>
      <c r="O15" s="99"/>
      <c r="Z15" s="100" t="s">
        <v>14</v>
      </c>
      <c r="AA15" s="100"/>
      <c r="AB15" s="100"/>
      <c r="AC15" s="100"/>
      <c r="AD15" s="101">
        <f>AH42</f>
        <v>900000</v>
      </c>
      <c r="AE15" s="102"/>
      <c r="AF15" s="102"/>
      <c r="AG15" s="103"/>
      <c r="AH15" s="101">
        <f>AH43</f>
        <v>90000</v>
      </c>
      <c r="AI15" s="102"/>
      <c r="AJ15" s="102"/>
      <c r="AK15" s="103"/>
    </row>
    <row r="16" spans="1:37" ht="26.25" customHeight="1">
      <c r="C16" s="95"/>
      <c r="D16" s="95"/>
      <c r="E16" s="95"/>
      <c r="F16" s="96"/>
      <c r="G16" s="96"/>
      <c r="H16" s="96"/>
      <c r="I16" s="96"/>
      <c r="J16" s="96"/>
      <c r="K16" s="96"/>
      <c r="L16" s="96"/>
      <c r="M16" s="97"/>
      <c r="N16" s="98"/>
      <c r="O16" s="99"/>
      <c r="Z16" s="104" t="s">
        <v>15</v>
      </c>
      <c r="AA16" s="104"/>
      <c r="AB16" s="104"/>
      <c r="AC16" s="104"/>
      <c r="AD16" s="105">
        <v>0</v>
      </c>
      <c r="AE16" s="106"/>
      <c r="AF16" s="106"/>
      <c r="AG16" s="107"/>
      <c r="AH16" s="105">
        <v>0</v>
      </c>
      <c r="AI16" s="106"/>
      <c r="AJ16" s="106"/>
      <c r="AK16" s="107"/>
    </row>
    <row r="17" spans="1:37" ht="26.25" customHeight="1">
      <c r="Z17" s="100" t="s">
        <v>16</v>
      </c>
      <c r="AA17" s="100"/>
      <c r="AB17" s="100"/>
      <c r="AC17" s="100"/>
      <c r="AD17" s="101">
        <f>AG68</f>
        <v>0</v>
      </c>
      <c r="AE17" s="102"/>
      <c r="AF17" s="102"/>
      <c r="AG17" s="103"/>
      <c r="AH17" s="101">
        <v>0</v>
      </c>
      <c r="AI17" s="102"/>
      <c r="AJ17" s="102"/>
      <c r="AK17" s="103"/>
    </row>
    <row r="18" spans="1:37" ht="22.5" customHeight="1" thickBot="1">
      <c r="C18" s="48"/>
      <c r="D18" s="48"/>
      <c r="E18" s="48"/>
      <c r="F18" s="48"/>
    </row>
    <row r="19" spans="1:37" ht="30.75" customHeight="1" thickBot="1">
      <c r="A19" s="108" t="s">
        <v>20</v>
      </c>
      <c r="B19" s="109"/>
      <c r="C19" s="265" t="s">
        <v>21</v>
      </c>
      <c r="D19" s="266"/>
      <c r="E19" s="266"/>
      <c r="F19" s="267"/>
      <c r="G19" s="268" t="s">
        <v>22</v>
      </c>
      <c r="H19" s="269"/>
      <c r="I19" s="269"/>
      <c r="J19" s="270"/>
      <c r="K19" s="269" t="s">
        <v>45</v>
      </c>
      <c r="L19" s="269"/>
      <c r="M19" s="269"/>
      <c r="N19" s="270"/>
      <c r="O19" s="115" t="s">
        <v>23</v>
      </c>
      <c r="P19" s="115"/>
      <c r="Q19" s="115" t="s">
        <v>17</v>
      </c>
      <c r="R19" s="115"/>
      <c r="S19" s="113" t="s">
        <v>26</v>
      </c>
      <c r="T19" s="114"/>
      <c r="U19" s="109"/>
      <c r="V19" s="113" t="s">
        <v>28</v>
      </c>
      <c r="W19" s="114"/>
      <c r="X19" s="109"/>
      <c r="Y19" s="115" t="s">
        <v>17</v>
      </c>
      <c r="Z19" s="115"/>
      <c r="AA19" s="113" t="s">
        <v>27</v>
      </c>
      <c r="AB19" s="114"/>
      <c r="AC19" s="109"/>
      <c r="AD19" s="113" t="s">
        <v>28</v>
      </c>
      <c r="AE19" s="114"/>
      <c r="AF19" s="109"/>
      <c r="AG19" s="37" t="s">
        <v>18</v>
      </c>
      <c r="AH19" s="116" t="s">
        <v>19</v>
      </c>
      <c r="AI19" s="117"/>
      <c r="AJ19" s="117"/>
      <c r="AK19" s="118"/>
    </row>
    <row r="20" spans="1:37" ht="30.75" customHeight="1">
      <c r="A20" s="60">
        <v>46267</v>
      </c>
      <c r="B20" s="61"/>
      <c r="C20" s="274" t="s">
        <v>68</v>
      </c>
      <c r="D20" s="275"/>
      <c r="E20" s="275"/>
      <c r="F20" s="276"/>
      <c r="G20" s="271" t="s">
        <v>46</v>
      </c>
      <c r="H20" s="272"/>
      <c r="I20" s="272"/>
      <c r="J20" s="273"/>
      <c r="K20" s="231" t="s">
        <v>69</v>
      </c>
      <c r="L20" s="232"/>
      <c r="M20" s="232"/>
      <c r="N20" s="233"/>
      <c r="O20" s="29"/>
      <c r="P20" s="30" t="s">
        <v>24</v>
      </c>
      <c r="Q20" s="29">
        <v>1</v>
      </c>
      <c r="R20" s="31" t="s">
        <v>25</v>
      </c>
      <c r="S20" s="65">
        <v>15000</v>
      </c>
      <c r="T20" s="65"/>
      <c r="U20" s="65"/>
      <c r="V20" s="65">
        <v>2343</v>
      </c>
      <c r="W20" s="65"/>
      <c r="X20" s="65"/>
      <c r="Y20" s="29"/>
      <c r="Z20" s="31" t="s">
        <v>25</v>
      </c>
      <c r="AA20" s="65"/>
      <c r="AB20" s="65"/>
      <c r="AC20" s="65"/>
      <c r="AD20" s="65"/>
      <c r="AE20" s="65"/>
      <c r="AF20" s="65"/>
      <c r="AG20" s="32">
        <v>0.1</v>
      </c>
      <c r="AH20" s="65">
        <f>Q20*S20+O20*V20+Y20*AA20+O20*AD20</f>
        <v>15000</v>
      </c>
      <c r="AI20" s="66"/>
      <c r="AJ20" s="66"/>
      <c r="AK20" s="66"/>
    </row>
    <row r="21" spans="1:37" ht="30.75" customHeight="1">
      <c r="A21" s="51">
        <v>46266</v>
      </c>
      <c r="B21" s="52"/>
      <c r="C21" s="277" t="s">
        <v>58</v>
      </c>
      <c r="D21" s="278"/>
      <c r="E21" s="278"/>
      <c r="F21" s="279"/>
      <c r="G21" s="73" t="s">
        <v>46</v>
      </c>
      <c r="H21" s="74"/>
      <c r="I21" s="74"/>
      <c r="J21" s="74"/>
      <c r="K21" s="53" t="s">
        <v>67</v>
      </c>
      <c r="L21" s="54"/>
      <c r="M21" s="54"/>
      <c r="N21" s="52"/>
      <c r="O21" s="33"/>
      <c r="P21" s="35" t="s">
        <v>24</v>
      </c>
      <c r="Q21" s="33">
        <v>5</v>
      </c>
      <c r="R21" s="34" t="s">
        <v>25</v>
      </c>
      <c r="S21" s="228">
        <v>15000</v>
      </c>
      <c r="T21" s="229"/>
      <c r="U21" s="230"/>
      <c r="V21" s="228">
        <v>2343</v>
      </c>
      <c r="W21" s="229"/>
      <c r="X21" s="230"/>
      <c r="Y21" s="38"/>
      <c r="Z21" s="39" t="s">
        <v>25</v>
      </c>
      <c r="AA21" s="122"/>
      <c r="AB21" s="122"/>
      <c r="AC21" s="122"/>
      <c r="AD21" s="122"/>
      <c r="AE21" s="122"/>
      <c r="AF21" s="122"/>
      <c r="AG21" s="40">
        <v>0.1</v>
      </c>
      <c r="AH21" s="122">
        <f>Q21*S21+O21*V21+Y21*AA21+O21*AD21</f>
        <v>75000</v>
      </c>
      <c r="AI21" s="123"/>
      <c r="AJ21" s="123"/>
      <c r="AK21" s="123"/>
    </row>
    <row r="22" spans="1:37" ht="30.75" customHeight="1">
      <c r="A22" s="60">
        <v>46268</v>
      </c>
      <c r="B22" s="61"/>
      <c r="C22" s="280"/>
      <c r="D22" s="281"/>
      <c r="E22" s="281"/>
      <c r="F22" s="282"/>
      <c r="G22" s="63" t="s">
        <v>46</v>
      </c>
      <c r="H22" s="64"/>
      <c r="I22" s="64"/>
      <c r="J22" s="61"/>
      <c r="K22" s="63" t="s">
        <v>67</v>
      </c>
      <c r="L22" s="64"/>
      <c r="M22" s="64"/>
      <c r="N22" s="61"/>
      <c r="O22" s="29"/>
      <c r="P22" s="30" t="s">
        <v>24</v>
      </c>
      <c r="Q22" s="41">
        <v>5</v>
      </c>
      <c r="R22" s="31" t="s">
        <v>25</v>
      </c>
      <c r="S22" s="65">
        <v>15000</v>
      </c>
      <c r="T22" s="65"/>
      <c r="U22" s="65"/>
      <c r="V22" s="65">
        <v>2343</v>
      </c>
      <c r="W22" s="65"/>
      <c r="X22" s="65"/>
      <c r="Y22" s="29"/>
      <c r="Z22" s="31" t="s">
        <v>25</v>
      </c>
      <c r="AA22" s="65"/>
      <c r="AB22" s="65"/>
      <c r="AC22" s="65"/>
      <c r="AD22" s="65"/>
      <c r="AE22" s="65"/>
      <c r="AF22" s="65"/>
      <c r="AG22" s="32">
        <v>0.1</v>
      </c>
      <c r="AH22" s="65">
        <f>Q22*S22+O22*V22+Y22*AA22+O22*AD22</f>
        <v>75000</v>
      </c>
      <c r="AI22" s="66"/>
      <c r="AJ22" s="66"/>
      <c r="AK22" s="66"/>
    </row>
    <row r="23" spans="1:37" ht="30.75" customHeight="1">
      <c r="A23" s="51">
        <v>46269</v>
      </c>
      <c r="B23" s="52"/>
      <c r="C23" s="280"/>
      <c r="D23" s="281"/>
      <c r="E23" s="281"/>
      <c r="F23" s="282"/>
      <c r="G23" s="53" t="s">
        <v>70</v>
      </c>
      <c r="H23" s="54"/>
      <c r="I23" s="54"/>
      <c r="J23" s="54"/>
      <c r="K23" s="54"/>
      <c r="L23" s="54"/>
      <c r="M23" s="54"/>
      <c r="N23" s="52"/>
      <c r="O23" s="33"/>
      <c r="P23" s="35" t="s">
        <v>24</v>
      </c>
      <c r="Q23" s="33">
        <v>0</v>
      </c>
      <c r="R23" s="34" t="s">
        <v>25</v>
      </c>
      <c r="S23" s="124">
        <v>15000</v>
      </c>
      <c r="T23" s="124"/>
      <c r="U23" s="124"/>
      <c r="V23" s="124">
        <v>2343</v>
      </c>
      <c r="W23" s="124"/>
      <c r="X23" s="124"/>
      <c r="Y23" s="33"/>
      <c r="Z23" s="34" t="s">
        <v>25</v>
      </c>
      <c r="AA23" s="124"/>
      <c r="AB23" s="124"/>
      <c r="AC23" s="124"/>
      <c r="AD23" s="124"/>
      <c r="AE23" s="124"/>
      <c r="AF23" s="124"/>
      <c r="AG23" s="36">
        <v>0.1</v>
      </c>
      <c r="AH23" s="124">
        <f>Q23*S23+O23*V23+Y23*AA23+O23*AD23</f>
        <v>0</v>
      </c>
      <c r="AI23" s="125"/>
      <c r="AJ23" s="125"/>
      <c r="AK23" s="125"/>
    </row>
    <row r="24" spans="1:37" ht="30.75" customHeight="1">
      <c r="A24" s="60">
        <v>46272</v>
      </c>
      <c r="B24" s="61"/>
      <c r="C24" s="280"/>
      <c r="D24" s="281"/>
      <c r="E24" s="281"/>
      <c r="F24" s="282"/>
      <c r="G24" s="63" t="s">
        <v>46</v>
      </c>
      <c r="H24" s="64"/>
      <c r="I24" s="64"/>
      <c r="J24" s="61"/>
      <c r="K24" s="63" t="s">
        <v>71</v>
      </c>
      <c r="L24" s="64"/>
      <c r="M24" s="64"/>
      <c r="N24" s="61"/>
      <c r="O24" s="29"/>
      <c r="P24" s="30" t="s">
        <v>24</v>
      </c>
      <c r="Q24" s="29">
        <v>4</v>
      </c>
      <c r="R24" s="31" t="s">
        <v>25</v>
      </c>
      <c r="S24" s="65">
        <v>15000</v>
      </c>
      <c r="T24" s="65"/>
      <c r="U24" s="65"/>
      <c r="V24" s="65">
        <v>2343</v>
      </c>
      <c r="W24" s="65"/>
      <c r="X24" s="65"/>
      <c r="Y24" s="29"/>
      <c r="Z24" s="31" t="s">
        <v>25</v>
      </c>
      <c r="AA24" s="65"/>
      <c r="AB24" s="65"/>
      <c r="AC24" s="65"/>
      <c r="AD24" s="65"/>
      <c r="AE24" s="65"/>
      <c r="AF24" s="65"/>
      <c r="AG24" s="32">
        <v>0.1</v>
      </c>
      <c r="AH24" s="65">
        <f>Q24*S24+O24*V24+Y24*AA24+O24*AD24</f>
        <v>60000</v>
      </c>
      <c r="AI24" s="66"/>
      <c r="AJ24" s="66"/>
      <c r="AK24" s="66"/>
    </row>
    <row r="25" spans="1:37" ht="30.75" customHeight="1">
      <c r="A25" s="51">
        <v>46273</v>
      </c>
      <c r="B25" s="52"/>
      <c r="C25" s="280"/>
      <c r="D25" s="281"/>
      <c r="E25" s="281"/>
      <c r="F25" s="282"/>
      <c r="G25" s="53" t="s">
        <v>70</v>
      </c>
      <c r="H25" s="54"/>
      <c r="I25" s="54"/>
      <c r="J25" s="54"/>
      <c r="K25" s="54"/>
      <c r="L25" s="54"/>
      <c r="M25" s="54"/>
      <c r="N25" s="52"/>
      <c r="O25" s="33"/>
      <c r="P25" s="35" t="s">
        <v>24</v>
      </c>
      <c r="Q25" s="33">
        <v>0</v>
      </c>
      <c r="R25" s="34" t="s">
        <v>25</v>
      </c>
      <c r="S25" s="124">
        <v>15000</v>
      </c>
      <c r="T25" s="124"/>
      <c r="U25" s="124"/>
      <c r="V25" s="124">
        <v>2343</v>
      </c>
      <c r="W25" s="124"/>
      <c r="X25" s="124"/>
      <c r="Y25" s="33"/>
      <c r="Z25" s="34" t="s">
        <v>25</v>
      </c>
      <c r="AA25" s="124"/>
      <c r="AB25" s="124"/>
      <c r="AC25" s="124"/>
      <c r="AD25" s="124"/>
      <c r="AE25" s="124"/>
      <c r="AF25" s="124"/>
      <c r="AG25" s="36">
        <v>0.1</v>
      </c>
      <c r="AH25" s="124">
        <f t="shared" ref="AH25:AH31" si="0">Q25*S25+O25*V25+Y25*AA25+O25*AD25</f>
        <v>0</v>
      </c>
      <c r="AI25" s="125"/>
      <c r="AJ25" s="125"/>
      <c r="AK25" s="125"/>
    </row>
    <row r="26" spans="1:37" ht="30.75" customHeight="1">
      <c r="A26" s="60">
        <v>46274</v>
      </c>
      <c r="B26" s="61"/>
      <c r="C26" s="280"/>
      <c r="D26" s="281"/>
      <c r="E26" s="281"/>
      <c r="F26" s="282"/>
      <c r="G26" s="63" t="s">
        <v>70</v>
      </c>
      <c r="H26" s="64"/>
      <c r="I26" s="64"/>
      <c r="J26" s="64"/>
      <c r="K26" s="64"/>
      <c r="L26" s="64"/>
      <c r="M26" s="64"/>
      <c r="N26" s="61"/>
      <c r="O26" s="29"/>
      <c r="P26" s="30" t="s">
        <v>24</v>
      </c>
      <c r="Q26" s="29">
        <v>0</v>
      </c>
      <c r="R26" s="31" t="s">
        <v>25</v>
      </c>
      <c r="S26" s="65">
        <v>15000</v>
      </c>
      <c r="T26" s="65"/>
      <c r="U26" s="65"/>
      <c r="V26" s="65">
        <v>2343</v>
      </c>
      <c r="W26" s="65"/>
      <c r="X26" s="65"/>
      <c r="Y26" s="29"/>
      <c r="Z26" s="31" t="s">
        <v>25</v>
      </c>
      <c r="AA26" s="65"/>
      <c r="AB26" s="65"/>
      <c r="AC26" s="65"/>
      <c r="AD26" s="65"/>
      <c r="AE26" s="65"/>
      <c r="AF26" s="65"/>
      <c r="AG26" s="32">
        <v>0.1</v>
      </c>
      <c r="AH26" s="65">
        <f t="shared" si="0"/>
        <v>0</v>
      </c>
      <c r="AI26" s="66"/>
      <c r="AJ26" s="66"/>
      <c r="AK26" s="66"/>
    </row>
    <row r="27" spans="1:37" ht="30.75" customHeight="1">
      <c r="A27" s="51">
        <v>46275</v>
      </c>
      <c r="B27" s="52"/>
      <c r="C27" s="280"/>
      <c r="D27" s="281"/>
      <c r="E27" s="281"/>
      <c r="F27" s="282"/>
      <c r="G27" s="53" t="s">
        <v>46</v>
      </c>
      <c r="H27" s="54"/>
      <c r="I27" s="54"/>
      <c r="J27" s="52"/>
      <c r="K27" s="317" t="s">
        <v>108</v>
      </c>
      <c r="L27" s="317"/>
      <c r="M27" s="317"/>
      <c r="N27" s="317"/>
      <c r="O27" s="33"/>
      <c r="P27" s="35" t="s">
        <v>24</v>
      </c>
      <c r="Q27" s="33">
        <v>4</v>
      </c>
      <c r="R27" s="34" t="s">
        <v>25</v>
      </c>
      <c r="S27" s="124">
        <v>15000</v>
      </c>
      <c r="T27" s="124"/>
      <c r="U27" s="124"/>
      <c r="V27" s="124">
        <v>2343</v>
      </c>
      <c r="W27" s="124"/>
      <c r="X27" s="124"/>
      <c r="Y27" s="33"/>
      <c r="Z27" s="34" t="s">
        <v>25</v>
      </c>
      <c r="AA27" s="124"/>
      <c r="AB27" s="124"/>
      <c r="AC27" s="124"/>
      <c r="AD27" s="124"/>
      <c r="AE27" s="124"/>
      <c r="AF27" s="124"/>
      <c r="AG27" s="36">
        <v>0.1</v>
      </c>
      <c r="AH27" s="124">
        <f t="shared" si="0"/>
        <v>60000</v>
      </c>
      <c r="AI27" s="125"/>
      <c r="AJ27" s="125"/>
      <c r="AK27" s="125"/>
    </row>
    <row r="28" spans="1:37" ht="30.75" customHeight="1">
      <c r="A28" s="60">
        <v>46276</v>
      </c>
      <c r="B28" s="61"/>
      <c r="C28" s="280"/>
      <c r="D28" s="281"/>
      <c r="E28" s="281"/>
      <c r="F28" s="282"/>
      <c r="G28" s="63" t="s">
        <v>46</v>
      </c>
      <c r="H28" s="64"/>
      <c r="I28" s="64"/>
      <c r="J28" s="61"/>
      <c r="K28" s="63" t="s">
        <v>67</v>
      </c>
      <c r="L28" s="64"/>
      <c r="M28" s="64"/>
      <c r="N28" s="61"/>
      <c r="O28" s="29"/>
      <c r="P28" s="30" t="s">
        <v>24</v>
      </c>
      <c r="Q28" s="29">
        <v>5</v>
      </c>
      <c r="R28" s="31" t="s">
        <v>25</v>
      </c>
      <c r="S28" s="65">
        <v>15000</v>
      </c>
      <c r="T28" s="65"/>
      <c r="U28" s="65"/>
      <c r="V28" s="65">
        <v>2343</v>
      </c>
      <c r="W28" s="65"/>
      <c r="X28" s="65"/>
      <c r="Y28" s="29"/>
      <c r="Z28" s="31" t="s">
        <v>25</v>
      </c>
      <c r="AA28" s="65"/>
      <c r="AB28" s="65"/>
      <c r="AC28" s="65"/>
      <c r="AD28" s="65"/>
      <c r="AE28" s="65"/>
      <c r="AF28" s="65"/>
      <c r="AG28" s="32">
        <v>0.1</v>
      </c>
      <c r="AH28" s="65">
        <f t="shared" ref="AH28" si="1">Q28*S28+O28*V28+Y28*AA28+O28*AD28</f>
        <v>75000</v>
      </c>
      <c r="AI28" s="66"/>
      <c r="AJ28" s="66"/>
      <c r="AK28" s="66"/>
    </row>
    <row r="29" spans="1:37" ht="30.75" customHeight="1">
      <c r="A29" s="51">
        <v>46279</v>
      </c>
      <c r="B29" s="52"/>
      <c r="C29" s="280"/>
      <c r="D29" s="281"/>
      <c r="E29" s="281"/>
      <c r="F29" s="282"/>
      <c r="G29" s="53" t="s">
        <v>46</v>
      </c>
      <c r="H29" s="54"/>
      <c r="I29" s="54"/>
      <c r="J29" s="52"/>
      <c r="K29" s="53" t="s">
        <v>67</v>
      </c>
      <c r="L29" s="54"/>
      <c r="M29" s="54"/>
      <c r="N29" s="52"/>
      <c r="O29" s="33"/>
      <c r="P29" s="35" t="s">
        <v>24</v>
      </c>
      <c r="Q29" s="33">
        <v>5</v>
      </c>
      <c r="R29" s="34" t="s">
        <v>25</v>
      </c>
      <c r="S29" s="124">
        <v>15000</v>
      </c>
      <c r="T29" s="124"/>
      <c r="U29" s="124"/>
      <c r="V29" s="124">
        <v>2343</v>
      </c>
      <c r="W29" s="124"/>
      <c r="X29" s="124"/>
      <c r="Y29" s="33"/>
      <c r="Z29" s="34" t="s">
        <v>25</v>
      </c>
      <c r="AA29" s="124"/>
      <c r="AB29" s="124"/>
      <c r="AC29" s="124"/>
      <c r="AD29" s="124"/>
      <c r="AE29" s="124"/>
      <c r="AF29" s="124"/>
      <c r="AG29" s="36">
        <v>0.1</v>
      </c>
      <c r="AH29" s="124">
        <f t="shared" si="0"/>
        <v>75000</v>
      </c>
      <c r="AI29" s="125"/>
      <c r="AJ29" s="125"/>
      <c r="AK29" s="125"/>
    </row>
    <row r="30" spans="1:37" ht="30.75" customHeight="1">
      <c r="A30" s="60">
        <v>46280</v>
      </c>
      <c r="B30" s="61"/>
      <c r="C30" s="280"/>
      <c r="D30" s="281"/>
      <c r="E30" s="281"/>
      <c r="F30" s="282"/>
      <c r="G30" s="63" t="s">
        <v>46</v>
      </c>
      <c r="H30" s="64"/>
      <c r="I30" s="64"/>
      <c r="J30" s="61"/>
      <c r="K30" s="63" t="s">
        <v>67</v>
      </c>
      <c r="L30" s="64"/>
      <c r="M30" s="64"/>
      <c r="N30" s="61"/>
      <c r="O30" s="29"/>
      <c r="P30" s="30" t="s">
        <v>24</v>
      </c>
      <c r="Q30" s="29">
        <v>5</v>
      </c>
      <c r="R30" s="31" t="s">
        <v>25</v>
      </c>
      <c r="S30" s="65">
        <v>15000</v>
      </c>
      <c r="T30" s="65"/>
      <c r="U30" s="65"/>
      <c r="V30" s="65">
        <v>2343</v>
      </c>
      <c r="W30" s="65"/>
      <c r="X30" s="65"/>
      <c r="Y30" s="29"/>
      <c r="Z30" s="31" t="s">
        <v>25</v>
      </c>
      <c r="AA30" s="65"/>
      <c r="AB30" s="65"/>
      <c r="AC30" s="65"/>
      <c r="AD30" s="65"/>
      <c r="AE30" s="65"/>
      <c r="AF30" s="65"/>
      <c r="AG30" s="32">
        <v>0.1</v>
      </c>
      <c r="AH30" s="65">
        <f t="shared" si="0"/>
        <v>75000</v>
      </c>
      <c r="AI30" s="66"/>
      <c r="AJ30" s="66"/>
      <c r="AK30" s="66"/>
    </row>
    <row r="31" spans="1:37" ht="30.75" customHeight="1">
      <c r="A31" s="51">
        <v>46281</v>
      </c>
      <c r="B31" s="52"/>
      <c r="C31" s="280"/>
      <c r="D31" s="281"/>
      <c r="E31" s="281"/>
      <c r="F31" s="282"/>
      <c r="G31" s="53" t="s">
        <v>46</v>
      </c>
      <c r="H31" s="54"/>
      <c r="I31" s="54"/>
      <c r="J31" s="52"/>
      <c r="K31" s="53" t="s">
        <v>67</v>
      </c>
      <c r="L31" s="54"/>
      <c r="M31" s="54"/>
      <c r="N31" s="52"/>
      <c r="O31" s="33"/>
      <c r="P31" s="35" t="s">
        <v>24</v>
      </c>
      <c r="Q31" s="33">
        <v>5</v>
      </c>
      <c r="R31" s="34" t="s">
        <v>25</v>
      </c>
      <c r="S31" s="124">
        <v>15000</v>
      </c>
      <c r="T31" s="124"/>
      <c r="U31" s="124"/>
      <c r="V31" s="124">
        <v>2343</v>
      </c>
      <c r="W31" s="124"/>
      <c r="X31" s="124"/>
      <c r="Y31" s="33"/>
      <c r="Z31" s="34" t="s">
        <v>25</v>
      </c>
      <c r="AA31" s="124"/>
      <c r="AB31" s="124"/>
      <c r="AC31" s="124"/>
      <c r="AD31" s="124"/>
      <c r="AE31" s="124"/>
      <c r="AF31" s="124"/>
      <c r="AG31" s="36">
        <v>0.1</v>
      </c>
      <c r="AH31" s="124">
        <f t="shared" si="0"/>
        <v>75000</v>
      </c>
      <c r="AI31" s="125"/>
      <c r="AJ31" s="125"/>
      <c r="AK31" s="125"/>
    </row>
    <row r="32" spans="1:37" ht="30.75" customHeight="1">
      <c r="A32" s="60">
        <v>46282</v>
      </c>
      <c r="B32" s="61"/>
      <c r="C32" s="280"/>
      <c r="D32" s="281"/>
      <c r="E32" s="281"/>
      <c r="F32" s="282"/>
      <c r="G32" s="63" t="s">
        <v>46</v>
      </c>
      <c r="H32" s="64"/>
      <c r="I32" s="64"/>
      <c r="J32" s="61"/>
      <c r="K32" s="63" t="s">
        <v>67</v>
      </c>
      <c r="L32" s="64"/>
      <c r="M32" s="64"/>
      <c r="N32" s="61"/>
      <c r="O32" s="29"/>
      <c r="P32" s="30" t="s">
        <v>24</v>
      </c>
      <c r="Q32" s="29">
        <v>5</v>
      </c>
      <c r="R32" s="31" t="s">
        <v>25</v>
      </c>
      <c r="S32" s="65">
        <v>15000</v>
      </c>
      <c r="T32" s="65"/>
      <c r="U32" s="65"/>
      <c r="V32" s="65">
        <v>2343</v>
      </c>
      <c r="W32" s="65"/>
      <c r="X32" s="65"/>
      <c r="Y32" s="29"/>
      <c r="Z32" s="31" t="s">
        <v>25</v>
      </c>
      <c r="AA32" s="65"/>
      <c r="AB32" s="65"/>
      <c r="AC32" s="65"/>
      <c r="AD32" s="65"/>
      <c r="AE32" s="65"/>
      <c r="AF32" s="65"/>
      <c r="AG32" s="32">
        <v>0.1</v>
      </c>
      <c r="AH32" s="65">
        <f>Q32*S32+O32*V32+Y32*AA32+O32*AD32</f>
        <v>75000</v>
      </c>
      <c r="AI32" s="66"/>
      <c r="AJ32" s="66"/>
      <c r="AK32" s="66"/>
    </row>
    <row r="33" spans="1:37" ht="30.75" customHeight="1">
      <c r="A33" s="51">
        <v>46283</v>
      </c>
      <c r="B33" s="52"/>
      <c r="C33" s="280"/>
      <c r="D33" s="281"/>
      <c r="E33" s="281"/>
      <c r="F33" s="282"/>
      <c r="G33" s="53" t="s">
        <v>46</v>
      </c>
      <c r="H33" s="54"/>
      <c r="I33" s="54"/>
      <c r="J33" s="52"/>
      <c r="K33" s="53" t="s">
        <v>67</v>
      </c>
      <c r="L33" s="54"/>
      <c r="M33" s="54"/>
      <c r="N33" s="52"/>
      <c r="O33" s="12"/>
      <c r="P33" s="13" t="s">
        <v>24</v>
      </c>
      <c r="Q33" s="12">
        <v>5</v>
      </c>
      <c r="R33" s="14" t="s">
        <v>25</v>
      </c>
      <c r="S33" s="124">
        <v>15000</v>
      </c>
      <c r="T33" s="124"/>
      <c r="U33" s="124"/>
      <c r="V33" s="124">
        <v>2343</v>
      </c>
      <c r="W33" s="124"/>
      <c r="X33" s="124"/>
      <c r="Y33" s="12"/>
      <c r="Z33" s="14" t="s">
        <v>25</v>
      </c>
      <c r="AA33" s="58"/>
      <c r="AB33" s="58"/>
      <c r="AC33" s="58"/>
      <c r="AD33" s="58"/>
      <c r="AE33" s="58"/>
      <c r="AF33" s="58"/>
      <c r="AG33" s="15">
        <v>0.1</v>
      </c>
      <c r="AH33" s="58">
        <f t="shared" ref="AH33" si="2">Q33*S33+O33*V33+Y33*AA33+O33*AD33</f>
        <v>75000</v>
      </c>
      <c r="AI33" s="59"/>
      <c r="AJ33" s="59"/>
      <c r="AK33" s="59"/>
    </row>
    <row r="34" spans="1:37" ht="30.75" customHeight="1">
      <c r="A34" s="60">
        <v>46289</v>
      </c>
      <c r="B34" s="61"/>
      <c r="C34" s="280"/>
      <c r="D34" s="281"/>
      <c r="E34" s="281"/>
      <c r="F34" s="282"/>
      <c r="G34" s="63" t="s">
        <v>46</v>
      </c>
      <c r="H34" s="64"/>
      <c r="I34" s="64"/>
      <c r="J34" s="61"/>
      <c r="K34" s="63" t="s">
        <v>67</v>
      </c>
      <c r="L34" s="64"/>
      <c r="M34" s="64"/>
      <c r="N34" s="61"/>
      <c r="O34" s="29"/>
      <c r="P34" s="30" t="s">
        <v>24</v>
      </c>
      <c r="Q34" s="29">
        <v>5</v>
      </c>
      <c r="R34" s="31" t="s">
        <v>25</v>
      </c>
      <c r="S34" s="65">
        <v>15000</v>
      </c>
      <c r="T34" s="65"/>
      <c r="U34" s="65"/>
      <c r="V34" s="65">
        <v>2343</v>
      </c>
      <c r="W34" s="65"/>
      <c r="X34" s="65"/>
      <c r="Y34" s="29"/>
      <c r="Z34" s="31" t="s">
        <v>25</v>
      </c>
      <c r="AA34" s="65"/>
      <c r="AB34" s="65"/>
      <c r="AC34" s="65"/>
      <c r="AD34" s="65"/>
      <c r="AE34" s="65"/>
      <c r="AF34" s="65"/>
      <c r="AG34" s="32">
        <v>0.1</v>
      </c>
      <c r="AH34" s="65">
        <f>Q34*S34+O34*V34+Y34*AA34+O34*AD34</f>
        <v>75000</v>
      </c>
      <c r="AI34" s="66"/>
      <c r="AJ34" s="66"/>
      <c r="AK34" s="66"/>
    </row>
    <row r="35" spans="1:37" ht="30.75" customHeight="1">
      <c r="A35" s="51">
        <v>46290</v>
      </c>
      <c r="B35" s="52"/>
      <c r="C35" s="280"/>
      <c r="D35" s="281"/>
      <c r="E35" s="281"/>
      <c r="F35" s="282"/>
      <c r="G35" s="53" t="s">
        <v>107</v>
      </c>
      <c r="H35" s="54"/>
      <c r="I35" s="54"/>
      <c r="J35" s="54"/>
      <c r="K35" s="54"/>
      <c r="L35" s="54"/>
      <c r="M35" s="54"/>
      <c r="N35" s="52"/>
      <c r="O35" s="12"/>
      <c r="P35" s="13" t="s">
        <v>24</v>
      </c>
      <c r="Q35" s="12">
        <v>0</v>
      </c>
      <c r="R35" s="14" t="s">
        <v>25</v>
      </c>
      <c r="S35" s="124">
        <v>15000</v>
      </c>
      <c r="T35" s="124"/>
      <c r="U35" s="124"/>
      <c r="V35" s="124">
        <v>2343</v>
      </c>
      <c r="W35" s="124"/>
      <c r="X35" s="124"/>
      <c r="Y35" s="12"/>
      <c r="Z35" s="14" t="s">
        <v>25</v>
      </c>
      <c r="AA35" s="58"/>
      <c r="AB35" s="58"/>
      <c r="AC35" s="58"/>
      <c r="AD35" s="58"/>
      <c r="AE35" s="58"/>
      <c r="AF35" s="58"/>
      <c r="AG35" s="15">
        <v>0.1</v>
      </c>
      <c r="AH35" s="58">
        <f t="shared" ref="AH35:AH37" si="3">Q35*S35+O35*V35+Y35*AA35+O35*AD35</f>
        <v>0</v>
      </c>
      <c r="AI35" s="59"/>
      <c r="AJ35" s="59"/>
      <c r="AK35" s="59"/>
    </row>
    <row r="36" spans="1:37" ht="30.75" customHeight="1">
      <c r="A36" s="60">
        <v>46293</v>
      </c>
      <c r="B36" s="61"/>
      <c r="C36" s="280"/>
      <c r="D36" s="281"/>
      <c r="E36" s="281"/>
      <c r="F36" s="282"/>
      <c r="G36" s="63" t="s">
        <v>107</v>
      </c>
      <c r="H36" s="64"/>
      <c r="I36" s="64"/>
      <c r="J36" s="64"/>
      <c r="K36" s="64"/>
      <c r="L36" s="64"/>
      <c r="M36" s="64"/>
      <c r="N36" s="61"/>
      <c r="O36" s="29"/>
      <c r="P36" s="30" t="s">
        <v>24</v>
      </c>
      <c r="Q36" s="29">
        <v>0</v>
      </c>
      <c r="R36" s="31" t="s">
        <v>25</v>
      </c>
      <c r="S36" s="65">
        <v>15000</v>
      </c>
      <c r="T36" s="65"/>
      <c r="U36" s="65"/>
      <c r="V36" s="65">
        <v>2343</v>
      </c>
      <c r="W36" s="65"/>
      <c r="X36" s="65"/>
      <c r="Y36" s="29"/>
      <c r="Z36" s="31" t="s">
        <v>25</v>
      </c>
      <c r="AA36" s="65"/>
      <c r="AB36" s="65"/>
      <c r="AC36" s="65"/>
      <c r="AD36" s="65"/>
      <c r="AE36" s="65"/>
      <c r="AF36" s="65"/>
      <c r="AG36" s="32">
        <v>0.1</v>
      </c>
      <c r="AH36" s="65">
        <f t="shared" si="3"/>
        <v>0</v>
      </c>
      <c r="AI36" s="66"/>
      <c r="AJ36" s="66"/>
      <c r="AK36" s="66"/>
    </row>
    <row r="37" spans="1:37" ht="30.75" customHeight="1">
      <c r="A37" s="51">
        <v>46294</v>
      </c>
      <c r="B37" s="52"/>
      <c r="C37" s="280"/>
      <c r="D37" s="281"/>
      <c r="E37" s="281"/>
      <c r="F37" s="282"/>
      <c r="G37" s="53" t="s">
        <v>46</v>
      </c>
      <c r="H37" s="54"/>
      <c r="I37" s="54"/>
      <c r="J37" s="52"/>
      <c r="K37" s="53" t="s">
        <v>126</v>
      </c>
      <c r="L37" s="54"/>
      <c r="M37" s="54"/>
      <c r="N37" s="52"/>
      <c r="O37" s="12"/>
      <c r="P37" s="13" t="s">
        <v>24</v>
      </c>
      <c r="Q37" s="12">
        <v>5</v>
      </c>
      <c r="R37" s="14" t="s">
        <v>25</v>
      </c>
      <c r="S37" s="124">
        <v>15000</v>
      </c>
      <c r="T37" s="124"/>
      <c r="U37" s="124"/>
      <c r="V37" s="124">
        <v>2343</v>
      </c>
      <c r="W37" s="124"/>
      <c r="X37" s="124"/>
      <c r="Y37" s="12"/>
      <c r="Z37" s="14" t="s">
        <v>25</v>
      </c>
      <c r="AA37" s="58"/>
      <c r="AB37" s="58"/>
      <c r="AC37" s="58"/>
      <c r="AD37" s="58"/>
      <c r="AE37" s="58"/>
      <c r="AF37" s="58"/>
      <c r="AG37" s="15">
        <v>0.1</v>
      </c>
      <c r="AH37" s="58">
        <f t="shared" si="3"/>
        <v>75000</v>
      </c>
      <c r="AI37" s="59"/>
      <c r="AJ37" s="59"/>
      <c r="AK37" s="59"/>
    </row>
    <row r="38" spans="1:37" ht="30.75" customHeight="1">
      <c r="A38" s="60">
        <v>46295</v>
      </c>
      <c r="B38" s="61"/>
      <c r="C38" s="283"/>
      <c r="D38" s="284"/>
      <c r="E38" s="284"/>
      <c r="F38" s="285"/>
      <c r="G38" s="63" t="s">
        <v>46</v>
      </c>
      <c r="H38" s="64"/>
      <c r="I38" s="64"/>
      <c r="J38" s="61"/>
      <c r="K38" s="63" t="s">
        <v>109</v>
      </c>
      <c r="L38" s="64"/>
      <c r="M38" s="64"/>
      <c r="N38" s="61"/>
      <c r="O38" s="29"/>
      <c r="P38" s="30" t="s">
        <v>24</v>
      </c>
      <c r="Q38" s="29">
        <v>1</v>
      </c>
      <c r="R38" s="31" t="s">
        <v>25</v>
      </c>
      <c r="S38" s="65">
        <v>15000</v>
      </c>
      <c r="T38" s="65"/>
      <c r="U38" s="65"/>
      <c r="V38" s="65">
        <v>2343</v>
      </c>
      <c r="W38" s="65"/>
      <c r="X38" s="65"/>
      <c r="Y38" s="29"/>
      <c r="Z38" s="31" t="s">
        <v>25</v>
      </c>
      <c r="AA38" s="65"/>
      <c r="AB38" s="65"/>
      <c r="AC38" s="65"/>
      <c r="AD38" s="65"/>
      <c r="AE38" s="65"/>
      <c r="AF38" s="65"/>
      <c r="AG38" s="32">
        <v>0.1</v>
      </c>
      <c r="AH38" s="65">
        <f>Q38*S38+O38*V38+Y38*AA38+O38*AD38</f>
        <v>15000</v>
      </c>
      <c r="AI38" s="66"/>
      <c r="AJ38" s="66"/>
      <c r="AK38" s="66"/>
    </row>
    <row r="39" spans="1:37" ht="30.75" customHeight="1">
      <c r="A39" s="51"/>
      <c r="B39" s="52"/>
      <c r="C39" s="53"/>
      <c r="D39" s="54"/>
      <c r="E39" s="54"/>
      <c r="F39" s="52"/>
      <c r="G39" s="53"/>
      <c r="H39" s="54"/>
      <c r="I39" s="54"/>
      <c r="J39" s="52"/>
      <c r="K39" s="53"/>
      <c r="L39" s="54"/>
      <c r="M39" s="54"/>
      <c r="N39" s="52"/>
      <c r="O39" s="12"/>
      <c r="P39" s="13" t="s">
        <v>24</v>
      </c>
      <c r="Q39" s="12"/>
      <c r="R39" s="14" t="s">
        <v>25</v>
      </c>
      <c r="S39" s="124"/>
      <c r="T39" s="124"/>
      <c r="U39" s="124"/>
      <c r="V39" s="124"/>
      <c r="W39" s="124"/>
      <c r="X39" s="124"/>
      <c r="Y39" s="12"/>
      <c r="Z39" s="14" t="s">
        <v>25</v>
      </c>
      <c r="AA39" s="58"/>
      <c r="AB39" s="58"/>
      <c r="AC39" s="58"/>
      <c r="AD39" s="58"/>
      <c r="AE39" s="58"/>
      <c r="AF39" s="58"/>
      <c r="AG39" s="15">
        <v>0.1</v>
      </c>
      <c r="AH39" s="58">
        <f t="shared" ref="AH39" si="4">Q39*S39+O39*V39+Y39*AA39+O39*AD39</f>
        <v>0</v>
      </c>
      <c r="AI39" s="59"/>
      <c r="AJ39" s="59"/>
      <c r="AK39" s="59"/>
    </row>
    <row r="40" spans="1:37" ht="30.75" customHeight="1">
      <c r="A40" s="60"/>
      <c r="B40" s="61"/>
      <c r="C40" s="63"/>
      <c r="D40" s="64"/>
      <c r="E40" s="64"/>
      <c r="F40" s="61"/>
      <c r="G40" s="63"/>
      <c r="H40" s="64"/>
      <c r="I40" s="64"/>
      <c r="J40" s="61"/>
      <c r="K40" s="63"/>
      <c r="L40" s="64"/>
      <c r="M40" s="64"/>
      <c r="N40" s="61"/>
      <c r="O40" s="29"/>
      <c r="P40" s="30" t="s">
        <v>24</v>
      </c>
      <c r="Q40" s="29"/>
      <c r="R40" s="31" t="s">
        <v>25</v>
      </c>
      <c r="S40" s="65"/>
      <c r="T40" s="65"/>
      <c r="U40" s="65"/>
      <c r="V40" s="65"/>
      <c r="W40" s="65"/>
      <c r="X40" s="65"/>
      <c r="Y40" s="29"/>
      <c r="Z40" s="31" t="s">
        <v>25</v>
      </c>
      <c r="AA40" s="65"/>
      <c r="AB40" s="65"/>
      <c r="AC40" s="65"/>
      <c r="AD40" s="65"/>
      <c r="AE40" s="65"/>
      <c r="AF40" s="65"/>
      <c r="AG40" s="32">
        <v>0.1</v>
      </c>
      <c r="AH40" s="65">
        <f>Q40*S40+O40*V40+Y40*AA40+O40*AD40</f>
        <v>0</v>
      </c>
      <c r="AI40" s="66"/>
      <c r="AJ40" s="66"/>
      <c r="AK40" s="66"/>
    </row>
    <row r="41" spans="1:37" ht="30.75" customHeight="1">
      <c r="A41" s="51"/>
      <c r="B41" s="52"/>
      <c r="C41" s="38"/>
      <c r="D41" s="43"/>
      <c r="E41" s="43"/>
      <c r="F41" s="39"/>
      <c r="G41" s="53"/>
      <c r="H41" s="54"/>
      <c r="I41" s="54"/>
      <c r="J41" s="52"/>
      <c r="K41" s="53"/>
      <c r="L41" s="54"/>
      <c r="M41" s="54"/>
      <c r="N41" s="52"/>
      <c r="O41" s="12"/>
      <c r="P41" s="13" t="s">
        <v>24</v>
      </c>
      <c r="Q41" s="12"/>
      <c r="R41" s="14" t="s">
        <v>25</v>
      </c>
      <c r="S41" s="124"/>
      <c r="T41" s="124"/>
      <c r="U41" s="124"/>
      <c r="V41" s="124"/>
      <c r="W41" s="124"/>
      <c r="X41" s="124"/>
      <c r="Y41" s="12"/>
      <c r="Z41" s="14" t="s">
        <v>25</v>
      </c>
      <c r="AA41" s="58"/>
      <c r="AB41" s="58"/>
      <c r="AC41" s="58"/>
      <c r="AD41" s="58"/>
      <c r="AE41" s="58"/>
      <c r="AF41" s="58"/>
      <c r="AG41" s="15">
        <v>0.1</v>
      </c>
      <c r="AH41" s="58">
        <f t="shared" ref="AH41" si="5">Q41*S41+O41*V41+Y41*AA41+O41*AD41</f>
        <v>0</v>
      </c>
      <c r="AI41" s="59"/>
      <c r="AJ41" s="59"/>
      <c r="AK41" s="59"/>
    </row>
    <row r="42" spans="1:37" ht="30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30" t="s">
        <v>29</v>
      </c>
      <c r="AG42" s="131"/>
      <c r="AH42" s="132">
        <f>SUM(AH20:AH41)</f>
        <v>900000</v>
      </c>
      <c r="AI42" s="133"/>
      <c r="AJ42" s="133"/>
      <c r="AK42" s="133"/>
    </row>
    <row r="43" spans="1:37" ht="30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34" t="s">
        <v>30</v>
      </c>
      <c r="AG43" s="134"/>
      <c r="AH43" s="135">
        <f>AH42*0.1</f>
        <v>90000</v>
      </c>
      <c r="AI43" s="135"/>
      <c r="AJ43" s="135"/>
      <c r="AK43" s="135"/>
    </row>
    <row r="44" spans="1:37" ht="30.75" customHeight="1">
      <c r="A44" s="127" t="s">
        <v>47</v>
      </c>
      <c r="B44" s="127"/>
      <c r="C44" s="127"/>
      <c r="D44" s="127"/>
      <c r="E44" s="127"/>
      <c r="F44" s="127"/>
      <c r="G44" s="127"/>
      <c r="H44" s="127"/>
      <c r="I44" s="127"/>
      <c r="J44" s="127"/>
      <c r="K44" s="127"/>
      <c r="L44" s="127"/>
      <c r="M44" s="127"/>
      <c r="N44" s="127"/>
      <c r="O44" s="127"/>
      <c r="P44" s="127"/>
      <c r="Q44" s="127"/>
      <c r="R44" s="127"/>
      <c r="S44" s="127"/>
      <c r="T44" s="127"/>
      <c r="U44" s="127"/>
      <c r="V44" s="127"/>
      <c r="W44" s="127"/>
      <c r="X44" s="127"/>
      <c r="Y44" s="127"/>
      <c r="Z44" s="127"/>
      <c r="AA44" s="127"/>
      <c r="AB44" s="127"/>
      <c r="AC44" s="127"/>
      <c r="AD44" s="127"/>
      <c r="AE44" s="1"/>
      <c r="AF44" s="136" t="s">
        <v>31</v>
      </c>
      <c r="AG44" s="136"/>
      <c r="AH44" s="132">
        <f>SUM(AH42:AH43)</f>
        <v>990000</v>
      </c>
      <c r="AI44" s="133"/>
      <c r="AJ44" s="133"/>
      <c r="AK44" s="133"/>
    </row>
    <row r="45" spans="1:37" ht="28.5" customHeight="1">
      <c r="A45" s="126"/>
      <c r="B45" s="126"/>
      <c r="C45" s="126"/>
      <c r="D45" s="126"/>
      <c r="E45" s="126"/>
      <c r="F45" s="126"/>
      <c r="G45" s="126"/>
      <c r="H45" s="126"/>
      <c r="I45" s="126"/>
      <c r="J45" s="126"/>
      <c r="K45" s="126"/>
      <c r="L45" s="126"/>
      <c r="M45" s="126"/>
      <c r="N45" s="126"/>
      <c r="O45" s="126"/>
      <c r="P45" s="126"/>
      <c r="Q45" s="126"/>
      <c r="R45" s="126"/>
      <c r="S45" s="126"/>
      <c r="T45" s="126"/>
      <c r="U45" s="126"/>
      <c r="V45" s="126"/>
      <c r="W45" s="126"/>
      <c r="X45" s="126"/>
      <c r="Y45" s="126"/>
      <c r="Z45" s="126"/>
      <c r="AA45" s="126"/>
      <c r="AB45" s="126"/>
      <c r="AC45" s="126"/>
      <c r="AD45" s="126"/>
      <c r="AE45" s="126"/>
      <c r="AF45" s="126"/>
      <c r="AG45" s="126"/>
      <c r="AH45" s="126"/>
      <c r="AI45" s="126"/>
      <c r="AJ45" s="126"/>
      <c r="AK45" s="126"/>
    </row>
    <row r="48" spans="1:37" ht="21" customHeight="1">
      <c r="C48" s="128" t="s">
        <v>33</v>
      </c>
      <c r="D48" s="128"/>
      <c r="E48" s="128"/>
      <c r="F48" s="128" t="s">
        <v>34</v>
      </c>
      <c r="G48" s="128"/>
      <c r="H48" s="128"/>
      <c r="I48" s="128"/>
      <c r="J48" s="128"/>
      <c r="K48" s="128"/>
      <c r="L48" s="128"/>
      <c r="M48" s="128" t="s">
        <v>35</v>
      </c>
      <c r="N48" s="128"/>
      <c r="O48" s="128"/>
      <c r="P48" s="128"/>
      <c r="Q48" s="128"/>
      <c r="R48" s="128" t="s">
        <v>36</v>
      </c>
      <c r="S48" s="128"/>
      <c r="T48" s="128"/>
      <c r="U48" s="128"/>
      <c r="V48" s="128"/>
      <c r="W48" s="128"/>
      <c r="X48" s="128"/>
      <c r="Y48" s="128"/>
      <c r="Z48" s="128"/>
      <c r="AA48" s="128"/>
      <c r="AB48" s="128"/>
      <c r="AC48" s="128"/>
      <c r="AD48" s="128"/>
      <c r="AE48" s="129" t="s">
        <v>37</v>
      </c>
      <c r="AF48" s="129"/>
      <c r="AG48" s="128" t="s">
        <v>38</v>
      </c>
      <c r="AH48" s="128"/>
      <c r="AI48" s="128"/>
    </row>
    <row r="49" spans="3:35" ht="21" customHeight="1">
      <c r="C49" s="156"/>
      <c r="D49" s="157"/>
      <c r="E49" s="158"/>
      <c r="F49" s="159"/>
      <c r="G49" s="159"/>
      <c r="H49" s="159"/>
      <c r="I49" s="159"/>
      <c r="J49" s="159"/>
      <c r="K49" s="159"/>
      <c r="L49" s="160"/>
      <c r="M49" s="16"/>
      <c r="N49" s="17" t="s">
        <v>39</v>
      </c>
      <c r="O49" s="137"/>
      <c r="P49" s="138"/>
      <c r="Q49" s="139"/>
      <c r="R49" s="137" t="s">
        <v>42</v>
      </c>
      <c r="S49" s="139"/>
      <c r="T49" s="137" t="s">
        <v>43</v>
      </c>
      <c r="U49" s="139"/>
      <c r="V49" s="161"/>
      <c r="W49" s="162"/>
      <c r="X49" s="162"/>
      <c r="Y49" s="162"/>
      <c r="Z49" s="162"/>
      <c r="AA49" s="163"/>
      <c r="AB49" s="137"/>
      <c r="AC49" s="138"/>
      <c r="AD49" s="139"/>
      <c r="AE49" s="140">
        <v>0</v>
      </c>
      <c r="AF49" s="141"/>
      <c r="AG49" s="142">
        <f t="shared" ref="AG49:AG67" si="6">AB49+O49</f>
        <v>0</v>
      </c>
      <c r="AH49" s="143"/>
      <c r="AI49" s="144"/>
    </row>
    <row r="50" spans="3:35" ht="21" customHeight="1">
      <c r="C50" s="145"/>
      <c r="D50" s="146"/>
      <c r="E50" s="147"/>
      <c r="F50" s="148"/>
      <c r="G50" s="148"/>
      <c r="H50" s="148"/>
      <c r="I50" s="148"/>
      <c r="J50" s="148"/>
      <c r="K50" s="148"/>
      <c r="L50" s="149"/>
      <c r="M50" s="27"/>
      <c r="N50" s="28" t="s">
        <v>39</v>
      </c>
      <c r="O50" s="150"/>
      <c r="P50" s="151"/>
      <c r="Q50" s="152"/>
      <c r="R50" s="150" t="s">
        <v>42</v>
      </c>
      <c r="S50" s="152"/>
      <c r="T50" s="150" t="s">
        <v>43</v>
      </c>
      <c r="U50" s="152"/>
      <c r="V50" s="153"/>
      <c r="W50" s="154"/>
      <c r="X50" s="154"/>
      <c r="Y50" s="154"/>
      <c r="Z50" s="154"/>
      <c r="AA50" s="155"/>
      <c r="AB50" s="150"/>
      <c r="AC50" s="151"/>
      <c r="AD50" s="152"/>
      <c r="AE50" s="164">
        <v>0</v>
      </c>
      <c r="AF50" s="165"/>
      <c r="AG50" s="166">
        <f t="shared" si="6"/>
        <v>0</v>
      </c>
      <c r="AH50" s="167"/>
      <c r="AI50" s="168"/>
    </row>
    <row r="51" spans="3:35" ht="21" customHeight="1">
      <c r="C51" s="169"/>
      <c r="D51" s="170"/>
      <c r="E51" s="171"/>
      <c r="F51" s="172"/>
      <c r="G51" s="172"/>
      <c r="H51" s="172"/>
      <c r="I51" s="172"/>
      <c r="J51" s="172"/>
      <c r="K51" s="172"/>
      <c r="L51" s="173"/>
      <c r="M51" s="18"/>
      <c r="N51" s="19" t="s">
        <v>39</v>
      </c>
      <c r="O51" s="174"/>
      <c r="P51" s="175"/>
      <c r="Q51" s="176"/>
      <c r="R51" s="174" t="s">
        <v>42</v>
      </c>
      <c r="S51" s="176"/>
      <c r="T51" s="174" t="s">
        <v>43</v>
      </c>
      <c r="U51" s="176"/>
      <c r="V51" s="177"/>
      <c r="W51" s="178"/>
      <c r="X51" s="178"/>
      <c r="Y51" s="178"/>
      <c r="Z51" s="178"/>
      <c r="AA51" s="179"/>
      <c r="AB51" s="174"/>
      <c r="AC51" s="175"/>
      <c r="AD51" s="176"/>
      <c r="AE51" s="180">
        <v>0</v>
      </c>
      <c r="AF51" s="181"/>
      <c r="AG51" s="182">
        <f t="shared" si="6"/>
        <v>0</v>
      </c>
      <c r="AH51" s="183"/>
      <c r="AI51" s="184"/>
    </row>
    <row r="52" spans="3:35" ht="21" customHeight="1">
      <c r="C52" s="145"/>
      <c r="D52" s="146"/>
      <c r="E52" s="147"/>
      <c r="F52" s="148"/>
      <c r="G52" s="148"/>
      <c r="H52" s="148"/>
      <c r="I52" s="148"/>
      <c r="J52" s="148"/>
      <c r="K52" s="148"/>
      <c r="L52" s="149"/>
      <c r="M52" s="27"/>
      <c r="N52" s="28" t="s">
        <v>40</v>
      </c>
      <c r="O52" s="150"/>
      <c r="P52" s="151"/>
      <c r="Q52" s="152"/>
      <c r="R52" s="150" t="s">
        <v>42</v>
      </c>
      <c r="S52" s="152"/>
      <c r="T52" s="150" t="s">
        <v>43</v>
      </c>
      <c r="U52" s="152"/>
      <c r="V52" s="153"/>
      <c r="W52" s="154"/>
      <c r="X52" s="154"/>
      <c r="Y52" s="154"/>
      <c r="Z52" s="154"/>
      <c r="AA52" s="155"/>
      <c r="AB52" s="150"/>
      <c r="AC52" s="151"/>
      <c r="AD52" s="152"/>
      <c r="AE52" s="164">
        <v>0</v>
      </c>
      <c r="AF52" s="165"/>
      <c r="AG52" s="166">
        <f t="shared" si="6"/>
        <v>0</v>
      </c>
      <c r="AH52" s="167"/>
      <c r="AI52" s="168"/>
    </row>
    <row r="53" spans="3:35" ht="21" customHeight="1">
      <c r="C53" s="169"/>
      <c r="D53" s="170"/>
      <c r="E53" s="171"/>
      <c r="F53" s="172"/>
      <c r="G53" s="172"/>
      <c r="H53" s="172"/>
      <c r="I53" s="172"/>
      <c r="J53" s="172"/>
      <c r="K53" s="172"/>
      <c r="L53" s="173"/>
      <c r="M53" s="18"/>
      <c r="N53" s="19" t="s">
        <v>39</v>
      </c>
      <c r="O53" s="174"/>
      <c r="P53" s="175"/>
      <c r="Q53" s="176"/>
      <c r="R53" s="174" t="s">
        <v>42</v>
      </c>
      <c r="S53" s="176"/>
      <c r="T53" s="174" t="s">
        <v>43</v>
      </c>
      <c r="U53" s="176"/>
      <c r="V53" s="177"/>
      <c r="W53" s="178"/>
      <c r="X53" s="178"/>
      <c r="Y53" s="178"/>
      <c r="Z53" s="178"/>
      <c r="AA53" s="179"/>
      <c r="AB53" s="174"/>
      <c r="AC53" s="175"/>
      <c r="AD53" s="176"/>
      <c r="AE53" s="180">
        <v>0</v>
      </c>
      <c r="AF53" s="181"/>
      <c r="AG53" s="182">
        <f t="shared" si="6"/>
        <v>0</v>
      </c>
      <c r="AH53" s="183"/>
      <c r="AI53" s="184"/>
    </row>
    <row r="54" spans="3:35" ht="21" customHeight="1">
      <c r="C54" s="145"/>
      <c r="D54" s="146"/>
      <c r="E54" s="147"/>
      <c r="F54" s="148"/>
      <c r="G54" s="148"/>
      <c r="H54" s="148"/>
      <c r="I54" s="148"/>
      <c r="J54" s="148"/>
      <c r="K54" s="148"/>
      <c r="L54" s="149"/>
      <c r="M54" s="27"/>
      <c r="N54" s="28" t="s">
        <v>39</v>
      </c>
      <c r="O54" s="150"/>
      <c r="P54" s="151"/>
      <c r="Q54" s="152"/>
      <c r="R54" s="150" t="s">
        <v>42</v>
      </c>
      <c r="S54" s="152"/>
      <c r="T54" s="150" t="s">
        <v>43</v>
      </c>
      <c r="U54" s="152"/>
      <c r="V54" s="153"/>
      <c r="W54" s="154"/>
      <c r="X54" s="154"/>
      <c r="Y54" s="154"/>
      <c r="Z54" s="154"/>
      <c r="AA54" s="155"/>
      <c r="AB54" s="150"/>
      <c r="AC54" s="151"/>
      <c r="AD54" s="152"/>
      <c r="AE54" s="164">
        <v>0</v>
      </c>
      <c r="AF54" s="165"/>
      <c r="AG54" s="166">
        <f t="shared" si="6"/>
        <v>0</v>
      </c>
      <c r="AH54" s="167"/>
      <c r="AI54" s="168"/>
    </row>
    <row r="55" spans="3:35" ht="21" customHeight="1">
      <c r="C55" s="169"/>
      <c r="D55" s="170"/>
      <c r="E55" s="171"/>
      <c r="F55" s="172"/>
      <c r="G55" s="172"/>
      <c r="H55" s="172"/>
      <c r="I55" s="172"/>
      <c r="J55" s="172"/>
      <c r="K55" s="172"/>
      <c r="L55" s="173"/>
      <c r="M55" s="18"/>
      <c r="N55" s="19" t="s">
        <v>39</v>
      </c>
      <c r="O55" s="174"/>
      <c r="P55" s="175"/>
      <c r="Q55" s="176"/>
      <c r="R55" s="174" t="s">
        <v>42</v>
      </c>
      <c r="S55" s="176"/>
      <c r="T55" s="174" t="s">
        <v>43</v>
      </c>
      <c r="U55" s="176"/>
      <c r="V55" s="177"/>
      <c r="W55" s="178"/>
      <c r="X55" s="178"/>
      <c r="Y55" s="178"/>
      <c r="Z55" s="178"/>
      <c r="AA55" s="179"/>
      <c r="AB55" s="174"/>
      <c r="AC55" s="175"/>
      <c r="AD55" s="176"/>
      <c r="AE55" s="180">
        <v>0</v>
      </c>
      <c r="AF55" s="181"/>
      <c r="AG55" s="182">
        <f t="shared" si="6"/>
        <v>0</v>
      </c>
      <c r="AH55" s="183"/>
      <c r="AI55" s="184"/>
    </row>
    <row r="56" spans="3:35" ht="21" customHeight="1">
      <c r="C56" s="145"/>
      <c r="D56" s="146"/>
      <c r="E56" s="147"/>
      <c r="F56" s="148"/>
      <c r="G56" s="148"/>
      <c r="H56" s="148"/>
      <c r="I56" s="148"/>
      <c r="J56" s="148"/>
      <c r="K56" s="148"/>
      <c r="L56" s="149"/>
      <c r="M56" s="27"/>
      <c r="N56" s="28" t="s">
        <v>39</v>
      </c>
      <c r="O56" s="150"/>
      <c r="P56" s="151"/>
      <c r="Q56" s="152"/>
      <c r="R56" s="150" t="s">
        <v>42</v>
      </c>
      <c r="S56" s="152"/>
      <c r="T56" s="150" t="s">
        <v>43</v>
      </c>
      <c r="U56" s="152"/>
      <c r="V56" s="153"/>
      <c r="W56" s="154"/>
      <c r="X56" s="154"/>
      <c r="Y56" s="154"/>
      <c r="Z56" s="154"/>
      <c r="AA56" s="155"/>
      <c r="AB56" s="150"/>
      <c r="AC56" s="151"/>
      <c r="AD56" s="152"/>
      <c r="AE56" s="164">
        <v>0</v>
      </c>
      <c r="AF56" s="165"/>
      <c r="AG56" s="166">
        <f t="shared" si="6"/>
        <v>0</v>
      </c>
      <c r="AH56" s="167"/>
      <c r="AI56" s="168"/>
    </row>
    <row r="57" spans="3:35" ht="21" customHeight="1">
      <c r="C57" s="169"/>
      <c r="D57" s="170"/>
      <c r="E57" s="171"/>
      <c r="F57" s="172"/>
      <c r="G57" s="172"/>
      <c r="H57" s="172"/>
      <c r="I57" s="172"/>
      <c r="J57" s="172"/>
      <c r="K57" s="172"/>
      <c r="L57" s="173"/>
      <c r="M57" s="18"/>
      <c r="N57" s="19" t="s">
        <v>39</v>
      </c>
      <c r="O57" s="174"/>
      <c r="P57" s="175"/>
      <c r="Q57" s="176"/>
      <c r="R57" s="174" t="s">
        <v>42</v>
      </c>
      <c r="S57" s="176"/>
      <c r="T57" s="174" t="s">
        <v>43</v>
      </c>
      <c r="U57" s="176"/>
      <c r="V57" s="177"/>
      <c r="W57" s="178"/>
      <c r="X57" s="178"/>
      <c r="Y57" s="178"/>
      <c r="Z57" s="178"/>
      <c r="AA57" s="179"/>
      <c r="AB57" s="174"/>
      <c r="AC57" s="175"/>
      <c r="AD57" s="176"/>
      <c r="AE57" s="180">
        <v>0</v>
      </c>
      <c r="AF57" s="181"/>
      <c r="AG57" s="182">
        <f t="shared" si="6"/>
        <v>0</v>
      </c>
      <c r="AH57" s="183"/>
      <c r="AI57" s="184"/>
    </row>
    <row r="58" spans="3:35" ht="21" customHeight="1">
      <c r="C58" s="145"/>
      <c r="D58" s="146"/>
      <c r="E58" s="147"/>
      <c r="F58" s="148"/>
      <c r="G58" s="148"/>
      <c r="H58" s="148"/>
      <c r="I58" s="148"/>
      <c r="J58" s="148"/>
      <c r="K58" s="148"/>
      <c r="L58" s="149"/>
      <c r="M58" s="27"/>
      <c r="N58" s="28" t="s">
        <v>40</v>
      </c>
      <c r="O58" s="150"/>
      <c r="P58" s="151"/>
      <c r="Q58" s="152"/>
      <c r="R58" s="150" t="s">
        <v>42</v>
      </c>
      <c r="S58" s="152"/>
      <c r="T58" s="150" t="s">
        <v>43</v>
      </c>
      <c r="U58" s="152"/>
      <c r="V58" s="153"/>
      <c r="W58" s="154"/>
      <c r="X58" s="154"/>
      <c r="Y58" s="154"/>
      <c r="Z58" s="154"/>
      <c r="AA58" s="155"/>
      <c r="AB58" s="150"/>
      <c r="AC58" s="151"/>
      <c r="AD58" s="152"/>
      <c r="AE58" s="164">
        <v>0</v>
      </c>
      <c r="AF58" s="165"/>
      <c r="AG58" s="166">
        <f t="shared" si="6"/>
        <v>0</v>
      </c>
      <c r="AH58" s="167"/>
      <c r="AI58" s="168"/>
    </row>
    <row r="59" spans="3:35" ht="21" customHeight="1">
      <c r="C59" s="169"/>
      <c r="D59" s="170"/>
      <c r="E59" s="171"/>
      <c r="F59" s="172"/>
      <c r="G59" s="172"/>
      <c r="H59" s="172"/>
      <c r="I59" s="172"/>
      <c r="J59" s="172"/>
      <c r="K59" s="172"/>
      <c r="L59" s="173"/>
      <c r="M59" s="18"/>
      <c r="N59" s="19" t="s">
        <v>39</v>
      </c>
      <c r="O59" s="174"/>
      <c r="P59" s="175"/>
      <c r="Q59" s="176"/>
      <c r="R59" s="174" t="s">
        <v>42</v>
      </c>
      <c r="S59" s="176"/>
      <c r="T59" s="174" t="s">
        <v>43</v>
      </c>
      <c r="U59" s="176"/>
      <c r="V59" s="177"/>
      <c r="W59" s="178"/>
      <c r="X59" s="178"/>
      <c r="Y59" s="178"/>
      <c r="Z59" s="178"/>
      <c r="AA59" s="179"/>
      <c r="AB59" s="174"/>
      <c r="AC59" s="175"/>
      <c r="AD59" s="176"/>
      <c r="AE59" s="180">
        <v>0</v>
      </c>
      <c r="AF59" s="181"/>
      <c r="AG59" s="182">
        <f t="shared" si="6"/>
        <v>0</v>
      </c>
      <c r="AH59" s="183"/>
      <c r="AI59" s="184"/>
    </row>
    <row r="60" spans="3:35" ht="21" customHeight="1">
      <c r="C60" s="145"/>
      <c r="D60" s="146"/>
      <c r="E60" s="147"/>
      <c r="F60" s="148"/>
      <c r="G60" s="148"/>
      <c r="H60" s="148"/>
      <c r="I60" s="148"/>
      <c r="J60" s="148"/>
      <c r="K60" s="148"/>
      <c r="L60" s="149"/>
      <c r="M60" s="27"/>
      <c r="N60" s="28" t="s">
        <v>39</v>
      </c>
      <c r="O60" s="150"/>
      <c r="P60" s="151"/>
      <c r="Q60" s="152"/>
      <c r="R60" s="150" t="s">
        <v>42</v>
      </c>
      <c r="S60" s="152"/>
      <c r="T60" s="150" t="s">
        <v>43</v>
      </c>
      <c r="U60" s="152"/>
      <c r="V60" s="153"/>
      <c r="W60" s="154"/>
      <c r="X60" s="154"/>
      <c r="Y60" s="154"/>
      <c r="Z60" s="154"/>
      <c r="AA60" s="155"/>
      <c r="AB60" s="150"/>
      <c r="AC60" s="151"/>
      <c r="AD60" s="152"/>
      <c r="AE60" s="164">
        <v>0</v>
      </c>
      <c r="AF60" s="165"/>
      <c r="AG60" s="166">
        <f t="shared" si="6"/>
        <v>0</v>
      </c>
      <c r="AH60" s="167"/>
      <c r="AI60" s="168"/>
    </row>
    <row r="61" spans="3:35" ht="21" customHeight="1">
      <c r="C61" s="169"/>
      <c r="D61" s="170"/>
      <c r="E61" s="171"/>
      <c r="F61" s="172"/>
      <c r="G61" s="172"/>
      <c r="H61" s="172"/>
      <c r="I61" s="172"/>
      <c r="J61" s="172"/>
      <c r="K61" s="172"/>
      <c r="L61" s="173"/>
      <c r="M61" s="18"/>
      <c r="N61" s="19" t="s">
        <v>39</v>
      </c>
      <c r="O61" s="174"/>
      <c r="P61" s="175"/>
      <c r="Q61" s="176"/>
      <c r="R61" s="174" t="s">
        <v>42</v>
      </c>
      <c r="S61" s="176"/>
      <c r="T61" s="174" t="s">
        <v>43</v>
      </c>
      <c r="U61" s="176"/>
      <c r="V61" s="177"/>
      <c r="W61" s="178"/>
      <c r="X61" s="178"/>
      <c r="Y61" s="178"/>
      <c r="Z61" s="178"/>
      <c r="AA61" s="179"/>
      <c r="AB61" s="174"/>
      <c r="AC61" s="175"/>
      <c r="AD61" s="176"/>
      <c r="AE61" s="180">
        <v>0</v>
      </c>
      <c r="AF61" s="181"/>
      <c r="AG61" s="182">
        <f t="shared" si="6"/>
        <v>0</v>
      </c>
      <c r="AH61" s="183"/>
      <c r="AI61" s="184"/>
    </row>
    <row r="62" spans="3:35" ht="21" customHeight="1">
      <c r="C62" s="145"/>
      <c r="D62" s="146"/>
      <c r="E62" s="147"/>
      <c r="F62" s="148"/>
      <c r="G62" s="148"/>
      <c r="H62" s="148"/>
      <c r="I62" s="148"/>
      <c r="J62" s="148"/>
      <c r="K62" s="148"/>
      <c r="L62" s="149"/>
      <c r="M62" s="27"/>
      <c r="N62" s="28" t="s">
        <v>39</v>
      </c>
      <c r="O62" s="150"/>
      <c r="P62" s="151"/>
      <c r="Q62" s="152"/>
      <c r="R62" s="150" t="s">
        <v>42</v>
      </c>
      <c r="S62" s="152"/>
      <c r="T62" s="150" t="s">
        <v>43</v>
      </c>
      <c r="U62" s="152"/>
      <c r="V62" s="153"/>
      <c r="W62" s="154"/>
      <c r="X62" s="154"/>
      <c r="Y62" s="154"/>
      <c r="Z62" s="154"/>
      <c r="AA62" s="155"/>
      <c r="AB62" s="150"/>
      <c r="AC62" s="151"/>
      <c r="AD62" s="152"/>
      <c r="AE62" s="164">
        <v>0</v>
      </c>
      <c r="AF62" s="165"/>
      <c r="AG62" s="166">
        <f t="shared" si="6"/>
        <v>0</v>
      </c>
      <c r="AH62" s="167"/>
      <c r="AI62" s="168"/>
    </row>
    <row r="63" spans="3:35" ht="21" customHeight="1">
      <c r="C63" s="169"/>
      <c r="D63" s="170"/>
      <c r="E63" s="171"/>
      <c r="F63" s="172"/>
      <c r="G63" s="172"/>
      <c r="H63" s="172"/>
      <c r="I63" s="172"/>
      <c r="J63" s="172"/>
      <c r="K63" s="172"/>
      <c r="L63" s="173"/>
      <c r="M63" s="18"/>
      <c r="N63" s="19" t="s">
        <v>39</v>
      </c>
      <c r="O63" s="174"/>
      <c r="P63" s="175"/>
      <c r="Q63" s="176"/>
      <c r="R63" s="174" t="s">
        <v>42</v>
      </c>
      <c r="S63" s="176"/>
      <c r="T63" s="174" t="s">
        <v>43</v>
      </c>
      <c r="U63" s="176"/>
      <c r="V63" s="177"/>
      <c r="W63" s="178"/>
      <c r="X63" s="178"/>
      <c r="Y63" s="178"/>
      <c r="Z63" s="178"/>
      <c r="AA63" s="179"/>
      <c r="AB63" s="174"/>
      <c r="AC63" s="175"/>
      <c r="AD63" s="176"/>
      <c r="AE63" s="180">
        <v>0</v>
      </c>
      <c r="AF63" s="181"/>
      <c r="AG63" s="182">
        <f t="shared" si="6"/>
        <v>0</v>
      </c>
      <c r="AH63" s="183"/>
      <c r="AI63" s="184"/>
    </row>
    <row r="64" spans="3:35" ht="21" customHeight="1">
      <c r="C64" s="145"/>
      <c r="D64" s="146"/>
      <c r="E64" s="147"/>
      <c r="F64" s="148"/>
      <c r="G64" s="148"/>
      <c r="H64" s="148"/>
      <c r="I64" s="148"/>
      <c r="J64" s="148"/>
      <c r="K64" s="148"/>
      <c r="L64" s="149"/>
      <c r="M64" s="27"/>
      <c r="N64" s="28" t="s">
        <v>40</v>
      </c>
      <c r="O64" s="150"/>
      <c r="P64" s="151"/>
      <c r="Q64" s="152"/>
      <c r="R64" s="150" t="s">
        <v>42</v>
      </c>
      <c r="S64" s="152"/>
      <c r="T64" s="150" t="s">
        <v>43</v>
      </c>
      <c r="U64" s="152"/>
      <c r="V64" s="153"/>
      <c r="W64" s="154"/>
      <c r="X64" s="154"/>
      <c r="Y64" s="154"/>
      <c r="Z64" s="154"/>
      <c r="AA64" s="155"/>
      <c r="AB64" s="150"/>
      <c r="AC64" s="151"/>
      <c r="AD64" s="152"/>
      <c r="AE64" s="164">
        <v>0</v>
      </c>
      <c r="AF64" s="165"/>
      <c r="AG64" s="166">
        <f t="shared" si="6"/>
        <v>0</v>
      </c>
      <c r="AH64" s="167"/>
      <c r="AI64" s="168"/>
    </row>
    <row r="65" spans="1:37" ht="21" customHeight="1">
      <c r="C65" s="169"/>
      <c r="D65" s="170"/>
      <c r="E65" s="171"/>
      <c r="F65" s="172"/>
      <c r="G65" s="172"/>
      <c r="H65" s="172"/>
      <c r="I65" s="172"/>
      <c r="J65" s="172"/>
      <c r="K65" s="172"/>
      <c r="L65" s="173"/>
      <c r="M65" s="18"/>
      <c r="N65" s="19" t="s">
        <v>39</v>
      </c>
      <c r="O65" s="174"/>
      <c r="P65" s="175"/>
      <c r="Q65" s="176"/>
      <c r="R65" s="174" t="s">
        <v>42</v>
      </c>
      <c r="S65" s="176"/>
      <c r="T65" s="174" t="s">
        <v>43</v>
      </c>
      <c r="U65" s="176"/>
      <c r="V65" s="177"/>
      <c r="W65" s="178"/>
      <c r="X65" s="178"/>
      <c r="Y65" s="178"/>
      <c r="Z65" s="178"/>
      <c r="AA65" s="179"/>
      <c r="AB65" s="174"/>
      <c r="AC65" s="175"/>
      <c r="AD65" s="176"/>
      <c r="AE65" s="180">
        <v>0</v>
      </c>
      <c r="AF65" s="181"/>
      <c r="AG65" s="182">
        <f t="shared" si="6"/>
        <v>0</v>
      </c>
      <c r="AH65" s="183"/>
      <c r="AI65" s="184"/>
    </row>
    <row r="66" spans="1:37" ht="21" customHeight="1">
      <c r="C66" s="145"/>
      <c r="D66" s="146"/>
      <c r="E66" s="147"/>
      <c r="F66" s="148"/>
      <c r="G66" s="148"/>
      <c r="H66" s="148"/>
      <c r="I66" s="148"/>
      <c r="J66" s="148"/>
      <c r="K66" s="148"/>
      <c r="L66" s="149"/>
      <c r="M66" s="27"/>
      <c r="N66" s="28" t="s">
        <v>39</v>
      </c>
      <c r="O66" s="150"/>
      <c r="P66" s="151"/>
      <c r="Q66" s="152"/>
      <c r="R66" s="150" t="s">
        <v>42</v>
      </c>
      <c r="S66" s="152"/>
      <c r="T66" s="150" t="s">
        <v>43</v>
      </c>
      <c r="U66" s="152"/>
      <c r="V66" s="153"/>
      <c r="W66" s="154"/>
      <c r="X66" s="154"/>
      <c r="Y66" s="154"/>
      <c r="Z66" s="154"/>
      <c r="AA66" s="155"/>
      <c r="AB66" s="150"/>
      <c r="AC66" s="151"/>
      <c r="AD66" s="152"/>
      <c r="AE66" s="164">
        <v>0</v>
      </c>
      <c r="AF66" s="165"/>
      <c r="AG66" s="166">
        <f t="shared" si="6"/>
        <v>0</v>
      </c>
      <c r="AH66" s="167"/>
      <c r="AI66" s="168"/>
    </row>
    <row r="67" spans="1:37" ht="21" customHeight="1">
      <c r="C67" s="194"/>
      <c r="D67" s="195"/>
      <c r="E67" s="196"/>
      <c r="F67" s="197"/>
      <c r="G67" s="197"/>
      <c r="H67" s="197"/>
      <c r="I67" s="197"/>
      <c r="J67" s="197"/>
      <c r="K67" s="197"/>
      <c r="L67" s="198"/>
      <c r="M67" s="20"/>
      <c r="N67" s="21" t="s">
        <v>39</v>
      </c>
      <c r="O67" s="199"/>
      <c r="P67" s="200"/>
      <c r="Q67" s="201"/>
      <c r="R67" s="199" t="s">
        <v>42</v>
      </c>
      <c r="S67" s="201"/>
      <c r="T67" s="199" t="s">
        <v>43</v>
      </c>
      <c r="U67" s="201"/>
      <c r="V67" s="202"/>
      <c r="W67" s="203"/>
      <c r="X67" s="203"/>
      <c r="Y67" s="203"/>
      <c r="Z67" s="203"/>
      <c r="AA67" s="204"/>
      <c r="AB67" s="199"/>
      <c r="AC67" s="200"/>
      <c r="AD67" s="201"/>
      <c r="AE67" s="205">
        <v>0</v>
      </c>
      <c r="AF67" s="206"/>
      <c r="AG67" s="185">
        <f t="shared" si="6"/>
        <v>0</v>
      </c>
      <c r="AH67" s="186"/>
      <c r="AI67" s="187"/>
    </row>
    <row r="68" spans="1:37" ht="21" customHeight="1" thickBot="1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188" t="s">
        <v>41</v>
      </c>
      <c r="AE68" s="189"/>
      <c r="AF68" s="190"/>
      <c r="AG68" s="191">
        <f>SUM(AG49:AG67)</f>
        <v>0</v>
      </c>
      <c r="AH68" s="192"/>
      <c r="AI68" s="193"/>
    </row>
    <row r="72" spans="1:37" ht="21" customHeight="1">
      <c r="A72" s="126">
        <v>3</v>
      </c>
      <c r="B72" s="126"/>
      <c r="C72" s="126"/>
      <c r="D72" s="126"/>
      <c r="E72" s="126"/>
      <c r="F72" s="126"/>
      <c r="G72" s="126"/>
      <c r="H72" s="126"/>
      <c r="I72" s="126"/>
      <c r="J72" s="126"/>
      <c r="K72" s="126"/>
      <c r="L72" s="126"/>
      <c r="M72" s="126"/>
      <c r="N72" s="126"/>
      <c r="O72" s="126"/>
      <c r="P72" s="126"/>
      <c r="Q72" s="126"/>
      <c r="R72" s="126"/>
      <c r="S72" s="126"/>
      <c r="T72" s="126"/>
      <c r="U72" s="126"/>
      <c r="V72" s="126"/>
      <c r="W72" s="126"/>
      <c r="X72" s="126"/>
      <c r="Y72" s="126"/>
      <c r="Z72" s="126"/>
      <c r="AA72" s="126"/>
      <c r="AB72" s="126"/>
      <c r="AC72" s="126"/>
      <c r="AD72" s="126"/>
      <c r="AE72" s="126"/>
      <c r="AF72" s="126"/>
      <c r="AG72" s="126"/>
      <c r="AH72" s="126"/>
      <c r="AI72" s="126"/>
      <c r="AJ72" s="126"/>
      <c r="AK72" s="126"/>
    </row>
  </sheetData>
  <mergeCells count="402">
    <mergeCell ref="G35:N35"/>
    <mergeCell ref="G36:N36"/>
    <mergeCell ref="C39:F39"/>
    <mergeCell ref="C40:F40"/>
    <mergeCell ref="A40:B40"/>
    <mergeCell ref="G40:J40"/>
    <mergeCell ref="K40:N40"/>
    <mergeCell ref="S40:U40"/>
    <mergeCell ref="V40:X40"/>
    <mergeCell ref="AA40:AC40"/>
    <mergeCell ref="AD40:AF40"/>
    <mergeCell ref="AH40:AK40"/>
    <mergeCell ref="A41:B41"/>
    <mergeCell ref="G41:J41"/>
    <mergeCell ref="K41:N41"/>
    <mergeCell ref="S41:U41"/>
    <mergeCell ref="V41:X41"/>
    <mergeCell ref="AA41:AC41"/>
    <mergeCell ref="AD41:AF41"/>
    <mergeCell ref="AH41:AK41"/>
    <mergeCell ref="AD39:AF39"/>
    <mergeCell ref="AH39:AK39"/>
    <mergeCell ref="AE65:AF65"/>
    <mergeCell ref="AG65:AI65"/>
    <mergeCell ref="C66:E66"/>
    <mergeCell ref="F66:L66"/>
    <mergeCell ref="O66:Q66"/>
    <mergeCell ref="AG67:AI67"/>
    <mergeCell ref="AD68:AF68"/>
    <mergeCell ref="AG68:AI68"/>
    <mergeCell ref="A72:AK72"/>
    <mergeCell ref="AE66:AF66"/>
    <mergeCell ref="AG66:AI66"/>
    <mergeCell ref="C67:E67"/>
    <mergeCell ref="F67:L67"/>
    <mergeCell ref="O67:Q67"/>
    <mergeCell ref="R67:S67"/>
    <mergeCell ref="T67:U67"/>
    <mergeCell ref="V67:AA67"/>
    <mergeCell ref="AB67:AD67"/>
    <mergeCell ref="AE67:AF67"/>
    <mergeCell ref="R66:S66"/>
    <mergeCell ref="T66:U66"/>
    <mergeCell ref="V66:AA66"/>
    <mergeCell ref="AB66:AD66"/>
    <mergeCell ref="C65:E65"/>
    <mergeCell ref="F65:L65"/>
    <mergeCell ref="O65:Q65"/>
    <mergeCell ref="R65:S65"/>
    <mergeCell ref="T65:U65"/>
    <mergeCell ref="V65:AA65"/>
    <mergeCell ref="AB65:AD65"/>
    <mergeCell ref="C64:E64"/>
    <mergeCell ref="F64:L64"/>
    <mergeCell ref="O64:Q64"/>
    <mergeCell ref="R64:S64"/>
    <mergeCell ref="T64:U64"/>
    <mergeCell ref="V64:AA64"/>
    <mergeCell ref="AB64:AD64"/>
    <mergeCell ref="AE64:AF64"/>
    <mergeCell ref="AG64:AI64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AB61:AD61"/>
    <mergeCell ref="AE61:AF61"/>
    <mergeCell ref="AG61:AI61"/>
    <mergeCell ref="C62:E62"/>
    <mergeCell ref="F62:L62"/>
    <mergeCell ref="O62:Q62"/>
    <mergeCell ref="R62:S62"/>
    <mergeCell ref="T62:U62"/>
    <mergeCell ref="V62:AA62"/>
    <mergeCell ref="AB62:AD62"/>
    <mergeCell ref="C61:E61"/>
    <mergeCell ref="F61:L61"/>
    <mergeCell ref="O61:Q61"/>
    <mergeCell ref="R61:S61"/>
    <mergeCell ref="T61:U61"/>
    <mergeCell ref="V61:AA61"/>
    <mergeCell ref="AE62:AF62"/>
    <mergeCell ref="AG62:AI62"/>
    <mergeCell ref="C60:E60"/>
    <mergeCell ref="F60:L60"/>
    <mergeCell ref="O60:Q60"/>
    <mergeCell ref="R60:S60"/>
    <mergeCell ref="T60:U60"/>
    <mergeCell ref="V60:AA60"/>
    <mergeCell ref="AB60:AD60"/>
    <mergeCell ref="AE60:AF60"/>
    <mergeCell ref="AG60:AI60"/>
    <mergeCell ref="C59:E59"/>
    <mergeCell ref="F59:L59"/>
    <mergeCell ref="O59:Q59"/>
    <mergeCell ref="R59:S59"/>
    <mergeCell ref="T59:U59"/>
    <mergeCell ref="V59:AA59"/>
    <mergeCell ref="AB59:AD59"/>
    <mergeCell ref="AE59:AF59"/>
    <mergeCell ref="AG59:AI59"/>
    <mergeCell ref="AB57:AD57"/>
    <mergeCell ref="AE57:AF57"/>
    <mergeCell ref="AG57:AI57"/>
    <mergeCell ref="C58:E58"/>
    <mergeCell ref="F58:L58"/>
    <mergeCell ref="O58:Q58"/>
    <mergeCell ref="R58:S58"/>
    <mergeCell ref="T58:U58"/>
    <mergeCell ref="V58:AA58"/>
    <mergeCell ref="AB58:AD58"/>
    <mergeCell ref="C57:E57"/>
    <mergeCell ref="F57:L57"/>
    <mergeCell ref="O57:Q57"/>
    <mergeCell ref="R57:S57"/>
    <mergeCell ref="T57:U57"/>
    <mergeCell ref="V57:AA57"/>
    <mergeCell ref="AE58:AF58"/>
    <mergeCell ref="AG58:AI58"/>
    <mergeCell ref="C56:E56"/>
    <mergeCell ref="F56:L56"/>
    <mergeCell ref="O56:Q56"/>
    <mergeCell ref="R56:S56"/>
    <mergeCell ref="T56:U56"/>
    <mergeCell ref="V56:AA56"/>
    <mergeCell ref="AB56:AD56"/>
    <mergeCell ref="AE56:AF56"/>
    <mergeCell ref="AG56:AI56"/>
    <mergeCell ref="C55:E55"/>
    <mergeCell ref="F55:L55"/>
    <mergeCell ref="O55:Q55"/>
    <mergeCell ref="R55:S55"/>
    <mergeCell ref="T55:U55"/>
    <mergeCell ref="V55:AA55"/>
    <mergeCell ref="AB55:AD55"/>
    <mergeCell ref="AE55:AF55"/>
    <mergeCell ref="AG55:AI55"/>
    <mergeCell ref="AB53:AD53"/>
    <mergeCell ref="AE53:AF53"/>
    <mergeCell ref="AG53:AI53"/>
    <mergeCell ref="C54:E54"/>
    <mergeCell ref="F54:L54"/>
    <mergeCell ref="O54:Q54"/>
    <mergeCell ref="R54:S54"/>
    <mergeCell ref="T54:U54"/>
    <mergeCell ref="V54:AA54"/>
    <mergeCell ref="AB54:AD54"/>
    <mergeCell ref="C53:E53"/>
    <mergeCell ref="F53:L53"/>
    <mergeCell ref="O53:Q53"/>
    <mergeCell ref="R53:S53"/>
    <mergeCell ref="T53:U53"/>
    <mergeCell ref="V53:AA53"/>
    <mergeCell ref="AE54:AF54"/>
    <mergeCell ref="AG54:AI54"/>
    <mergeCell ref="C52:E52"/>
    <mergeCell ref="F52:L52"/>
    <mergeCell ref="O52:Q52"/>
    <mergeCell ref="R52:S52"/>
    <mergeCell ref="T52:U52"/>
    <mergeCell ref="V52:AA52"/>
    <mergeCell ref="AB52:AD52"/>
    <mergeCell ref="AE52:AF52"/>
    <mergeCell ref="AG52:AI52"/>
    <mergeCell ref="C51:E51"/>
    <mergeCell ref="F51:L51"/>
    <mergeCell ref="O51:Q51"/>
    <mergeCell ref="R51:S51"/>
    <mergeCell ref="T51:U51"/>
    <mergeCell ref="V51:AA51"/>
    <mergeCell ref="AB51:AD51"/>
    <mergeCell ref="AE51:AF51"/>
    <mergeCell ref="AG51:AI51"/>
    <mergeCell ref="AB49:AD49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C49:E49"/>
    <mergeCell ref="F49:L49"/>
    <mergeCell ref="O49:Q49"/>
    <mergeCell ref="R49:S49"/>
    <mergeCell ref="T49:U49"/>
    <mergeCell ref="V49:AA49"/>
    <mergeCell ref="AE50:AF50"/>
    <mergeCell ref="AG50:AI50"/>
    <mergeCell ref="A44:AD44"/>
    <mergeCell ref="AF44:AG44"/>
    <mergeCell ref="AH44:AK44"/>
    <mergeCell ref="A45:AK45"/>
    <mergeCell ref="C48:E48"/>
    <mergeCell ref="F48:L48"/>
    <mergeCell ref="M48:Q48"/>
    <mergeCell ref="R48:AD48"/>
    <mergeCell ref="AE48:AF48"/>
    <mergeCell ref="AG48:AI48"/>
    <mergeCell ref="AD29:AF29"/>
    <mergeCell ref="A23:B23"/>
    <mergeCell ref="S23:U23"/>
    <mergeCell ref="V23:X23"/>
    <mergeCell ref="AF42:AG42"/>
    <mergeCell ref="AH42:AK42"/>
    <mergeCell ref="AF43:AG43"/>
    <mergeCell ref="AH43:AK43"/>
    <mergeCell ref="AA38:AC38"/>
    <mergeCell ref="AD38:AF38"/>
    <mergeCell ref="AH38:AK38"/>
    <mergeCell ref="A39:B39"/>
    <mergeCell ref="G39:J39"/>
    <mergeCell ref="K39:N39"/>
    <mergeCell ref="S39:U39"/>
    <mergeCell ref="V39:X39"/>
    <mergeCell ref="AA39:AC39"/>
    <mergeCell ref="A38:B38"/>
    <mergeCell ref="G38:J38"/>
    <mergeCell ref="K38:N38"/>
    <mergeCell ref="S38:U38"/>
    <mergeCell ref="V38:X38"/>
    <mergeCell ref="AH37:AK37"/>
    <mergeCell ref="A36:B36"/>
    <mergeCell ref="S36:U36"/>
    <mergeCell ref="V36:X36"/>
    <mergeCell ref="AA36:AC36"/>
    <mergeCell ref="AD36:AF36"/>
    <mergeCell ref="AH36:AK36"/>
    <mergeCell ref="A37:B37"/>
    <mergeCell ref="G37:J37"/>
    <mergeCell ref="K37:N37"/>
    <mergeCell ref="S37:U37"/>
    <mergeCell ref="V37:X37"/>
    <mergeCell ref="AA37:AC37"/>
    <mergeCell ref="AD37:AF37"/>
    <mergeCell ref="AA34:AC34"/>
    <mergeCell ref="AD34:AF34"/>
    <mergeCell ref="A33:B33"/>
    <mergeCell ref="G33:J33"/>
    <mergeCell ref="K33:N33"/>
    <mergeCell ref="S33:U33"/>
    <mergeCell ref="AH34:AK34"/>
    <mergeCell ref="A35:B35"/>
    <mergeCell ref="S35:U35"/>
    <mergeCell ref="V35:X35"/>
    <mergeCell ref="AA35:AC35"/>
    <mergeCell ref="A34:B34"/>
    <mergeCell ref="G34:J34"/>
    <mergeCell ref="K34:N34"/>
    <mergeCell ref="S34:U34"/>
    <mergeCell ref="V34:X34"/>
    <mergeCell ref="AD35:AF35"/>
    <mergeCell ref="AH35:AK35"/>
    <mergeCell ref="C21:F38"/>
    <mergeCell ref="G23:N23"/>
    <mergeCell ref="G25:N25"/>
    <mergeCell ref="G26:N26"/>
    <mergeCell ref="AD30:AF30"/>
    <mergeCell ref="AH30:AK30"/>
    <mergeCell ref="AH33:AK33"/>
    <mergeCell ref="A32:B32"/>
    <mergeCell ref="G32:J32"/>
    <mergeCell ref="K32:N32"/>
    <mergeCell ref="S32:U32"/>
    <mergeCell ref="V32:X32"/>
    <mergeCell ref="AA32:AC32"/>
    <mergeCell ref="AD32:AF32"/>
    <mergeCell ref="AH32:AK32"/>
    <mergeCell ref="V33:X33"/>
    <mergeCell ref="AA33:AC33"/>
    <mergeCell ref="AD33:AF33"/>
    <mergeCell ref="AH29:AK29"/>
    <mergeCell ref="AA28:AC28"/>
    <mergeCell ref="AD28:AF28"/>
    <mergeCell ref="A31:B31"/>
    <mergeCell ref="G31:J31"/>
    <mergeCell ref="K31:N31"/>
    <mergeCell ref="S31:U31"/>
    <mergeCell ref="V31:X31"/>
    <mergeCell ref="AA31:AC31"/>
    <mergeCell ref="AD31:AF31"/>
    <mergeCell ref="AH28:AK28"/>
    <mergeCell ref="A29:B29"/>
    <mergeCell ref="G29:J29"/>
    <mergeCell ref="K29:N29"/>
    <mergeCell ref="S29:U29"/>
    <mergeCell ref="V29:X29"/>
    <mergeCell ref="AA29:AC29"/>
    <mergeCell ref="AH31:AK31"/>
    <mergeCell ref="A30:B30"/>
    <mergeCell ref="G30:J30"/>
    <mergeCell ref="K30:N30"/>
    <mergeCell ref="S30:U30"/>
    <mergeCell ref="V30:X30"/>
    <mergeCell ref="AA30:AC30"/>
    <mergeCell ref="AD27:AF27"/>
    <mergeCell ref="AH27:AK27"/>
    <mergeCell ref="A28:B28"/>
    <mergeCell ref="G28:J28"/>
    <mergeCell ref="K28:N28"/>
    <mergeCell ref="S28:U28"/>
    <mergeCell ref="V28:X28"/>
    <mergeCell ref="AH23:AK23"/>
    <mergeCell ref="A24:B24"/>
    <mergeCell ref="S22:U22"/>
    <mergeCell ref="V22:X22"/>
    <mergeCell ref="AA22:AC22"/>
    <mergeCell ref="A27:B27"/>
    <mergeCell ref="S27:U27"/>
    <mergeCell ref="V27:X27"/>
    <mergeCell ref="G24:J24"/>
    <mergeCell ref="K24:N24"/>
    <mergeCell ref="S24:U24"/>
    <mergeCell ref="V24:X24"/>
    <mergeCell ref="AA27:AC27"/>
    <mergeCell ref="AD22:AF22"/>
    <mergeCell ref="AH22:AK22"/>
    <mergeCell ref="G27:J27"/>
    <mergeCell ref="K27:N27"/>
    <mergeCell ref="AA26:AC26"/>
    <mergeCell ref="AD26:AF26"/>
    <mergeCell ref="AH26:AK26"/>
    <mergeCell ref="A25:B25"/>
    <mergeCell ref="S25:U25"/>
    <mergeCell ref="V25:X25"/>
    <mergeCell ref="AA25:AC25"/>
    <mergeCell ref="AD25:AF25"/>
    <mergeCell ref="A26:B26"/>
    <mergeCell ref="S26:U26"/>
    <mergeCell ref="V26:X26"/>
    <mergeCell ref="AH25:AK25"/>
    <mergeCell ref="AA24:AC24"/>
    <mergeCell ref="AD24:AF24"/>
    <mergeCell ref="AH24:AK24"/>
    <mergeCell ref="AA23:AC23"/>
    <mergeCell ref="AD23:AF23"/>
    <mergeCell ref="A22:B22"/>
    <mergeCell ref="G22:J22"/>
    <mergeCell ref="K22:N22"/>
    <mergeCell ref="A20:B20"/>
    <mergeCell ref="G20:J20"/>
    <mergeCell ref="K20:N20"/>
    <mergeCell ref="S20:U20"/>
    <mergeCell ref="V20:X20"/>
    <mergeCell ref="AA20:AC20"/>
    <mergeCell ref="AD20:AF20"/>
    <mergeCell ref="AH20:AK20"/>
    <mergeCell ref="A21:B21"/>
    <mergeCell ref="S21:U21"/>
    <mergeCell ref="V21:X21"/>
    <mergeCell ref="AA21:AC21"/>
    <mergeCell ref="AD21:AF21"/>
    <mergeCell ref="AH21:AK21"/>
    <mergeCell ref="G21:J21"/>
    <mergeCell ref="K21:N21"/>
    <mergeCell ref="C20:F20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</mergeCells>
  <phoneticPr fontId="3"/>
  <pageMargins left="0.19" right="0.16" top="0.26" bottom="0.16" header="0.3" footer="0.16"/>
  <pageSetup paperSize="8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56"/>
  <sheetViews>
    <sheetView topLeftCell="A4" workbookViewId="0">
      <selection activeCell="AF29" sqref="AF29:AK29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88" t="s">
        <v>32</v>
      </c>
      <c r="AC1" s="88"/>
      <c r="AD1" s="88"/>
      <c r="AE1" s="89">
        <v>45777</v>
      </c>
      <c r="AF1" s="89"/>
      <c r="AG1" s="89"/>
      <c r="AH1" s="89"/>
      <c r="AI1" s="89"/>
      <c r="AJ1" s="89"/>
      <c r="AK1" s="89"/>
    </row>
    <row r="2" spans="1:37" ht="21" customHeight="1">
      <c r="A2" s="1"/>
      <c r="B2" s="1"/>
      <c r="C2" s="1"/>
      <c r="D2" s="1"/>
      <c r="E2" s="1"/>
      <c r="F2" s="1"/>
      <c r="AB2" s="90" t="s">
        <v>8</v>
      </c>
      <c r="AC2" s="90"/>
      <c r="AD2" s="90"/>
      <c r="AE2" s="90"/>
      <c r="AF2" s="90"/>
      <c r="AG2" s="90"/>
      <c r="AH2" s="90"/>
      <c r="AI2" s="90"/>
      <c r="AJ2" s="90"/>
      <c r="AK2" s="90"/>
    </row>
    <row r="3" spans="1:37" ht="21" customHeight="1">
      <c r="A3" s="1"/>
      <c r="B3" s="1"/>
      <c r="C3" s="1"/>
      <c r="D3" s="1"/>
      <c r="E3" s="1"/>
      <c r="F3" s="1"/>
      <c r="AB3" s="90"/>
      <c r="AC3" s="90"/>
      <c r="AD3" s="90"/>
      <c r="AE3" s="90"/>
      <c r="AF3" s="90"/>
      <c r="AG3" s="90"/>
      <c r="AH3" s="90"/>
      <c r="AI3" s="90"/>
      <c r="AJ3" s="90"/>
      <c r="AK3" s="90"/>
    </row>
    <row r="4" spans="1:37" ht="21" customHeight="1">
      <c r="A4" s="1"/>
      <c r="B4" s="1"/>
      <c r="C4" s="1"/>
      <c r="D4" s="1"/>
      <c r="E4" s="1"/>
      <c r="F4" s="1"/>
      <c r="AB4" s="90"/>
      <c r="AC4" s="90"/>
      <c r="AD4" s="90"/>
      <c r="AE4" s="90"/>
      <c r="AF4" s="90"/>
      <c r="AG4" s="90"/>
      <c r="AH4" s="90"/>
      <c r="AI4" s="90"/>
      <c r="AJ4" s="90"/>
      <c r="AK4" s="90"/>
    </row>
    <row r="5" spans="1:37" ht="21" customHeight="1">
      <c r="A5" s="1"/>
      <c r="B5" s="1"/>
      <c r="C5" s="1"/>
      <c r="D5" s="1"/>
      <c r="E5" s="1"/>
      <c r="F5" s="1"/>
      <c r="AB5" s="90"/>
      <c r="AC5" s="90"/>
      <c r="AD5" s="90"/>
      <c r="AE5" s="90"/>
      <c r="AF5" s="90"/>
      <c r="AG5" s="90"/>
      <c r="AH5" s="90"/>
      <c r="AI5" s="90"/>
      <c r="AJ5" s="90"/>
      <c r="AK5" s="90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91" t="s">
        <v>0</v>
      </c>
      <c r="B8" s="91"/>
      <c r="C8" s="91"/>
      <c r="D8" s="91"/>
      <c r="E8" s="91"/>
      <c r="F8" s="91"/>
      <c r="G8" s="91"/>
      <c r="H8" s="91"/>
      <c r="I8" s="91"/>
      <c r="J8" s="91"/>
      <c r="K8" s="91"/>
      <c r="L8" s="91" t="s">
        <v>1</v>
      </c>
      <c r="M8" s="91"/>
      <c r="AC8" s="93" t="s">
        <v>3</v>
      </c>
      <c r="AD8" s="93"/>
      <c r="AE8" s="93"/>
      <c r="AF8" s="4"/>
      <c r="AG8" s="4"/>
      <c r="AH8" s="4"/>
      <c r="AI8" s="4"/>
      <c r="AJ8" s="4"/>
    </row>
    <row r="9" spans="1:37" ht="21" customHeight="1">
      <c r="A9" s="92"/>
      <c r="B9" s="92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AC9" s="93" t="s">
        <v>4</v>
      </c>
      <c r="AD9" s="93"/>
      <c r="AE9" s="93"/>
      <c r="AF9" s="93"/>
      <c r="AG9" s="93"/>
      <c r="AH9" s="93"/>
      <c r="AI9" s="93"/>
      <c r="AJ9" s="93"/>
      <c r="AK9" s="93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287" t="s">
        <v>5</v>
      </c>
      <c r="AD10" s="287"/>
      <c r="AE10" s="287"/>
      <c r="AF10" s="287"/>
      <c r="AG10" s="287"/>
      <c r="AH10" s="287"/>
      <c r="AI10" s="287"/>
      <c r="AJ10" s="287"/>
      <c r="AK10" s="287"/>
    </row>
    <row r="11" spans="1:37" ht="21" customHeight="1">
      <c r="A11" s="80" t="s">
        <v>2</v>
      </c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6"/>
      <c r="AC11" s="288" t="s">
        <v>6</v>
      </c>
      <c r="AD11" s="288"/>
      <c r="AE11" s="288"/>
      <c r="AF11" s="288"/>
      <c r="AG11" s="288"/>
      <c r="AH11" s="288"/>
      <c r="AI11" s="288"/>
      <c r="AJ11" s="288"/>
      <c r="AK11" s="288"/>
    </row>
    <row r="12" spans="1:37" ht="21" customHeight="1">
      <c r="A12" s="82" t="s">
        <v>11</v>
      </c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AC12" s="289" t="s">
        <v>7</v>
      </c>
      <c r="AD12" s="289"/>
      <c r="AE12" s="289"/>
      <c r="AF12" s="289"/>
      <c r="AG12" s="289"/>
      <c r="AH12" s="289"/>
      <c r="AI12" s="289"/>
      <c r="AJ12" s="289"/>
      <c r="AK12" s="289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214" t="s">
        <v>12</v>
      </c>
      <c r="AA14" s="214"/>
      <c r="AB14" s="214"/>
      <c r="AC14" s="214"/>
      <c r="AD14" s="215" t="s">
        <v>12</v>
      </c>
      <c r="AE14" s="216"/>
      <c r="AF14" s="216"/>
      <c r="AG14" s="217"/>
      <c r="AH14" s="215" t="s">
        <v>13</v>
      </c>
      <c r="AI14" s="216"/>
      <c r="AJ14" s="216"/>
      <c r="AK14" s="217"/>
    </row>
    <row r="15" spans="1:37" ht="21" customHeight="1">
      <c r="C15" s="218" t="s">
        <v>9</v>
      </c>
      <c r="D15" s="218"/>
      <c r="E15" s="218"/>
      <c r="F15" s="96">
        <f>AH29</f>
        <v>0</v>
      </c>
      <c r="G15" s="96"/>
      <c r="H15" s="96"/>
      <c r="I15" s="96"/>
      <c r="J15" s="96"/>
      <c r="K15" s="96"/>
      <c r="L15" s="96"/>
      <c r="M15" s="97"/>
      <c r="N15" s="98" t="s">
        <v>10</v>
      </c>
      <c r="O15" s="99"/>
      <c r="Z15" s="100" t="s">
        <v>14</v>
      </c>
      <c r="AA15" s="100"/>
      <c r="AB15" s="100"/>
      <c r="AC15" s="100"/>
      <c r="AD15" s="101">
        <f>AH27</f>
        <v>0</v>
      </c>
      <c r="AE15" s="102"/>
      <c r="AF15" s="102"/>
      <c r="AG15" s="103"/>
      <c r="AH15" s="101">
        <f>AH28</f>
        <v>0</v>
      </c>
      <c r="AI15" s="102"/>
      <c r="AJ15" s="102"/>
      <c r="AK15" s="103"/>
    </row>
    <row r="16" spans="1:37" ht="21" customHeight="1">
      <c r="C16" s="218"/>
      <c r="D16" s="218"/>
      <c r="E16" s="218"/>
      <c r="F16" s="96"/>
      <c r="G16" s="96"/>
      <c r="H16" s="96"/>
      <c r="I16" s="96"/>
      <c r="J16" s="96"/>
      <c r="K16" s="96"/>
      <c r="L16" s="96"/>
      <c r="M16" s="97"/>
      <c r="N16" s="98"/>
      <c r="O16" s="99"/>
      <c r="Z16" s="104" t="s">
        <v>15</v>
      </c>
      <c r="AA16" s="104"/>
      <c r="AB16" s="104"/>
      <c r="AC16" s="104"/>
      <c r="AD16" s="105">
        <v>0</v>
      </c>
      <c r="AE16" s="106"/>
      <c r="AF16" s="106"/>
      <c r="AG16" s="107"/>
      <c r="AH16" s="105">
        <v>0</v>
      </c>
      <c r="AI16" s="106"/>
      <c r="AJ16" s="106"/>
      <c r="AK16" s="107"/>
    </row>
    <row r="17" spans="1:37" ht="21" customHeight="1">
      <c r="Z17" s="100" t="s">
        <v>16</v>
      </c>
      <c r="AA17" s="100"/>
      <c r="AB17" s="100"/>
      <c r="AC17" s="100"/>
      <c r="AD17" s="101">
        <f>AG52</f>
        <v>0</v>
      </c>
      <c r="AE17" s="102"/>
      <c r="AF17" s="102"/>
      <c r="AG17" s="103"/>
      <c r="AH17" s="101">
        <v>0</v>
      </c>
      <c r="AI17" s="102"/>
      <c r="AJ17" s="102"/>
      <c r="AK17" s="103"/>
    </row>
    <row r="18" spans="1:37" ht="9.75" customHeight="1"/>
    <row r="19" spans="1:37" ht="21" customHeight="1">
      <c r="A19" s="222" t="s">
        <v>20</v>
      </c>
      <c r="B19" s="222"/>
      <c r="C19" s="222"/>
      <c r="D19" s="223" t="s">
        <v>21</v>
      </c>
      <c r="E19" s="224"/>
      <c r="F19" s="224"/>
      <c r="G19" s="224"/>
      <c r="H19" s="225"/>
      <c r="I19" s="222" t="s">
        <v>22</v>
      </c>
      <c r="J19" s="222"/>
      <c r="K19" s="222"/>
      <c r="L19" s="222"/>
      <c r="M19" s="222"/>
      <c r="N19" s="222"/>
      <c r="O19" s="222" t="s">
        <v>23</v>
      </c>
      <c r="P19" s="222"/>
      <c r="Q19" s="222" t="s">
        <v>17</v>
      </c>
      <c r="R19" s="222"/>
      <c r="S19" s="223" t="s">
        <v>26</v>
      </c>
      <c r="T19" s="224"/>
      <c r="U19" s="225"/>
      <c r="V19" s="223" t="s">
        <v>28</v>
      </c>
      <c r="W19" s="224"/>
      <c r="X19" s="225"/>
      <c r="Y19" s="222" t="s">
        <v>17</v>
      </c>
      <c r="Z19" s="222"/>
      <c r="AA19" s="223" t="s">
        <v>27</v>
      </c>
      <c r="AB19" s="224"/>
      <c r="AC19" s="225"/>
      <c r="AD19" s="223" t="s">
        <v>28</v>
      </c>
      <c r="AE19" s="224"/>
      <c r="AF19" s="225"/>
      <c r="AG19" s="11" t="s">
        <v>18</v>
      </c>
      <c r="AH19" s="226" t="s">
        <v>19</v>
      </c>
      <c r="AI19" s="227"/>
      <c r="AJ19" s="227"/>
      <c r="AK19" s="227"/>
    </row>
    <row r="20" spans="1:37" ht="21" customHeight="1">
      <c r="A20" s="286"/>
      <c r="B20" s="286"/>
      <c r="C20" s="286"/>
      <c r="D20" s="286"/>
      <c r="E20" s="286"/>
      <c r="F20" s="286"/>
      <c r="G20" s="286"/>
      <c r="H20" s="286"/>
      <c r="I20" s="286"/>
      <c r="J20" s="286"/>
      <c r="K20" s="286"/>
      <c r="L20" s="286"/>
      <c r="M20" s="286"/>
      <c r="N20" s="286"/>
      <c r="O20" s="12"/>
      <c r="P20" s="13" t="s">
        <v>24</v>
      </c>
      <c r="Q20" s="12"/>
      <c r="R20" s="14" t="s">
        <v>25</v>
      </c>
      <c r="S20" s="58">
        <v>16000</v>
      </c>
      <c r="T20" s="58"/>
      <c r="U20" s="58"/>
      <c r="V20" s="58">
        <v>2500</v>
      </c>
      <c r="W20" s="58"/>
      <c r="X20" s="58"/>
      <c r="Y20" s="12"/>
      <c r="Z20" s="14" t="s">
        <v>25</v>
      </c>
      <c r="AA20" s="58">
        <v>21000</v>
      </c>
      <c r="AB20" s="58"/>
      <c r="AC20" s="58"/>
      <c r="AD20" s="58">
        <v>3281</v>
      </c>
      <c r="AE20" s="58"/>
      <c r="AF20" s="58"/>
      <c r="AG20" s="15">
        <v>0.1</v>
      </c>
      <c r="AH20" s="58">
        <f>Q20*S20+O20*V20+Y20*AA20+O20*AD20</f>
        <v>0</v>
      </c>
      <c r="AI20" s="59"/>
      <c r="AJ20" s="59"/>
      <c r="AK20" s="59"/>
    </row>
    <row r="21" spans="1:37" ht="21" customHeight="1">
      <c r="A21" s="62"/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29"/>
      <c r="P21" s="30" t="s">
        <v>24</v>
      </c>
      <c r="Q21" s="29"/>
      <c r="R21" s="31" t="s">
        <v>25</v>
      </c>
      <c r="S21" s="65">
        <v>16000</v>
      </c>
      <c r="T21" s="65"/>
      <c r="U21" s="65"/>
      <c r="V21" s="65">
        <v>2500</v>
      </c>
      <c r="W21" s="65"/>
      <c r="X21" s="65"/>
      <c r="Y21" s="29"/>
      <c r="Z21" s="31" t="s">
        <v>25</v>
      </c>
      <c r="AA21" s="65">
        <v>21000</v>
      </c>
      <c r="AB21" s="65"/>
      <c r="AC21" s="65"/>
      <c r="AD21" s="65">
        <v>3281</v>
      </c>
      <c r="AE21" s="65"/>
      <c r="AF21" s="65"/>
      <c r="AG21" s="32">
        <v>0.1</v>
      </c>
      <c r="AH21" s="65">
        <f t="shared" ref="AH21:AH26" si="0">Q21*S21+O21*V21+Y21*AA21+O21*AD21</f>
        <v>0</v>
      </c>
      <c r="AI21" s="66"/>
      <c r="AJ21" s="66"/>
      <c r="AK21" s="66"/>
    </row>
    <row r="22" spans="1:37" ht="21" customHeight="1">
      <c r="A22" s="286"/>
      <c r="B22" s="286"/>
      <c r="C22" s="286"/>
      <c r="D22" s="286"/>
      <c r="E22" s="286"/>
      <c r="F22" s="286"/>
      <c r="G22" s="286"/>
      <c r="H22" s="286"/>
      <c r="I22" s="286"/>
      <c r="J22" s="286"/>
      <c r="K22" s="286"/>
      <c r="L22" s="286"/>
      <c r="M22" s="286"/>
      <c r="N22" s="286"/>
      <c r="O22" s="12"/>
      <c r="P22" s="13" t="s">
        <v>24</v>
      </c>
      <c r="Q22" s="12"/>
      <c r="R22" s="14" t="s">
        <v>25</v>
      </c>
      <c r="S22" s="58">
        <v>16000</v>
      </c>
      <c r="T22" s="58"/>
      <c r="U22" s="58"/>
      <c r="V22" s="58">
        <v>2500</v>
      </c>
      <c r="W22" s="58"/>
      <c r="X22" s="58"/>
      <c r="Y22" s="12"/>
      <c r="Z22" s="14" t="s">
        <v>25</v>
      </c>
      <c r="AA22" s="58">
        <v>21000</v>
      </c>
      <c r="AB22" s="58"/>
      <c r="AC22" s="58"/>
      <c r="AD22" s="58">
        <v>3281</v>
      </c>
      <c r="AE22" s="58"/>
      <c r="AF22" s="58"/>
      <c r="AG22" s="15">
        <v>0.1</v>
      </c>
      <c r="AH22" s="58">
        <f t="shared" si="0"/>
        <v>0</v>
      </c>
      <c r="AI22" s="59"/>
      <c r="AJ22" s="59"/>
      <c r="AK22" s="59"/>
    </row>
    <row r="23" spans="1:37" ht="21" customHeight="1">
      <c r="A23" s="62"/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29"/>
      <c r="P23" s="30" t="s">
        <v>24</v>
      </c>
      <c r="Q23" s="29"/>
      <c r="R23" s="31" t="s">
        <v>25</v>
      </c>
      <c r="S23" s="65">
        <v>16000</v>
      </c>
      <c r="T23" s="65"/>
      <c r="U23" s="65"/>
      <c r="V23" s="65">
        <v>2500</v>
      </c>
      <c r="W23" s="65"/>
      <c r="X23" s="65"/>
      <c r="Y23" s="29"/>
      <c r="Z23" s="31" t="s">
        <v>25</v>
      </c>
      <c r="AA23" s="65">
        <v>21000</v>
      </c>
      <c r="AB23" s="65"/>
      <c r="AC23" s="65"/>
      <c r="AD23" s="65">
        <v>3281</v>
      </c>
      <c r="AE23" s="65"/>
      <c r="AF23" s="65"/>
      <c r="AG23" s="32">
        <v>0.1</v>
      </c>
      <c r="AH23" s="65">
        <f t="shared" si="0"/>
        <v>0</v>
      </c>
      <c r="AI23" s="66"/>
      <c r="AJ23" s="66"/>
      <c r="AK23" s="66"/>
    </row>
    <row r="24" spans="1:37" ht="21" customHeight="1">
      <c r="A24" s="286"/>
      <c r="B24" s="286"/>
      <c r="C24" s="286"/>
      <c r="D24" s="286"/>
      <c r="E24" s="286"/>
      <c r="F24" s="286"/>
      <c r="G24" s="286"/>
      <c r="H24" s="286"/>
      <c r="I24" s="286"/>
      <c r="J24" s="286"/>
      <c r="K24" s="286"/>
      <c r="L24" s="286"/>
      <c r="M24" s="286"/>
      <c r="N24" s="286"/>
      <c r="O24" s="12"/>
      <c r="P24" s="13" t="s">
        <v>24</v>
      </c>
      <c r="Q24" s="12"/>
      <c r="R24" s="14" t="s">
        <v>25</v>
      </c>
      <c r="S24" s="58">
        <v>16000</v>
      </c>
      <c r="T24" s="58"/>
      <c r="U24" s="58"/>
      <c r="V24" s="58">
        <v>2500</v>
      </c>
      <c r="W24" s="58"/>
      <c r="X24" s="58"/>
      <c r="Y24" s="12"/>
      <c r="Z24" s="14" t="s">
        <v>25</v>
      </c>
      <c r="AA24" s="58">
        <v>21000</v>
      </c>
      <c r="AB24" s="58"/>
      <c r="AC24" s="58"/>
      <c r="AD24" s="58">
        <v>3281</v>
      </c>
      <c r="AE24" s="58"/>
      <c r="AF24" s="58"/>
      <c r="AG24" s="15">
        <v>0.1</v>
      </c>
      <c r="AH24" s="58">
        <f t="shared" si="0"/>
        <v>0</v>
      </c>
      <c r="AI24" s="59"/>
      <c r="AJ24" s="59"/>
      <c r="AK24" s="59"/>
    </row>
    <row r="25" spans="1:37" ht="21" customHeight="1">
      <c r="A25" s="62"/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29"/>
      <c r="P25" s="30" t="s">
        <v>24</v>
      </c>
      <c r="Q25" s="29"/>
      <c r="R25" s="31" t="s">
        <v>25</v>
      </c>
      <c r="S25" s="65">
        <v>16000</v>
      </c>
      <c r="T25" s="65"/>
      <c r="U25" s="65"/>
      <c r="V25" s="65">
        <v>2500</v>
      </c>
      <c r="W25" s="65"/>
      <c r="X25" s="65"/>
      <c r="Y25" s="29"/>
      <c r="Z25" s="31" t="s">
        <v>25</v>
      </c>
      <c r="AA25" s="65">
        <v>21000</v>
      </c>
      <c r="AB25" s="65"/>
      <c r="AC25" s="65"/>
      <c r="AD25" s="65">
        <v>3281</v>
      </c>
      <c r="AE25" s="65"/>
      <c r="AF25" s="65"/>
      <c r="AG25" s="32">
        <v>0.1</v>
      </c>
      <c r="AH25" s="65">
        <f t="shared" si="0"/>
        <v>0</v>
      </c>
      <c r="AI25" s="66"/>
      <c r="AJ25" s="66"/>
      <c r="AK25" s="66"/>
    </row>
    <row r="26" spans="1:37" ht="21" customHeight="1">
      <c r="A26" s="286"/>
      <c r="B26" s="286"/>
      <c r="C26" s="286"/>
      <c r="D26" s="286"/>
      <c r="E26" s="286"/>
      <c r="F26" s="286"/>
      <c r="G26" s="286"/>
      <c r="H26" s="286"/>
      <c r="I26" s="286"/>
      <c r="J26" s="286"/>
      <c r="K26" s="286"/>
      <c r="L26" s="286"/>
      <c r="M26" s="286"/>
      <c r="N26" s="286"/>
      <c r="O26" s="12"/>
      <c r="P26" s="13" t="s">
        <v>24</v>
      </c>
      <c r="Q26" s="12"/>
      <c r="R26" s="14" t="s">
        <v>25</v>
      </c>
      <c r="S26" s="58">
        <v>16000</v>
      </c>
      <c r="T26" s="58"/>
      <c r="U26" s="58"/>
      <c r="V26" s="58">
        <v>2500</v>
      </c>
      <c r="W26" s="58"/>
      <c r="X26" s="58"/>
      <c r="Y26" s="12"/>
      <c r="Z26" s="14" t="s">
        <v>25</v>
      </c>
      <c r="AA26" s="58">
        <v>21000</v>
      </c>
      <c r="AB26" s="58"/>
      <c r="AC26" s="58"/>
      <c r="AD26" s="58">
        <v>3281</v>
      </c>
      <c r="AE26" s="58"/>
      <c r="AF26" s="58"/>
      <c r="AG26" s="15">
        <v>0.1</v>
      </c>
      <c r="AH26" s="58">
        <f t="shared" si="0"/>
        <v>0</v>
      </c>
      <c r="AI26" s="59"/>
      <c r="AJ26" s="59"/>
      <c r="AK26" s="59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30" t="s">
        <v>29</v>
      </c>
      <c r="AG27" s="131"/>
      <c r="AH27" s="132">
        <f>SUM(AH20:AH26)</f>
        <v>0</v>
      </c>
      <c r="AI27" s="133"/>
      <c r="AJ27" s="133"/>
      <c r="AK27" s="133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34" t="s">
        <v>30</v>
      </c>
      <c r="AG28" s="134"/>
      <c r="AH28" s="290">
        <f>AH27*0.1</f>
        <v>0</v>
      </c>
      <c r="AI28" s="291"/>
      <c r="AJ28" s="291"/>
      <c r="AK28" s="291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36" t="s">
        <v>31</v>
      </c>
      <c r="AG29" s="136"/>
      <c r="AH29" s="132">
        <f>SUM(AH27:AH28)</f>
        <v>0</v>
      </c>
      <c r="AI29" s="133"/>
      <c r="AJ29" s="133"/>
      <c r="AK29" s="133"/>
    </row>
    <row r="32" spans="1:37" ht="21" customHeight="1">
      <c r="C32" s="128" t="s">
        <v>33</v>
      </c>
      <c r="D32" s="128"/>
      <c r="E32" s="128"/>
      <c r="F32" s="128" t="s">
        <v>34</v>
      </c>
      <c r="G32" s="128"/>
      <c r="H32" s="128"/>
      <c r="I32" s="128"/>
      <c r="J32" s="128"/>
      <c r="K32" s="128"/>
      <c r="L32" s="128"/>
      <c r="M32" s="128" t="s">
        <v>35</v>
      </c>
      <c r="N32" s="128"/>
      <c r="O32" s="128"/>
      <c r="P32" s="128"/>
      <c r="Q32" s="128"/>
      <c r="R32" s="128" t="s">
        <v>36</v>
      </c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8"/>
      <c r="AE32" s="129" t="s">
        <v>37</v>
      </c>
      <c r="AF32" s="129"/>
      <c r="AG32" s="128" t="s">
        <v>38</v>
      </c>
      <c r="AH32" s="128"/>
      <c r="AI32" s="128"/>
    </row>
    <row r="33" spans="3:35" ht="21" customHeight="1">
      <c r="C33" s="156"/>
      <c r="D33" s="157"/>
      <c r="E33" s="158"/>
      <c r="F33" s="159"/>
      <c r="G33" s="159"/>
      <c r="H33" s="159"/>
      <c r="I33" s="159"/>
      <c r="J33" s="159"/>
      <c r="K33" s="159"/>
      <c r="L33" s="160"/>
      <c r="M33" s="16"/>
      <c r="N33" s="17" t="s">
        <v>39</v>
      </c>
      <c r="O33" s="137"/>
      <c r="P33" s="138"/>
      <c r="Q33" s="139"/>
      <c r="R33" s="137" t="s">
        <v>42</v>
      </c>
      <c r="S33" s="139"/>
      <c r="T33" s="137" t="s">
        <v>43</v>
      </c>
      <c r="U33" s="139"/>
      <c r="V33" s="161"/>
      <c r="W33" s="162"/>
      <c r="X33" s="162"/>
      <c r="Y33" s="162"/>
      <c r="Z33" s="162"/>
      <c r="AA33" s="163"/>
      <c r="AB33" s="137"/>
      <c r="AC33" s="138"/>
      <c r="AD33" s="139"/>
      <c r="AE33" s="140">
        <v>0</v>
      </c>
      <c r="AF33" s="141"/>
      <c r="AG33" s="142">
        <f t="shared" ref="AG33:AG51" si="1">AB33+O33</f>
        <v>0</v>
      </c>
      <c r="AH33" s="143"/>
      <c r="AI33" s="144"/>
    </row>
    <row r="34" spans="3:35" ht="21" customHeight="1">
      <c r="C34" s="145"/>
      <c r="D34" s="146"/>
      <c r="E34" s="147"/>
      <c r="F34" s="148"/>
      <c r="G34" s="148"/>
      <c r="H34" s="148"/>
      <c r="I34" s="148"/>
      <c r="J34" s="148"/>
      <c r="K34" s="148"/>
      <c r="L34" s="149"/>
      <c r="M34" s="27"/>
      <c r="N34" s="28" t="s">
        <v>39</v>
      </c>
      <c r="O34" s="150"/>
      <c r="P34" s="151"/>
      <c r="Q34" s="152"/>
      <c r="R34" s="150" t="s">
        <v>42</v>
      </c>
      <c r="S34" s="152"/>
      <c r="T34" s="150" t="s">
        <v>43</v>
      </c>
      <c r="U34" s="152"/>
      <c r="V34" s="153"/>
      <c r="W34" s="154"/>
      <c r="X34" s="154"/>
      <c r="Y34" s="154"/>
      <c r="Z34" s="154"/>
      <c r="AA34" s="155"/>
      <c r="AB34" s="150"/>
      <c r="AC34" s="151"/>
      <c r="AD34" s="152"/>
      <c r="AE34" s="164">
        <v>0</v>
      </c>
      <c r="AF34" s="165"/>
      <c r="AG34" s="166">
        <f t="shared" si="1"/>
        <v>0</v>
      </c>
      <c r="AH34" s="167"/>
      <c r="AI34" s="168"/>
    </row>
    <row r="35" spans="3:35" ht="21" customHeight="1">
      <c r="C35" s="169"/>
      <c r="D35" s="170"/>
      <c r="E35" s="171"/>
      <c r="F35" s="172"/>
      <c r="G35" s="172"/>
      <c r="H35" s="172"/>
      <c r="I35" s="172"/>
      <c r="J35" s="172"/>
      <c r="K35" s="172"/>
      <c r="L35" s="173"/>
      <c r="M35" s="18"/>
      <c r="N35" s="19" t="s">
        <v>39</v>
      </c>
      <c r="O35" s="174"/>
      <c r="P35" s="175"/>
      <c r="Q35" s="176"/>
      <c r="R35" s="174" t="s">
        <v>42</v>
      </c>
      <c r="S35" s="176"/>
      <c r="T35" s="174" t="s">
        <v>43</v>
      </c>
      <c r="U35" s="176"/>
      <c r="V35" s="177"/>
      <c r="W35" s="178"/>
      <c r="X35" s="178"/>
      <c r="Y35" s="178"/>
      <c r="Z35" s="178"/>
      <c r="AA35" s="179"/>
      <c r="AB35" s="174"/>
      <c r="AC35" s="175"/>
      <c r="AD35" s="176"/>
      <c r="AE35" s="180">
        <v>0</v>
      </c>
      <c r="AF35" s="181"/>
      <c r="AG35" s="182">
        <f t="shared" si="1"/>
        <v>0</v>
      </c>
      <c r="AH35" s="183"/>
      <c r="AI35" s="184"/>
    </row>
    <row r="36" spans="3:35" ht="21" customHeight="1">
      <c r="C36" s="145"/>
      <c r="D36" s="146"/>
      <c r="E36" s="147"/>
      <c r="F36" s="148"/>
      <c r="G36" s="148"/>
      <c r="H36" s="148"/>
      <c r="I36" s="148"/>
      <c r="J36" s="148"/>
      <c r="K36" s="148"/>
      <c r="L36" s="149"/>
      <c r="M36" s="27"/>
      <c r="N36" s="28" t="s">
        <v>40</v>
      </c>
      <c r="O36" s="150"/>
      <c r="P36" s="151"/>
      <c r="Q36" s="152"/>
      <c r="R36" s="150" t="s">
        <v>42</v>
      </c>
      <c r="S36" s="152"/>
      <c r="T36" s="150" t="s">
        <v>43</v>
      </c>
      <c r="U36" s="152"/>
      <c r="V36" s="153"/>
      <c r="W36" s="154"/>
      <c r="X36" s="154"/>
      <c r="Y36" s="154"/>
      <c r="Z36" s="154"/>
      <c r="AA36" s="155"/>
      <c r="AB36" s="150"/>
      <c r="AC36" s="151"/>
      <c r="AD36" s="152"/>
      <c r="AE36" s="164">
        <v>0</v>
      </c>
      <c r="AF36" s="165"/>
      <c r="AG36" s="166">
        <f t="shared" si="1"/>
        <v>0</v>
      </c>
      <c r="AH36" s="167"/>
      <c r="AI36" s="168"/>
    </row>
    <row r="37" spans="3:35" ht="21" customHeight="1">
      <c r="C37" s="169"/>
      <c r="D37" s="170"/>
      <c r="E37" s="171"/>
      <c r="F37" s="172"/>
      <c r="G37" s="172"/>
      <c r="H37" s="172"/>
      <c r="I37" s="172"/>
      <c r="J37" s="172"/>
      <c r="K37" s="172"/>
      <c r="L37" s="173"/>
      <c r="M37" s="18"/>
      <c r="N37" s="19" t="s">
        <v>39</v>
      </c>
      <c r="O37" s="174"/>
      <c r="P37" s="175"/>
      <c r="Q37" s="176"/>
      <c r="R37" s="174" t="s">
        <v>42</v>
      </c>
      <c r="S37" s="176"/>
      <c r="T37" s="174" t="s">
        <v>43</v>
      </c>
      <c r="U37" s="176"/>
      <c r="V37" s="177"/>
      <c r="W37" s="178"/>
      <c r="X37" s="178"/>
      <c r="Y37" s="178"/>
      <c r="Z37" s="178"/>
      <c r="AA37" s="179"/>
      <c r="AB37" s="174"/>
      <c r="AC37" s="175"/>
      <c r="AD37" s="176"/>
      <c r="AE37" s="180">
        <v>0</v>
      </c>
      <c r="AF37" s="181"/>
      <c r="AG37" s="182">
        <f t="shared" si="1"/>
        <v>0</v>
      </c>
      <c r="AH37" s="183"/>
      <c r="AI37" s="184"/>
    </row>
    <row r="38" spans="3:35" ht="21" customHeight="1">
      <c r="C38" s="145"/>
      <c r="D38" s="146"/>
      <c r="E38" s="147"/>
      <c r="F38" s="148"/>
      <c r="G38" s="148"/>
      <c r="H38" s="148"/>
      <c r="I38" s="148"/>
      <c r="J38" s="148"/>
      <c r="K38" s="148"/>
      <c r="L38" s="149"/>
      <c r="M38" s="27"/>
      <c r="N38" s="28" t="s">
        <v>39</v>
      </c>
      <c r="O38" s="150"/>
      <c r="P38" s="151"/>
      <c r="Q38" s="152"/>
      <c r="R38" s="150" t="s">
        <v>42</v>
      </c>
      <c r="S38" s="152"/>
      <c r="T38" s="150" t="s">
        <v>43</v>
      </c>
      <c r="U38" s="152"/>
      <c r="V38" s="153"/>
      <c r="W38" s="154"/>
      <c r="X38" s="154"/>
      <c r="Y38" s="154"/>
      <c r="Z38" s="154"/>
      <c r="AA38" s="155"/>
      <c r="AB38" s="150"/>
      <c r="AC38" s="151"/>
      <c r="AD38" s="152"/>
      <c r="AE38" s="164">
        <v>0</v>
      </c>
      <c r="AF38" s="165"/>
      <c r="AG38" s="166">
        <f t="shared" si="1"/>
        <v>0</v>
      </c>
      <c r="AH38" s="167"/>
      <c r="AI38" s="168"/>
    </row>
    <row r="39" spans="3:35" ht="21" customHeight="1">
      <c r="C39" s="169"/>
      <c r="D39" s="170"/>
      <c r="E39" s="171"/>
      <c r="F39" s="172"/>
      <c r="G39" s="172"/>
      <c r="H39" s="172"/>
      <c r="I39" s="172"/>
      <c r="J39" s="172"/>
      <c r="K39" s="172"/>
      <c r="L39" s="173"/>
      <c r="M39" s="18"/>
      <c r="N39" s="19" t="s">
        <v>39</v>
      </c>
      <c r="O39" s="174"/>
      <c r="P39" s="175"/>
      <c r="Q39" s="176"/>
      <c r="R39" s="174" t="s">
        <v>42</v>
      </c>
      <c r="S39" s="176"/>
      <c r="T39" s="174" t="s">
        <v>43</v>
      </c>
      <c r="U39" s="176"/>
      <c r="V39" s="177"/>
      <c r="W39" s="178"/>
      <c r="X39" s="178"/>
      <c r="Y39" s="178"/>
      <c r="Z39" s="178"/>
      <c r="AA39" s="179"/>
      <c r="AB39" s="174"/>
      <c r="AC39" s="175"/>
      <c r="AD39" s="176"/>
      <c r="AE39" s="180">
        <v>0</v>
      </c>
      <c r="AF39" s="181"/>
      <c r="AG39" s="182">
        <f t="shared" si="1"/>
        <v>0</v>
      </c>
      <c r="AH39" s="183"/>
      <c r="AI39" s="184"/>
    </row>
    <row r="40" spans="3:35" ht="21" customHeight="1">
      <c r="C40" s="145"/>
      <c r="D40" s="146"/>
      <c r="E40" s="147"/>
      <c r="F40" s="148"/>
      <c r="G40" s="148"/>
      <c r="H40" s="148"/>
      <c r="I40" s="148"/>
      <c r="J40" s="148"/>
      <c r="K40" s="148"/>
      <c r="L40" s="149"/>
      <c r="M40" s="27"/>
      <c r="N40" s="28" t="s">
        <v>39</v>
      </c>
      <c r="O40" s="150"/>
      <c r="P40" s="151"/>
      <c r="Q40" s="152"/>
      <c r="R40" s="150" t="s">
        <v>42</v>
      </c>
      <c r="S40" s="152"/>
      <c r="T40" s="150" t="s">
        <v>43</v>
      </c>
      <c r="U40" s="152"/>
      <c r="V40" s="153"/>
      <c r="W40" s="154"/>
      <c r="X40" s="154"/>
      <c r="Y40" s="154"/>
      <c r="Z40" s="154"/>
      <c r="AA40" s="155"/>
      <c r="AB40" s="150"/>
      <c r="AC40" s="151"/>
      <c r="AD40" s="152"/>
      <c r="AE40" s="164">
        <v>0</v>
      </c>
      <c r="AF40" s="165"/>
      <c r="AG40" s="166">
        <f t="shared" si="1"/>
        <v>0</v>
      </c>
      <c r="AH40" s="167"/>
      <c r="AI40" s="168"/>
    </row>
    <row r="41" spans="3:35" ht="21" customHeight="1">
      <c r="C41" s="169"/>
      <c r="D41" s="170"/>
      <c r="E41" s="171"/>
      <c r="F41" s="172"/>
      <c r="G41" s="172"/>
      <c r="H41" s="172"/>
      <c r="I41" s="172"/>
      <c r="J41" s="172"/>
      <c r="K41" s="172"/>
      <c r="L41" s="173"/>
      <c r="M41" s="18"/>
      <c r="N41" s="19" t="s">
        <v>39</v>
      </c>
      <c r="O41" s="174"/>
      <c r="P41" s="175"/>
      <c r="Q41" s="176"/>
      <c r="R41" s="174" t="s">
        <v>42</v>
      </c>
      <c r="S41" s="176"/>
      <c r="T41" s="174" t="s">
        <v>43</v>
      </c>
      <c r="U41" s="176"/>
      <c r="V41" s="177"/>
      <c r="W41" s="178"/>
      <c r="X41" s="178"/>
      <c r="Y41" s="178"/>
      <c r="Z41" s="178"/>
      <c r="AA41" s="179"/>
      <c r="AB41" s="174"/>
      <c r="AC41" s="175"/>
      <c r="AD41" s="176"/>
      <c r="AE41" s="180">
        <v>0</v>
      </c>
      <c r="AF41" s="181"/>
      <c r="AG41" s="182">
        <f t="shared" si="1"/>
        <v>0</v>
      </c>
      <c r="AH41" s="183"/>
      <c r="AI41" s="184"/>
    </row>
    <row r="42" spans="3:35" ht="21" customHeight="1">
      <c r="C42" s="145"/>
      <c r="D42" s="146"/>
      <c r="E42" s="147"/>
      <c r="F42" s="148"/>
      <c r="G42" s="148"/>
      <c r="H42" s="148"/>
      <c r="I42" s="148"/>
      <c r="J42" s="148"/>
      <c r="K42" s="148"/>
      <c r="L42" s="149"/>
      <c r="M42" s="27"/>
      <c r="N42" s="28" t="s">
        <v>40</v>
      </c>
      <c r="O42" s="150"/>
      <c r="P42" s="151"/>
      <c r="Q42" s="152"/>
      <c r="R42" s="150" t="s">
        <v>42</v>
      </c>
      <c r="S42" s="152"/>
      <c r="T42" s="150" t="s">
        <v>43</v>
      </c>
      <c r="U42" s="152"/>
      <c r="V42" s="153"/>
      <c r="W42" s="154"/>
      <c r="X42" s="154"/>
      <c r="Y42" s="154"/>
      <c r="Z42" s="154"/>
      <c r="AA42" s="155"/>
      <c r="AB42" s="150"/>
      <c r="AC42" s="151"/>
      <c r="AD42" s="152"/>
      <c r="AE42" s="164">
        <v>0</v>
      </c>
      <c r="AF42" s="165"/>
      <c r="AG42" s="166">
        <f t="shared" si="1"/>
        <v>0</v>
      </c>
      <c r="AH42" s="167"/>
      <c r="AI42" s="168"/>
    </row>
    <row r="43" spans="3:35" ht="21" customHeight="1">
      <c r="C43" s="169"/>
      <c r="D43" s="170"/>
      <c r="E43" s="171"/>
      <c r="F43" s="172"/>
      <c r="G43" s="172"/>
      <c r="H43" s="172"/>
      <c r="I43" s="172"/>
      <c r="J43" s="172"/>
      <c r="K43" s="172"/>
      <c r="L43" s="173"/>
      <c r="M43" s="18"/>
      <c r="N43" s="19" t="s">
        <v>39</v>
      </c>
      <c r="O43" s="174"/>
      <c r="P43" s="175"/>
      <c r="Q43" s="176"/>
      <c r="R43" s="174" t="s">
        <v>42</v>
      </c>
      <c r="S43" s="176"/>
      <c r="T43" s="174" t="s">
        <v>43</v>
      </c>
      <c r="U43" s="176"/>
      <c r="V43" s="177"/>
      <c r="W43" s="178"/>
      <c r="X43" s="178"/>
      <c r="Y43" s="178"/>
      <c r="Z43" s="178"/>
      <c r="AA43" s="179"/>
      <c r="AB43" s="174"/>
      <c r="AC43" s="175"/>
      <c r="AD43" s="176"/>
      <c r="AE43" s="180">
        <v>0</v>
      </c>
      <c r="AF43" s="181"/>
      <c r="AG43" s="182">
        <f t="shared" si="1"/>
        <v>0</v>
      </c>
      <c r="AH43" s="183"/>
      <c r="AI43" s="184"/>
    </row>
    <row r="44" spans="3:35" ht="21" customHeight="1">
      <c r="C44" s="145"/>
      <c r="D44" s="146"/>
      <c r="E44" s="147"/>
      <c r="F44" s="148"/>
      <c r="G44" s="148"/>
      <c r="H44" s="148"/>
      <c r="I44" s="148"/>
      <c r="J44" s="148"/>
      <c r="K44" s="148"/>
      <c r="L44" s="149"/>
      <c r="M44" s="27"/>
      <c r="N44" s="28" t="s">
        <v>39</v>
      </c>
      <c r="O44" s="150"/>
      <c r="P44" s="151"/>
      <c r="Q44" s="152"/>
      <c r="R44" s="150" t="s">
        <v>42</v>
      </c>
      <c r="S44" s="152"/>
      <c r="T44" s="150" t="s">
        <v>43</v>
      </c>
      <c r="U44" s="152"/>
      <c r="V44" s="153"/>
      <c r="W44" s="154"/>
      <c r="X44" s="154"/>
      <c r="Y44" s="154"/>
      <c r="Z44" s="154"/>
      <c r="AA44" s="155"/>
      <c r="AB44" s="150"/>
      <c r="AC44" s="151"/>
      <c r="AD44" s="152"/>
      <c r="AE44" s="164">
        <v>0</v>
      </c>
      <c r="AF44" s="165"/>
      <c r="AG44" s="166">
        <f t="shared" si="1"/>
        <v>0</v>
      </c>
      <c r="AH44" s="167"/>
      <c r="AI44" s="168"/>
    </row>
    <row r="45" spans="3:35" ht="21" customHeight="1">
      <c r="C45" s="169"/>
      <c r="D45" s="170"/>
      <c r="E45" s="171"/>
      <c r="F45" s="172"/>
      <c r="G45" s="172"/>
      <c r="H45" s="172"/>
      <c r="I45" s="172"/>
      <c r="J45" s="172"/>
      <c r="K45" s="172"/>
      <c r="L45" s="173"/>
      <c r="M45" s="18"/>
      <c r="N45" s="19" t="s">
        <v>39</v>
      </c>
      <c r="O45" s="174"/>
      <c r="P45" s="175"/>
      <c r="Q45" s="176"/>
      <c r="R45" s="174" t="s">
        <v>42</v>
      </c>
      <c r="S45" s="176"/>
      <c r="T45" s="174" t="s">
        <v>43</v>
      </c>
      <c r="U45" s="176"/>
      <c r="V45" s="177"/>
      <c r="W45" s="178"/>
      <c r="X45" s="178"/>
      <c r="Y45" s="178"/>
      <c r="Z45" s="178"/>
      <c r="AA45" s="179"/>
      <c r="AB45" s="174"/>
      <c r="AC45" s="175"/>
      <c r="AD45" s="176"/>
      <c r="AE45" s="180">
        <v>0</v>
      </c>
      <c r="AF45" s="181"/>
      <c r="AG45" s="182">
        <f t="shared" si="1"/>
        <v>0</v>
      </c>
      <c r="AH45" s="183"/>
      <c r="AI45" s="184"/>
    </row>
    <row r="46" spans="3:35" ht="21" customHeight="1">
      <c r="C46" s="145"/>
      <c r="D46" s="146"/>
      <c r="E46" s="147"/>
      <c r="F46" s="148"/>
      <c r="G46" s="148"/>
      <c r="H46" s="148"/>
      <c r="I46" s="148"/>
      <c r="J46" s="148"/>
      <c r="K46" s="148"/>
      <c r="L46" s="149"/>
      <c r="M46" s="27"/>
      <c r="N46" s="28" t="s">
        <v>39</v>
      </c>
      <c r="O46" s="150"/>
      <c r="P46" s="151"/>
      <c r="Q46" s="152"/>
      <c r="R46" s="150" t="s">
        <v>42</v>
      </c>
      <c r="S46" s="152"/>
      <c r="T46" s="150" t="s">
        <v>43</v>
      </c>
      <c r="U46" s="152"/>
      <c r="V46" s="153"/>
      <c r="W46" s="154"/>
      <c r="X46" s="154"/>
      <c r="Y46" s="154"/>
      <c r="Z46" s="154"/>
      <c r="AA46" s="155"/>
      <c r="AB46" s="150"/>
      <c r="AC46" s="151"/>
      <c r="AD46" s="152"/>
      <c r="AE46" s="164">
        <v>0</v>
      </c>
      <c r="AF46" s="165"/>
      <c r="AG46" s="166">
        <f t="shared" si="1"/>
        <v>0</v>
      </c>
      <c r="AH46" s="167"/>
      <c r="AI46" s="168"/>
    </row>
    <row r="47" spans="3:35" ht="21" customHeight="1">
      <c r="C47" s="169"/>
      <c r="D47" s="170"/>
      <c r="E47" s="171"/>
      <c r="F47" s="172"/>
      <c r="G47" s="172"/>
      <c r="H47" s="172"/>
      <c r="I47" s="172"/>
      <c r="J47" s="172"/>
      <c r="K47" s="172"/>
      <c r="L47" s="173"/>
      <c r="M47" s="18"/>
      <c r="N47" s="19" t="s">
        <v>39</v>
      </c>
      <c r="O47" s="174"/>
      <c r="P47" s="175"/>
      <c r="Q47" s="176"/>
      <c r="R47" s="174" t="s">
        <v>42</v>
      </c>
      <c r="S47" s="176"/>
      <c r="T47" s="174" t="s">
        <v>43</v>
      </c>
      <c r="U47" s="176"/>
      <c r="V47" s="177"/>
      <c r="W47" s="178"/>
      <c r="X47" s="178"/>
      <c r="Y47" s="178"/>
      <c r="Z47" s="178"/>
      <c r="AA47" s="179"/>
      <c r="AB47" s="174"/>
      <c r="AC47" s="175"/>
      <c r="AD47" s="176"/>
      <c r="AE47" s="180">
        <v>0</v>
      </c>
      <c r="AF47" s="181"/>
      <c r="AG47" s="182">
        <f t="shared" si="1"/>
        <v>0</v>
      </c>
      <c r="AH47" s="183"/>
      <c r="AI47" s="184"/>
    </row>
    <row r="48" spans="3:35" ht="21" customHeight="1">
      <c r="C48" s="145"/>
      <c r="D48" s="146"/>
      <c r="E48" s="147"/>
      <c r="F48" s="148"/>
      <c r="G48" s="148"/>
      <c r="H48" s="148"/>
      <c r="I48" s="148"/>
      <c r="J48" s="148"/>
      <c r="K48" s="148"/>
      <c r="L48" s="149"/>
      <c r="M48" s="27"/>
      <c r="N48" s="28" t="s">
        <v>40</v>
      </c>
      <c r="O48" s="150"/>
      <c r="P48" s="151"/>
      <c r="Q48" s="152"/>
      <c r="R48" s="150" t="s">
        <v>42</v>
      </c>
      <c r="S48" s="152"/>
      <c r="T48" s="150" t="s">
        <v>43</v>
      </c>
      <c r="U48" s="152"/>
      <c r="V48" s="153"/>
      <c r="W48" s="154"/>
      <c r="X48" s="154"/>
      <c r="Y48" s="154"/>
      <c r="Z48" s="154"/>
      <c r="AA48" s="155"/>
      <c r="AB48" s="150"/>
      <c r="AC48" s="151"/>
      <c r="AD48" s="152"/>
      <c r="AE48" s="164">
        <v>0</v>
      </c>
      <c r="AF48" s="165"/>
      <c r="AG48" s="166">
        <f t="shared" si="1"/>
        <v>0</v>
      </c>
      <c r="AH48" s="167"/>
      <c r="AI48" s="168"/>
    </row>
    <row r="49" spans="1:37" ht="21" customHeight="1">
      <c r="C49" s="169"/>
      <c r="D49" s="170"/>
      <c r="E49" s="171"/>
      <c r="F49" s="172"/>
      <c r="G49" s="172"/>
      <c r="H49" s="172"/>
      <c r="I49" s="172"/>
      <c r="J49" s="172"/>
      <c r="K49" s="172"/>
      <c r="L49" s="173"/>
      <c r="M49" s="18"/>
      <c r="N49" s="19" t="s">
        <v>39</v>
      </c>
      <c r="O49" s="174"/>
      <c r="P49" s="175"/>
      <c r="Q49" s="176"/>
      <c r="R49" s="174" t="s">
        <v>42</v>
      </c>
      <c r="S49" s="176"/>
      <c r="T49" s="174" t="s">
        <v>43</v>
      </c>
      <c r="U49" s="176"/>
      <c r="V49" s="177"/>
      <c r="W49" s="178"/>
      <c r="X49" s="178"/>
      <c r="Y49" s="178"/>
      <c r="Z49" s="178"/>
      <c r="AA49" s="179"/>
      <c r="AB49" s="174"/>
      <c r="AC49" s="175"/>
      <c r="AD49" s="176"/>
      <c r="AE49" s="180">
        <v>0</v>
      </c>
      <c r="AF49" s="181"/>
      <c r="AG49" s="182">
        <f t="shared" si="1"/>
        <v>0</v>
      </c>
      <c r="AH49" s="183"/>
      <c r="AI49" s="184"/>
    </row>
    <row r="50" spans="1:37" ht="21" customHeight="1">
      <c r="C50" s="145"/>
      <c r="D50" s="146"/>
      <c r="E50" s="147"/>
      <c r="F50" s="148"/>
      <c r="G50" s="148"/>
      <c r="H50" s="148"/>
      <c r="I50" s="148"/>
      <c r="J50" s="148"/>
      <c r="K50" s="148"/>
      <c r="L50" s="149"/>
      <c r="M50" s="27"/>
      <c r="N50" s="28" t="s">
        <v>39</v>
      </c>
      <c r="O50" s="150"/>
      <c r="P50" s="151"/>
      <c r="Q50" s="152"/>
      <c r="R50" s="150" t="s">
        <v>42</v>
      </c>
      <c r="S50" s="152"/>
      <c r="T50" s="150" t="s">
        <v>43</v>
      </c>
      <c r="U50" s="152"/>
      <c r="V50" s="153"/>
      <c r="W50" s="154"/>
      <c r="X50" s="154"/>
      <c r="Y50" s="154"/>
      <c r="Z50" s="154"/>
      <c r="AA50" s="155"/>
      <c r="AB50" s="150"/>
      <c r="AC50" s="151"/>
      <c r="AD50" s="152"/>
      <c r="AE50" s="164">
        <v>0</v>
      </c>
      <c r="AF50" s="165"/>
      <c r="AG50" s="166">
        <f t="shared" si="1"/>
        <v>0</v>
      </c>
      <c r="AH50" s="167"/>
      <c r="AI50" s="168"/>
    </row>
    <row r="51" spans="1:37" ht="21" customHeight="1">
      <c r="C51" s="194"/>
      <c r="D51" s="195"/>
      <c r="E51" s="196"/>
      <c r="F51" s="197"/>
      <c r="G51" s="197"/>
      <c r="H51" s="197"/>
      <c r="I51" s="197"/>
      <c r="J51" s="197"/>
      <c r="K51" s="197"/>
      <c r="L51" s="198"/>
      <c r="M51" s="20"/>
      <c r="N51" s="21" t="s">
        <v>39</v>
      </c>
      <c r="O51" s="199"/>
      <c r="P51" s="200"/>
      <c r="Q51" s="201"/>
      <c r="R51" s="199" t="s">
        <v>42</v>
      </c>
      <c r="S51" s="201"/>
      <c r="T51" s="199" t="s">
        <v>43</v>
      </c>
      <c r="U51" s="201"/>
      <c r="V51" s="202"/>
      <c r="W51" s="203"/>
      <c r="X51" s="203"/>
      <c r="Y51" s="203"/>
      <c r="Z51" s="203"/>
      <c r="AA51" s="204"/>
      <c r="AB51" s="199"/>
      <c r="AC51" s="200"/>
      <c r="AD51" s="201"/>
      <c r="AE51" s="205">
        <v>0</v>
      </c>
      <c r="AF51" s="206"/>
      <c r="AG51" s="185">
        <f t="shared" si="1"/>
        <v>0</v>
      </c>
      <c r="AH51" s="186"/>
      <c r="AI51" s="187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188" t="s">
        <v>41</v>
      </c>
      <c r="AE52" s="189"/>
      <c r="AF52" s="190"/>
      <c r="AG52" s="191">
        <f>SUM(AG33:AG51)</f>
        <v>0</v>
      </c>
      <c r="AH52" s="192"/>
      <c r="AI52" s="193"/>
    </row>
    <row r="56" spans="1:37" ht="21" customHeight="1">
      <c r="A56" s="126">
        <v>2</v>
      </c>
      <c r="B56" s="126"/>
      <c r="C56" s="126"/>
      <c r="D56" s="126"/>
      <c r="E56" s="126"/>
      <c r="F56" s="126"/>
      <c r="G56" s="126"/>
      <c r="H56" s="126"/>
      <c r="I56" s="126"/>
      <c r="J56" s="126"/>
      <c r="K56" s="126"/>
      <c r="L56" s="126"/>
      <c r="M56" s="126"/>
      <c r="N56" s="126"/>
      <c r="O56" s="126"/>
      <c r="P56" s="126"/>
      <c r="Q56" s="126"/>
      <c r="R56" s="126"/>
      <c r="S56" s="126"/>
      <c r="T56" s="126"/>
      <c r="U56" s="126"/>
      <c r="V56" s="126"/>
      <c r="W56" s="126"/>
      <c r="X56" s="126"/>
      <c r="Y56" s="126"/>
      <c r="Z56" s="126"/>
      <c r="AA56" s="126"/>
      <c r="AB56" s="126"/>
      <c r="AC56" s="126"/>
      <c r="AD56" s="126"/>
      <c r="AE56" s="126"/>
      <c r="AF56" s="126"/>
      <c r="AG56" s="126"/>
      <c r="AH56" s="126"/>
      <c r="AI56" s="126"/>
      <c r="AJ56" s="126"/>
      <c r="AK56" s="126"/>
    </row>
  </sheetData>
  <mergeCells count="280">
    <mergeCell ref="A56:AK56"/>
    <mergeCell ref="AG39:AI39"/>
    <mergeCell ref="C40:E40"/>
    <mergeCell ref="F40:L40"/>
    <mergeCell ref="O40:Q40"/>
    <mergeCell ref="R40:S40"/>
    <mergeCell ref="V40:AA40"/>
    <mergeCell ref="AE40:AF40"/>
    <mergeCell ref="AG40:AI40"/>
    <mergeCell ref="V49:AA49"/>
    <mergeCell ref="V50:AA50"/>
    <mergeCell ref="V51:AA51"/>
    <mergeCell ref="V45:AA45"/>
    <mergeCell ref="V46:AA46"/>
    <mergeCell ref="V47:AA47"/>
    <mergeCell ref="V48:AA48"/>
    <mergeCell ref="AD52:AF52"/>
    <mergeCell ref="AG52:AI52"/>
    <mergeCell ref="AB47:AD47"/>
    <mergeCell ref="AG47:AI47"/>
    <mergeCell ref="AG42:AI42"/>
    <mergeCell ref="O51:Q51"/>
    <mergeCell ref="R51:S51"/>
    <mergeCell ref="T51:U51"/>
    <mergeCell ref="C32:E32"/>
    <mergeCell ref="C33:E33"/>
    <mergeCell ref="C34:E34"/>
    <mergeCell ref="C35:E35"/>
    <mergeCell ref="C42:E42"/>
    <mergeCell ref="C43:E43"/>
    <mergeCell ref="C36:E36"/>
    <mergeCell ref="C37:E37"/>
    <mergeCell ref="C38:E38"/>
    <mergeCell ref="C41:E41"/>
    <mergeCell ref="C39:E39"/>
    <mergeCell ref="F32:L32"/>
    <mergeCell ref="F33:L33"/>
    <mergeCell ref="F34:L34"/>
    <mergeCell ref="F35:L35"/>
    <mergeCell ref="F42:L42"/>
    <mergeCell ref="F43:L43"/>
    <mergeCell ref="F44:L44"/>
    <mergeCell ref="V43:AA43"/>
    <mergeCell ref="V44:AA44"/>
    <mergeCell ref="O43:Q43"/>
    <mergeCell ref="O35:Q35"/>
    <mergeCell ref="O34:Q34"/>
    <mergeCell ref="M32:Q32"/>
    <mergeCell ref="O33:Q33"/>
    <mergeCell ref="F37:L37"/>
    <mergeCell ref="O37:Q37"/>
    <mergeCell ref="R37:S37"/>
    <mergeCell ref="V37:AA37"/>
    <mergeCell ref="F36:L36"/>
    <mergeCell ref="O36:Q36"/>
    <mergeCell ref="R36:S36"/>
    <mergeCell ref="V36:AA36"/>
    <mergeCell ref="R38:S38"/>
    <mergeCell ref="V38:AA38"/>
    <mergeCell ref="AG32:AI32"/>
    <mergeCell ref="AE32:AF32"/>
    <mergeCell ref="R32:AD32"/>
    <mergeCell ref="V33:AA33"/>
    <mergeCell ref="V34:AA34"/>
    <mergeCell ref="V35:AA35"/>
    <mergeCell ref="V42:AA42"/>
    <mergeCell ref="AE44:AF44"/>
    <mergeCell ref="AE45:AF45"/>
    <mergeCell ref="R43:S43"/>
    <mergeCell ref="T43:U43"/>
    <mergeCell ref="R35:S35"/>
    <mergeCell ref="T35:U35"/>
    <mergeCell ref="R33:S33"/>
    <mergeCell ref="T33:U33"/>
    <mergeCell ref="R34:S34"/>
    <mergeCell ref="T34:U34"/>
    <mergeCell ref="T37:U37"/>
    <mergeCell ref="T36:U36"/>
    <mergeCell ref="AE37:AF37"/>
    <mergeCell ref="AG37:AI37"/>
    <mergeCell ref="AE36:AF36"/>
    <mergeCell ref="AG36:AI36"/>
    <mergeCell ref="AE38:AF38"/>
    <mergeCell ref="AE33:AF33"/>
    <mergeCell ref="AE34:AF34"/>
    <mergeCell ref="AE35:AF35"/>
    <mergeCell ref="AE42:AF42"/>
    <mergeCell ref="AE43:AF43"/>
    <mergeCell ref="AB51:AD51"/>
    <mergeCell ref="AG51:AI51"/>
    <mergeCell ref="AB33:AD33"/>
    <mergeCell ref="AG33:AI33"/>
    <mergeCell ref="AG43:AI43"/>
    <mergeCell ref="AB38:AD38"/>
    <mergeCell ref="AB34:AD34"/>
    <mergeCell ref="AG34:AI34"/>
    <mergeCell ref="AB35:AD35"/>
    <mergeCell ref="AG35:AI35"/>
    <mergeCell ref="AB36:AD36"/>
    <mergeCell ref="AB37:AD37"/>
    <mergeCell ref="AG38:AI38"/>
    <mergeCell ref="AE50:AF50"/>
    <mergeCell ref="AE51:AF51"/>
    <mergeCell ref="AE46:AF46"/>
    <mergeCell ref="AE39:AF39"/>
    <mergeCell ref="AE41:AF41"/>
    <mergeCell ref="AG41:AI41"/>
    <mergeCell ref="F51:L51"/>
    <mergeCell ref="C51:E51"/>
    <mergeCell ref="AB49:AD49"/>
    <mergeCell ref="AG49:AI49"/>
    <mergeCell ref="O50:Q50"/>
    <mergeCell ref="R50:S50"/>
    <mergeCell ref="T50:U50"/>
    <mergeCell ref="AB50:AD50"/>
    <mergeCell ref="AG50:AI50"/>
    <mergeCell ref="O49:Q49"/>
    <mergeCell ref="R49:S49"/>
    <mergeCell ref="T49:U49"/>
    <mergeCell ref="F49:L49"/>
    <mergeCell ref="C49:E49"/>
    <mergeCell ref="F50:L50"/>
    <mergeCell ref="C50:E50"/>
    <mergeCell ref="AE49:AF49"/>
    <mergeCell ref="AG44:AI44"/>
    <mergeCell ref="T42:U42"/>
    <mergeCell ref="AB42:AD42"/>
    <mergeCell ref="O48:Q48"/>
    <mergeCell ref="R48:S48"/>
    <mergeCell ref="T48:U48"/>
    <mergeCell ref="AB48:AD48"/>
    <mergeCell ref="AG48:AI48"/>
    <mergeCell ref="O47:Q47"/>
    <mergeCell ref="R47:S47"/>
    <mergeCell ref="T47:U47"/>
    <mergeCell ref="AG45:AI45"/>
    <mergeCell ref="O46:Q46"/>
    <mergeCell ref="R46:S46"/>
    <mergeCell ref="T46:U46"/>
    <mergeCell ref="AB46:AD46"/>
    <mergeCell ref="AG46:AI46"/>
    <mergeCell ref="O45:Q45"/>
    <mergeCell ref="R45:S45"/>
    <mergeCell ref="T45:U45"/>
    <mergeCell ref="AE47:AF47"/>
    <mergeCell ref="AE48:AF48"/>
    <mergeCell ref="C48:E48"/>
    <mergeCell ref="AB40:AD40"/>
    <mergeCell ref="T41:U41"/>
    <mergeCell ref="AB41:AD41"/>
    <mergeCell ref="T40:U40"/>
    <mergeCell ref="F46:L46"/>
    <mergeCell ref="C46:E46"/>
    <mergeCell ref="R41:S41"/>
    <mergeCell ref="C47:E47"/>
    <mergeCell ref="AB45:AD45"/>
    <mergeCell ref="F45:L45"/>
    <mergeCell ref="C45:E45"/>
    <mergeCell ref="F47:L47"/>
    <mergeCell ref="F48:L48"/>
    <mergeCell ref="V41:AA41"/>
    <mergeCell ref="O44:Q44"/>
    <mergeCell ref="R44:S44"/>
    <mergeCell ref="T44:U44"/>
    <mergeCell ref="AB44:AD44"/>
    <mergeCell ref="T39:U39"/>
    <mergeCell ref="AB39:AD39"/>
    <mergeCell ref="T38:U38"/>
    <mergeCell ref="C44:E44"/>
    <mergeCell ref="F38:L38"/>
    <mergeCell ref="O38:Q38"/>
    <mergeCell ref="O42:Q42"/>
    <mergeCell ref="R42:S42"/>
    <mergeCell ref="F41:L41"/>
    <mergeCell ref="O41:Q41"/>
    <mergeCell ref="AB43:AD43"/>
    <mergeCell ref="F39:L39"/>
    <mergeCell ref="O39:Q39"/>
    <mergeCell ref="R39:S39"/>
    <mergeCell ref="V39:AA39"/>
    <mergeCell ref="AB1:AD1"/>
    <mergeCell ref="AH27:AK27"/>
    <mergeCell ref="AF27:AG27"/>
    <mergeCell ref="AF28:AG28"/>
    <mergeCell ref="AF29:AG29"/>
    <mergeCell ref="AH28:AK28"/>
    <mergeCell ref="AH29:AK29"/>
    <mergeCell ref="AD25:AF25"/>
    <mergeCell ref="AH25:AK25"/>
    <mergeCell ref="AD23:AF23"/>
    <mergeCell ref="AH23:AK23"/>
    <mergeCell ref="AD21:AF21"/>
    <mergeCell ref="AH21:AK21"/>
    <mergeCell ref="AE1:AK1"/>
    <mergeCell ref="A26:C26"/>
    <mergeCell ref="D26:H26"/>
    <mergeCell ref="I26:N26"/>
    <mergeCell ref="S26:U26"/>
    <mergeCell ref="V26:X26"/>
    <mergeCell ref="AA26:AC26"/>
    <mergeCell ref="AD26:AF26"/>
    <mergeCell ref="AH26:AK26"/>
    <mergeCell ref="A25:C25"/>
    <mergeCell ref="D25:H25"/>
    <mergeCell ref="I25:N25"/>
    <mergeCell ref="S25:U25"/>
    <mergeCell ref="V25:X25"/>
    <mergeCell ref="AA25:AC25"/>
    <mergeCell ref="A24:C24"/>
    <mergeCell ref="D24:H24"/>
    <mergeCell ref="I24:N24"/>
    <mergeCell ref="S24:U24"/>
    <mergeCell ref="V24:X24"/>
    <mergeCell ref="AA24:AC24"/>
    <mergeCell ref="AD24:AF24"/>
    <mergeCell ref="AH24:AK24"/>
    <mergeCell ref="A23:C23"/>
    <mergeCell ref="D23:H23"/>
    <mergeCell ref="I23:N23"/>
    <mergeCell ref="S23:U23"/>
    <mergeCell ref="V23:X23"/>
    <mergeCell ref="AA23:AC23"/>
    <mergeCell ref="A22:C22"/>
    <mergeCell ref="D22:H22"/>
    <mergeCell ref="I22:N22"/>
    <mergeCell ref="S22:U22"/>
    <mergeCell ref="V22:X22"/>
    <mergeCell ref="AA22:AC22"/>
    <mergeCell ref="AD22:AF22"/>
    <mergeCell ref="AH22:AK22"/>
    <mergeCell ref="AH19:AK19"/>
    <mergeCell ref="AH20:AK20"/>
    <mergeCell ref="A21:C21"/>
    <mergeCell ref="D21:H21"/>
    <mergeCell ref="I21:N21"/>
    <mergeCell ref="S21:U21"/>
    <mergeCell ref="V21:X21"/>
    <mergeCell ref="AA21:AC21"/>
    <mergeCell ref="AD19:AF19"/>
    <mergeCell ref="S20:U20"/>
    <mergeCell ref="AA20:AC20"/>
    <mergeCell ref="AD20:AF20"/>
    <mergeCell ref="V19:X19"/>
    <mergeCell ref="V20:X20"/>
    <mergeCell ref="Q19:R19"/>
    <mergeCell ref="Y19:Z19"/>
    <mergeCell ref="S19:U19"/>
    <mergeCell ref="AA19:AC19"/>
    <mergeCell ref="I19:N19"/>
    <mergeCell ref="O19:P19"/>
    <mergeCell ref="A20:C20"/>
    <mergeCell ref="I20:N20"/>
    <mergeCell ref="D19:H19"/>
    <mergeCell ref="D20:H20"/>
    <mergeCell ref="AC9:AK9"/>
    <mergeCell ref="AC10:AK10"/>
    <mergeCell ref="AC11:AK11"/>
    <mergeCell ref="AC12:AK12"/>
    <mergeCell ref="A19:C19"/>
    <mergeCell ref="AD14:AG14"/>
    <mergeCell ref="AH14:AK14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2:N12"/>
    <mergeCell ref="N15:O16"/>
    <mergeCell ref="Z14:AC14"/>
    <mergeCell ref="C15:E16"/>
    <mergeCell ref="F15:M16"/>
    <mergeCell ref="A11:M11"/>
    <mergeCell ref="AB2:AK5"/>
    <mergeCell ref="L8:M9"/>
    <mergeCell ref="A8:K9"/>
    <mergeCell ref="AC8:AE8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59835-4797-486A-AC43-B7871EAD3095}">
  <dimension ref="A1:AK83"/>
  <sheetViews>
    <sheetView topLeftCell="A16" workbookViewId="0">
      <selection activeCell="A31" sqref="A31:N40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88" t="s">
        <v>32</v>
      </c>
      <c r="AC1" s="88"/>
      <c r="AD1" s="88"/>
      <c r="AE1" s="89">
        <v>45777</v>
      </c>
      <c r="AF1" s="89"/>
      <c r="AG1" s="89"/>
      <c r="AH1" s="89"/>
      <c r="AI1" s="89"/>
      <c r="AJ1" s="89"/>
      <c r="AK1" s="89"/>
    </row>
    <row r="2" spans="1:37" ht="21" customHeight="1">
      <c r="A2" s="1"/>
      <c r="B2" s="1"/>
      <c r="C2" s="1"/>
      <c r="D2" s="1"/>
      <c r="E2" s="1"/>
      <c r="F2" s="1"/>
      <c r="AB2" s="90" t="s">
        <v>8</v>
      </c>
      <c r="AC2" s="90"/>
      <c r="AD2" s="90"/>
      <c r="AE2" s="90"/>
      <c r="AF2" s="90"/>
      <c r="AG2" s="90"/>
      <c r="AH2" s="90"/>
      <c r="AI2" s="90"/>
      <c r="AJ2" s="90"/>
      <c r="AK2" s="90"/>
    </row>
    <row r="3" spans="1:37" ht="21" customHeight="1">
      <c r="A3" s="1"/>
      <c r="B3" s="1"/>
      <c r="C3" s="1"/>
      <c r="D3" s="1"/>
      <c r="E3" s="1"/>
      <c r="F3" s="1"/>
      <c r="AB3" s="90"/>
      <c r="AC3" s="90"/>
      <c r="AD3" s="90"/>
      <c r="AE3" s="90"/>
      <c r="AF3" s="90"/>
      <c r="AG3" s="90"/>
      <c r="AH3" s="90"/>
      <c r="AI3" s="90"/>
      <c r="AJ3" s="90"/>
      <c r="AK3" s="90"/>
    </row>
    <row r="4" spans="1:37" ht="21" customHeight="1">
      <c r="A4" s="1"/>
      <c r="B4" s="1"/>
      <c r="C4" s="1"/>
      <c r="D4" s="1"/>
      <c r="E4" s="1"/>
      <c r="F4" s="1"/>
      <c r="AB4" s="90"/>
      <c r="AC4" s="90"/>
      <c r="AD4" s="90"/>
      <c r="AE4" s="90"/>
      <c r="AF4" s="90"/>
      <c r="AG4" s="90"/>
      <c r="AH4" s="90"/>
      <c r="AI4" s="90"/>
      <c r="AJ4" s="90"/>
      <c r="AK4" s="90"/>
    </row>
    <row r="5" spans="1:37" ht="21" customHeight="1">
      <c r="A5" s="1"/>
      <c r="B5" s="1"/>
      <c r="C5" s="1"/>
      <c r="D5" s="1"/>
      <c r="E5" s="1"/>
      <c r="F5" s="1"/>
      <c r="AB5" s="90"/>
      <c r="AC5" s="90"/>
      <c r="AD5" s="90"/>
      <c r="AE5" s="90"/>
      <c r="AF5" s="90"/>
      <c r="AG5" s="90"/>
      <c r="AH5" s="90"/>
      <c r="AI5" s="90"/>
      <c r="AJ5" s="90"/>
      <c r="AK5" s="90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91" t="s">
        <v>0</v>
      </c>
      <c r="B8" s="91"/>
      <c r="C8" s="91"/>
      <c r="D8" s="91"/>
      <c r="E8" s="91"/>
      <c r="F8" s="91"/>
      <c r="G8" s="91"/>
      <c r="H8" s="91"/>
      <c r="I8" s="91"/>
      <c r="J8" s="91"/>
      <c r="K8" s="91"/>
      <c r="L8" s="91" t="s">
        <v>1</v>
      </c>
      <c r="M8" s="91"/>
      <c r="AC8" s="93" t="s">
        <v>3</v>
      </c>
      <c r="AD8" s="93"/>
      <c r="AE8" s="93"/>
      <c r="AF8" s="4"/>
      <c r="AG8" s="4"/>
      <c r="AH8" s="4"/>
      <c r="AI8" s="4"/>
      <c r="AJ8" s="4"/>
    </row>
    <row r="9" spans="1:37" ht="21" customHeight="1">
      <c r="A9" s="92"/>
      <c r="B9" s="92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AC9" s="93" t="s">
        <v>4</v>
      </c>
      <c r="AD9" s="93"/>
      <c r="AE9" s="93"/>
      <c r="AF9" s="93"/>
      <c r="AG9" s="93"/>
      <c r="AH9" s="93"/>
      <c r="AI9" s="93"/>
      <c r="AJ9" s="93"/>
      <c r="AK9" s="93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287" t="s">
        <v>5</v>
      </c>
      <c r="AD10" s="287"/>
      <c r="AE10" s="287"/>
      <c r="AF10" s="287"/>
      <c r="AG10" s="287"/>
      <c r="AH10" s="287"/>
      <c r="AI10" s="287"/>
      <c r="AJ10" s="287"/>
      <c r="AK10" s="287"/>
    </row>
    <row r="11" spans="1:37" ht="21" customHeight="1">
      <c r="A11" s="80" t="s">
        <v>2</v>
      </c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6"/>
      <c r="AC11" s="288" t="s">
        <v>6</v>
      </c>
      <c r="AD11" s="288"/>
      <c r="AE11" s="288"/>
      <c r="AF11" s="288"/>
      <c r="AG11" s="288"/>
      <c r="AH11" s="288"/>
      <c r="AI11" s="288"/>
      <c r="AJ11" s="288"/>
      <c r="AK11" s="288"/>
    </row>
    <row r="12" spans="1:37" ht="21" customHeight="1">
      <c r="A12" s="82" t="s">
        <v>11</v>
      </c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AC12" s="289" t="s">
        <v>7</v>
      </c>
      <c r="AD12" s="289"/>
      <c r="AE12" s="289"/>
      <c r="AF12" s="289"/>
      <c r="AG12" s="289"/>
      <c r="AH12" s="289"/>
      <c r="AI12" s="289"/>
      <c r="AJ12" s="289"/>
      <c r="AK12" s="289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84" t="s">
        <v>12</v>
      </c>
      <c r="AA14" s="84"/>
      <c r="AB14" s="84"/>
      <c r="AC14" s="84"/>
      <c r="AD14" s="85" t="s">
        <v>12</v>
      </c>
      <c r="AE14" s="86"/>
      <c r="AF14" s="86"/>
      <c r="AG14" s="87"/>
      <c r="AH14" s="85" t="s">
        <v>13</v>
      </c>
      <c r="AI14" s="86"/>
      <c r="AJ14" s="86"/>
      <c r="AK14" s="87"/>
    </row>
    <row r="15" spans="1:37" ht="21" customHeight="1">
      <c r="C15" s="95" t="s">
        <v>9</v>
      </c>
      <c r="D15" s="95"/>
      <c r="E15" s="95"/>
      <c r="F15" s="96">
        <f>AH55</f>
        <v>0</v>
      </c>
      <c r="G15" s="96"/>
      <c r="H15" s="96"/>
      <c r="I15" s="96"/>
      <c r="J15" s="96"/>
      <c r="K15" s="96"/>
      <c r="L15" s="96"/>
      <c r="M15" s="97"/>
      <c r="N15" s="98" t="s">
        <v>10</v>
      </c>
      <c r="O15" s="99"/>
      <c r="Z15" s="100" t="s">
        <v>14</v>
      </c>
      <c r="AA15" s="100"/>
      <c r="AB15" s="100"/>
      <c r="AC15" s="100"/>
      <c r="AD15" s="101">
        <f>AH53</f>
        <v>0</v>
      </c>
      <c r="AE15" s="102"/>
      <c r="AF15" s="102"/>
      <c r="AG15" s="103"/>
      <c r="AH15" s="101">
        <f>AH54</f>
        <v>0</v>
      </c>
      <c r="AI15" s="102"/>
      <c r="AJ15" s="102"/>
      <c r="AK15" s="103"/>
    </row>
    <row r="16" spans="1:37" ht="21" customHeight="1">
      <c r="C16" s="95"/>
      <c r="D16" s="95"/>
      <c r="E16" s="95"/>
      <c r="F16" s="96"/>
      <c r="G16" s="96"/>
      <c r="H16" s="96"/>
      <c r="I16" s="96"/>
      <c r="J16" s="96"/>
      <c r="K16" s="96"/>
      <c r="L16" s="96"/>
      <c r="M16" s="97"/>
      <c r="N16" s="98"/>
      <c r="O16" s="99"/>
      <c r="Z16" s="104" t="s">
        <v>15</v>
      </c>
      <c r="AA16" s="104"/>
      <c r="AB16" s="104"/>
      <c r="AC16" s="104"/>
      <c r="AD16" s="105">
        <v>0</v>
      </c>
      <c r="AE16" s="106"/>
      <c r="AF16" s="106"/>
      <c r="AG16" s="107"/>
      <c r="AH16" s="105">
        <v>0</v>
      </c>
      <c r="AI16" s="106"/>
      <c r="AJ16" s="106"/>
      <c r="AK16" s="107"/>
    </row>
    <row r="17" spans="1:37" ht="21" customHeight="1">
      <c r="Z17" s="100" t="s">
        <v>16</v>
      </c>
      <c r="AA17" s="100"/>
      <c r="AB17" s="100"/>
      <c r="AC17" s="100"/>
      <c r="AD17" s="101">
        <f>AG79</f>
        <v>0</v>
      </c>
      <c r="AE17" s="102"/>
      <c r="AF17" s="102"/>
      <c r="AG17" s="103"/>
      <c r="AH17" s="101">
        <v>0</v>
      </c>
      <c r="AI17" s="102"/>
      <c r="AJ17" s="102"/>
      <c r="AK17" s="103"/>
    </row>
    <row r="18" spans="1:37" ht="9.75" customHeight="1"/>
    <row r="19" spans="1:37" ht="21" customHeight="1">
      <c r="A19" s="222" t="s">
        <v>20</v>
      </c>
      <c r="B19" s="222"/>
      <c r="C19" s="222"/>
      <c r="D19" s="223" t="s">
        <v>21</v>
      </c>
      <c r="E19" s="224"/>
      <c r="F19" s="224"/>
      <c r="G19" s="224"/>
      <c r="H19" s="225"/>
      <c r="I19" s="222" t="s">
        <v>22</v>
      </c>
      <c r="J19" s="222"/>
      <c r="K19" s="222"/>
      <c r="L19" s="222"/>
      <c r="M19" s="222"/>
      <c r="N19" s="222"/>
      <c r="O19" s="222" t="s">
        <v>23</v>
      </c>
      <c r="P19" s="222"/>
      <c r="Q19" s="222" t="s">
        <v>17</v>
      </c>
      <c r="R19" s="222"/>
      <c r="S19" s="223" t="s">
        <v>26</v>
      </c>
      <c r="T19" s="224"/>
      <c r="U19" s="225"/>
      <c r="V19" s="223" t="s">
        <v>28</v>
      </c>
      <c r="W19" s="224"/>
      <c r="X19" s="225"/>
      <c r="Y19" s="222" t="s">
        <v>17</v>
      </c>
      <c r="Z19" s="222"/>
      <c r="AA19" s="223" t="s">
        <v>27</v>
      </c>
      <c r="AB19" s="224"/>
      <c r="AC19" s="225"/>
      <c r="AD19" s="223" t="s">
        <v>28</v>
      </c>
      <c r="AE19" s="224"/>
      <c r="AF19" s="225"/>
      <c r="AG19" s="11" t="s">
        <v>18</v>
      </c>
      <c r="AH19" s="226" t="s">
        <v>19</v>
      </c>
      <c r="AI19" s="227"/>
      <c r="AJ19" s="227"/>
      <c r="AK19" s="227"/>
    </row>
    <row r="20" spans="1:37" ht="21" customHeight="1">
      <c r="A20" s="286"/>
      <c r="B20" s="286"/>
      <c r="C20" s="286"/>
      <c r="D20" s="286"/>
      <c r="E20" s="286"/>
      <c r="F20" s="286"/>
      <c r="G20" s="286"/>
      <c r="H20" s="286"/>
      <c r="I20" s="286"/>
      <c r="J20" s="286"/>
      <c r="K20" s="286"/>
      <c r="L20" s="286"/>
      <c r="M20" s="286"/>
      <c r="N20" s="286"/>
      <c r="O20" s="12"/>
      <c r="P20" s="13" t="s">
        <v>24</v>
      </c>
      <c r="Q20" s="12"/>
      <c r="R20" s="14" t="s">
        <v>25</v>
      </c>
      <c r="S20" s="58">
        <v>16000</v>
      </c>
      <c r="T20" s="58"/>
      <c r="U20" s="58"/>
      <c r="V20" s="58">
        <v>2500</v>
      </c>
      <c r="W20" s="58"/>
      <c r="X20" s="58"/>
      <c r="Y20" s="12"/>
      <c r="Z20" s="14" t="s">
        <v>25</v>
      </c>
      <c r="AA20" s="58">
        <v>21000</v>
      </c>
      <c r="AB20" s="58"/>
      <c r="AC20" s="58"/>
      <c r="AD20" s="58">
        <v>3281</v>
      </c>
      <c r="AE20" s="58"/>
      <c r="AF20" s="58"/>
      <c r="AG20" s="15">
        <v>0.1</v>
      </c>
      <c r="AH20" s="58">
        <f>Q20*S20+O20*V20+Y20*AA20+O20*AD20</f>
        <v>0</v>
      </c>
      <c r="AI20" s="59"/>
      <c r="AJ20" s="59"/>
      <c r="AK20" s="59"/>
    </row>
    <row r="21" spans="1:37" ht="21" customHeight="1">
      <c r="A21" s="292"/>
      <c r="B21" s="292"/>
      <c r="C21" s="292"/>
      <c r="D21" s="292"/>
      <c r="E21" s="292"/>
      <c r="F21" s="292"/>
      <c r="G21" s="292"/>
      <c r="H21" s="292"/>
      <c r="I21" s="292"/>
      <c r="J21" s="292"/>
      <c r="K21" s="292"/>
      <c r="L21" s="292"/>
      <c r="M21" s="292"/>
      <c r="N21" s="292"/>
      <c r="O21" s="23"/>
      <c r="P21" s="24" t="s">
        <v>24</v>
      </c>
      <c r="Q21" s="23"/>
      <c r="R21" s="25" t="s">
        <v>25</v>
      </c>
      <c r="S21" s="293">
        <v>16000</v>
      </c>
      <c r="T21" s="293"/>
      <c r="U21" s="293"/>
      <c r="V21" s="293">
        <v>2500</v>
      </c>
      <c r="W21" s="293"/>
      <c r="X21" s="293"/>
      <c r="Y21" s="23"/>
      <c r="Z21" s="25" t="s">
        <v>25</v>
      </c>
      <c r="AA21" s="293">
        <v>21000</v>
      </c>
      <c r="AB21" s="293"/>
      <c r="AC21" s="293"/>
      <c r="AD21" s="293">
        <v>3281</v>
      </c>
      <c r="AE21" s="293"/>
      <c r="AF21" s="293"/>
      <c r="AG21" s="26">
        <v>0.1</v>
      </c>
      <c r="AH21" s="293">
        <f t="shared" ref="AH21:AH26" si="0">Q21*S21+O21*V21+Y21*AA21+O21*AD21</f>
        <v>0</v>
      </c>
      <c r="AI21" s="294"/>
      <c r="AJ21" s="294"/>
      <c r="AK21" s="294"/>
    </row>
    <row r="22" spans="1:37" ht="21" customHeight="1">
      <c r="A22" s="286"/>
      <c r="B22" s="286"/>
      <c r="C22" s="286"/>
      <c r="D22" s="286"/>
      <c r="E22" s="286"/>
      <c r="F22" s="286"/>
      <c r="G22" s="286"/>
      <c r="H22" s="286"/>
      <c r="I22" s="286"/>
      <c r="J22" s="286"/>
      <c r="K22" s="286"/>
      <c r="L22" s="286"/>
      <c r="M22" s="286"/>
      <c r="N22" s="286"/>
      <c r="O22" s="12"/>
      <c r="P22" s="13" t="s">
        <v>24</v>
      </c>
      <c r="Q22" s="12"/>
      <c r="R22" s="14" t="s">
        <v>25</v>
      </c>
      <c r="S22" s="58">
        <v>16000</v>
      </c>
      <c r="T22" s="58"/>
      <c r="U22" s="58"/>
      <c r="V22" s="58">
        <v>2500</v>
      </c>
      <c r="W22" s="58"/>
      <c r="X22" s="58"/>
      <c r="Y22" s="12"/>
      <c r="Z22" s="14" t="s">
        <v>25</v>
      </c>
      <c r="AA22" s="58">
        <v>21000</v>
      </c>
      <c r="AB22" s="58"/>
      <c r="AC22" s="58"/>
      <c r="AD22" s="58">
        <v>3281</v>
      </c>
      <c r="AE22" s="58"/>
      <c r="AF22" s="58"/>
      <c r="AG22" s="15">
        <v>0.1</v>
      </c>
      <c r="AH22" s="58">
        <f t="shared" si="0"/>
        <v>0</v>
      </c>
      <c r="AI22" s="59"/>
      <c r="AJ22" s="59"/>
      <c r="AK22" s="59"/>
    </row>
    <row r="23" spans="1:37" ht="21" customHeight="1">
      <c r="A23" s="292"/>
      <c r="B23" s="292"/>
      <c r="C23" s="292"/>
      <c r="D23" s="292"/>
      <c r="E23" s="292"/>
      <c r="F23" s="292"/>
      <c r="G23" s="292"/>
      <c r="H23" s="292"/>
      <c r="I23" s="292"/>
      <c r="J23" s="292"/>
      <c r="K23" s="292"/>
      <c r="L23" s="292"/>
      <c r="M23" s="292"/>
      <c r="N23" s="292"/>
      <c r="O23" s="23"/>
      <c r="P23" s="24" t="s">
        <v>24</v>
      </c>
      <c r="Q23" s="23"/>
      <c r="R23" s="25" t="s">
        <v>25</v>
      </c>
      <c r="S23" s="293">
        <v>16000</v>
      </c>
      <c r="T23" s="293"/>
      <c r="U23" s="293"/>
      <c r="V23" s="293">
        <v>2500</v>
      </c>
      <c r="W23" s="293"/>
      <c r="X23" s="293"/>
      <c r="Y23" s="23"/>
      <c r="Z23" s="25" t="s">
        <v>25</v>
      </c>
      <c r="AA23" s="293">
        <v>21000</v>
      </c>
      <c r="AB23" s="293"/>
      <c r="AC23" s="293"/>
      <c r="AD23" s="293">
        <v>3281</v>
      </c>
      <c r="AE23" s="293"/>
      <c r="AF23" s="293"/>
      <c r="AG23" s="26">
        <v>0.1</v>
      </c>
      <c r="AH23" s="293">
        <f t="shared" si="0"/>
        <v>0</v>
      </c>
      <c r="AI23" s="294"/>
      <c r="AJ23" s="294"/>
      <c r="AK23" s="294"/>
    </row>
    <row r="24" spans="1:37" ht="21" customHeight="1">
      <c r="A24" s="286"/>
      <c r="B24" s="286"/>
      <c r="C24" s="286"/>
      <c r="D24" s="286"/>
      <c r="E24" s="286"/>
      <c r="F24" s="286"/>
      <c r="G24" s="286"/>
      <c r="H24" s="286"/>
      <c r="I24" s="286"/>
      <c r="J24" s="286"/>
      <c r="K24" s="286"/>
      <c r="L24" s="286"/>
      <c r="M24" s="286"/>
      <c r="N24" s="286"/>
      <c r="O24" s="12"/>
      <c r="P24" s="13" t="s">
        <v>24</v>
      </c>
      <c r="Q24" s="12"/>
      <c r="R24" s="14" t="s">
        <v>25</v>
      </c>
      <c r="S24" s="58">
        <v>16000</v>
      </c>
      <c r="T24" s="58"/>
      <c r="U24" s="58"/>
      <c r="V24" s="58">
        <v>2500</v>
      </c>
      <c r="W24" s="58"/>
      <c r="X24" s="58"/>
      <c r="Y24" s="12"/>
      <c r="Z24" s="14" t="s">
        <v>25</v>
      </c>
      <c r="AA24" s="58">
        <v>21000</v>
      </c>
      <c r="AB24" s="58"/>
      <c r="AC24" s="58"/>
      <c r="AD24" s="58">
        <v>3281</v>
      </c>
      <c r="AE24" s="58"/>
      <c r="AF24" s="58"/>
      <c r="AG24" s="15">
        <v>0.1</v>
      </c>
      <c r="AH24" s="58">
        <f t="shared" si="0"/>
        <v>0</v>
      </c>
      <c r="AI24" s="59"/>
      <c r="AJ24" s="59"/>
      <c r="AK24" s="59"/>
    </row>
    <row r="25" spans="1:37" ht="21" customHeight="1">
      <c r="A25" s="292"/>
      <c r="B25" s="292"/>
      <c r="C25" s="292"/>
      <c r="D25" s="292"/>
      <c r="E25" s="292"/>
      <c r="F25" s="292"/>
      <c r="G25" s="292"/>
      <c r="H25" s="292"/>
      <c r="I25" s="292"/>
      <c r="J25" s="292"/>
      <c r="K25" s="292"/>
      <c r="L25" s="292"/>
      <c r="M25" s="292"/>
      <c r="N25" s="292"/>
      <c r="O25" s="23"/>
      <c r="P25" s="24" t="s">
        <v>24</v>
      </c>
      <c r="Q25" s="23"/>
      <c r="R25" s="25" t="s">
        <v>25</v>
      </c>
      <c r="S25" s="293">
        <v>16000</v>
      </c>
      <c r="T25" s="293"/>
      <c r="U25" s="293"/>
      <c r="V25" s="293">
        <v>2500</v>
      </c>
      <c r="W25" s="293"/>
      <c r="X25" s="293"/>
      <c r="Y25" s="23"/>
      <c r="Z25" s="25" t="s">
        <v>25</v>
      </c>
      <c r="AA25" s="293">
        <v>21000</v>
      </c>
      <c r="AB25" s="293"/>
      <c r="AC25" s="293"/>
      <c r="AD25" s="293">
        <v>3281</v>
      </c>
      <c r="AE25" s="293"/>
      <c r="AF25" s="293"/>
      <c r="AG25" s="26">
        <v>0.1</v>
      </c>
      <c r="AH25" s="293">
        <f t="shared" si="0"/>
        <v>0</v>
      </c>
      <c r="AI25" s="294"/>
      <c r="AJ25" s="294"/>
      <c r="AK25" s="294"/>
    </row>
    <row r="26" spans="1:37" ht="21" customHeight="1">
      <c r="A26" s="286"/>
      <c r="B26" s="286"/>
      <c r="C26" s="286"/>
      <c r="D26" s="286"/>
      <c r="E26" s="286"/>
      <c r="F26" s="286"/>
      <c r="G26" s="286"/>
      <c r="H26" s="286"/>
      <c r="I26" s="286"/>
      <c r="J26" s="286"/>
      <c r="K26" s="286"/>
      <c r="L26" s="286"/>
      <c r="M26" s="286"/>
      <c r="N26" s="286"/>
      <c r="O26" s="12"/>
      <c r="P26" s="13" t="s">
        <v>24</v>
      </c>
      <c r="Q26" s="12"/>
      <c r="R26" s="14" t="s">
        <v>25</v>
      </c>
      <c r="S26" s="58">
        <v>16000</v>
      </c>
      <c r="T26" s="58"/>
      <c r="U26" s="58"/>
      <c r="V26" s="58">
        <v>2500</v>
      </c>
      <c r="W26" s="58"/>
      <c r="X26" s="58"/>
      <c r="Y26" s="12"/>
      <c r="Z26" s="14" t="s">
        <v>25</v>
      </c>
      <c r="AA26" s="58">
        <v>21000</v>
      </c>
      <c r="AB26" s="58"/>
      <c r="AC26" s="58"/>
      <c r="AD26" s="58">
        <v>3281</v>
      </c>
      <c r="AE26" s="58"/>
      <c r="AF26" s="58"/>
      <c r="AG26" s="15">
        <v>0.1</v>
      </c>
      <c r="AH26" s="58">
        <f t="shared" si="0"/>
        <v>0</v>
      </c>
      <c r="AI26" s="59"/>
      <c r="AJ26" s="59"/>
      <c r="AK26" s="59"/>
    </row>
    <row r="27" spans="1:37" ht="21" customHeight="1">
      <c r="A27" s="63"/>
      <c r="B27" s="64"/>
      <c r="C27" s="61"/>
      <c r="D27" s="63"/>
      <c r="E27" s="64"/>
      <c r="F27" s="64"/>
      <c r="G27" s="64"/>
      <c r="H27" s="61"/>
      <c r="I27" s="63"/>
      <c r="J27" s="64"/>
      <c r="K27" s="64"/>
      <c r="L27" s="64"/>
      <c r="M27" s="64"/>
      <c r="N27" s="61"/>
      <c r="O27" s="29"/>
      <c r="P27" s="30" t="s">
        <v>24</v>
      </c>
      <c r="Q27" s="29"/>
      <c r="R27" s="31" t="s">
        <v>25</v>
      </c>
      <c r="S27" s="234">
        <v>16000</v>
      </c>
      <c r="T27" s="235"/>
      <c r="U27" s="236"/>
      <c r="V27" s="234">
        <v>2500</v>
      </c>
      <c r="W27" s="235"/>
      <c r="X27" s="236"/>
      <c r="Y27" s="29"/>
      <c r="Z27" s="31" t="s">
        <v>25</v>
      </c>
      <c r="AA27" s="234">
        <v>21000</v>
      </c>
      <c r="AB27" s="235"/>
      <c r="AC27" s="236"/>
      <c r="AD27" s="234">
        <v>3281</v>
      </c>
      <c r="AE27" s="235"/>
      <c r="AF27" s="236"/>
      <c r="AG27" s="32">
        <v>0.1</v>
      </c>
      <c r="AH27" s="234">
        <f t="shared" ref="AH27:AH28" si="1">Q27*S27+O27*V27+Y27*AA27+O27*AD27</f>
        <v>0</v>
      </c>
      <c r="AI27" s="235"/>
      <c r="AJ27" s="235"/>
      <c r="AK27" s="236"/>
    </row>
    <row r="28" spans="1:37" ht="21" customHeight="1">
      <c r="A28" s="55"/>
      <c r="B28" s="56"/>
      <c r="C28" s="57"/>
      <c r="D28" s="55"/>
      <c r="E28" s="56"/>
      <c r="F28" s="56"/>
      <c r="G28" s="56"/>
      <c r="H28" s="57"/>
      <c r="I28" s="55"/>
      <c r="J28" s="56"/>
      <c r="K28" s="56"/>
      <c r="L28" s="56"/>
      <c r="M28" s="56"/>
      <c r="N28" s="57"/>
      <c r="O28" s="12"/>
      <c r="P28" s="13" t="s">
        <v>24</v>
      </c>
      <c r="Q28" s="12"/>
      <c r="R28" s="14" t="s">
        <v>25</v>
      </c>
      <c r="S28" s="76">
        <v>16000</v>
      </c>
      <c r="T28" s="77"/>
      <c r="U28" s="78"/>
      <c r="V28" s="76">
        <v>2500</v>
      </c>
      <c r="W28" s="77"/>
      <c r="X28" s="78"/>
      <c r="Y28" s="12"/>
      <c r="Z28" s="14" t="s">
        <v>25</v>
      </c>
      <c r="AA28" s="76">
        <v>21000</v>
      </c>
      <c r="AB28" s="77"/>
      <c r="AC28" s="78"/>
      <c r="AD28" s="76">
        <v>3281</v>
      </c>
      <c r="AE28" s="77"/>
      <c r="AF28" s="78"/>
      <c r="AG28" s="15">
        <v>0.1</v>
      </c>
      <c r="AH28" s="76">
        <f t="shared" si="1"/>
        <v>0</v>
      </c>
      <c r="AI28" s="77"/>
      <c r="AJ28" s="77"/>
      <c r="AK28" s="78"/>
    </row>
    <row r="29" spans="1:37" ht="21" customHeight="1">
      <c r="A29" s="295">
        <v>1</v>
      </c>
      <c r="B29" s="295"/>
      <c r="C29" s="295"/>
      <c r="D29" s="295"/>
      <c r="E29" s="295"/>
      <c r="F29" s="295"/>
      <c r="G29" s="295"/>
      <c r="H29" s="295"/>
      <c r="I29" s="295"/>
      <c r="J29" s="295"/>
      <c r="K29" s="295"/>
      <c r="L29" s="295"/>
      <c r="M29" s="295"/>
      <c r="N29" s="295"/>
      <c r="O29" s="295"/>
      <c r="P29" s="295"/>
      <c r="Q29" s="295"/>
      <c r="R29" s="295"/>
      <c r="S29" s="295"/>
      <c r="T29" s="295"/>
      <c r="U29" s="295"/>
      <c r="V29" s="295"/>
      <c r="W29" s="295"/>
      <c r="X29" s="295"/>
      <c r="Y29" s="295"/>
      <c r="Z29" s="295"/>
      <c r="AA29" s="295"/>
      <c r="AB29" s="295"/>
      <c r="AC29" s="295"/>
      <c r="AD29" s="295"/>
      <c r="AE29" s="295"/>
      <c r="AF29" s="295"/>
      <c r="AG29" s="295"/>
      <c r="AH29" s="295"/>
      <c r="AI29" s="295"/>
      <c r="AJ29" s="295"/>
      <c r="AK29" s="295"/>
    </row>
    <row r="31" spans="1:37" ht="21" customHeight="1">
      <c r="A31" s="222" t="s">
        <v>20</v>
      </c>
      <c r="B31" s="222"/>
      <c r="C31" s="222"/>
      <c r="D31" s="223" t="s">
        <v>21</v>
      </c>
      <c r="E31" s="224"/>
      <c r="F31" s="224"/>
      <c r="G31" s="224"/>
      <c r="H31" s="225"/>
      <c r="I31" s="222" t="s">
        <v>22</v>
      </c>
      <c r="J31" s="222"/>
      <c r="K31" s="222"/>
      <c r="L31" s="222"/>
      <c r="M31" s="222"/>
      <c r="N31" s="222"/>
      <c r="O31" s="222" t="s">
        <v>23</v>
      </c>
      <c r="P31" s="222"/>
      <c r="Q31" s="222" t="s">
        <v>17</v>
      </c>
      <c r="R31" s="222"/>
      <c r="S31" s="223" t="s">
        <v>26</v>
      </c>
      <c r="T31" s="224"/>
      <c r="U31" s="225"/>
      <c r="V31" s="223" t="s">
        <v>28</v>
      </c>
      <c r="W31" s="224"/>
      <c r="X31" s="225"/>
      <c r="Y31" s="222" t="s">
        <v>17</v>
      </c>
      <c r="Z31" s="222"/>
      <c r="AA31" s="223" t="s">
        <v>27</v>
      </c>
      <c r="AB31" s="224"/>
      <c r="AC31" s="225"/>
      <c r="AD31" s="223" t="s">
        <v>28</v>
      </c>
      <c r="AE31" s="224"/>
      <c r="AF31" s="225"/>
      <c r="AG31" s="11" t="s">
        <v>18</v>
      </c>
      <c r="AH31" s="226" t="s">
        <v>19</v>
      </c>
      <c r="AI31" s="227"/>
      <c r="AJ31" s="227"/>
      <c r="AK31" s="227"/>
    </row>
    <row r="32" spans="1:37" ht="21" customHeight="1">
      <c r="A32" s="286"/>
      <c r="B32" s="286"/>
      <c r="C32" s="286"/>
      <c r="D32" s="286"/>
      <c r="E32" s="286"/>
      <c r="F32" s="286"/>
      <c r="G32" s="286"/>
      <c r="H32" s="286"/>
      <c r="I32" s="286"/>
      <c r="J32" s="286"/>
      <c r="K32" s="286"/>
      <c r="L32" s="286"/>
      <c r="M32" s="286"/>
      <c r="N32" s="286"/>
      <c r="O32" s="12"/>
      <c r="P32" s="13" t="s">
        <v>24</v>
      </c>
      <c r="Q32" s="12"/>
      <c r="R32" s="14" t="s">
        <v>25</v>
      </c>
      <c r="S32" s="58">
        <v>16000</v>
      </c>
      <c r="T32" s="58"/>
      <c r="U32" s="58"/>
      <c r="V32" s="58">
        <v>2500</v>
      </c>
      <c r="W32" s="58"/>
      <c r="X32" s="58"/>
      <c r="Y32" s="12"/>
      <c r="Z32" s="14" t="s">
        <v>25</v>
      </c>
      <c r="AA32" s="58">
        <v>21000</v>
      </c>
      <c r="AB32" s="58"/>
      <c r="AC32" s="58"/>
      <c r="AD32" s="58">
        <v>3281</v>
      </c>
      <c r="AE32" s="58"/>
      <c r="AF32" s="58"/>
      <c r="AG32" s="15">
        <v>0.1</v>
      </c>
      <c r="AH32" s="58">
        <f>Q32*S32+O32*V32+Y32*AA32+O32*AD32</f>
        <v>0</v>
      </c>
      <c r="AI32" s="59"/>
      <c r="AJ32" s="59"/>
      <c r="AK32" s="59"/>
    </row>
    <row r="33" spans="1:37" ht="21" customHeight="1">
      <c r="A33" s="62"/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29"/>
      <c r="P33" s="30" t="s">
        <v>24</v>
      </c>
      <c r="Q33" s="29"/>
      <c r="R33" s="31" t="s">
        <v>25</v>
      </c>
      <c r="S33" s="65">
        <v>16000</v>
      </c>
      <c r="T33" s="65"/>
      <c r="U33" s="65"/>
      <c r="V33" s="65">
        <v>2500</v>
      </c>
      <c r="W33" s="65"/>
      <c r="X33" s="65"/>
      <c r="Y33" s="29"/>
      <c r="Z33" s="31" t="s">
        <v>25</v>
      </c>
      <c r="AA33" s="65">
        <v>21000</v>
      </c>
      <c r="AB33" s="65"/>
      <c r="AC33" s="65"/>
      <c r="AD33" s="65">
        <v>3281</v>
      </c>
      <c r="AE33" s="65"/>
      <c r="AF33" s="65"/>
      <c r="AG33" s="32">
        <v>0.1</v>
      </c>
      <c r="AH33" s="65">
        <f t="shared" ref="AH33:AH39" si="2">Q33*S33+O33*V33+Y33*AA33+O33*AD33</f>
        <v>0</v>
      </c>
      <c r="AI33" s="66"/>
      <c r="AJ33" s="66"/>
      <c r="AK33" s="66"/>
    </row>
    <row r="34" spans="1:37" ht="21" customHeight="1">
      <c r="A34" s="286"/>
      <c r="B34" s="286"/>
      <c r="C34" s="286"/>
      <c r="D34" s="286"/>
      <c r="E34" s="286"/>
      <c r="F34" s="286"/>
      <c r="G34" s="286"/>
      <c r="H34" s="286"/>
      <c r="I34" s="286"/>
      <c r="J34" s="286"/>
      <c r="K34" s="286"/>
      <c r="L34" s="286"/>
      <c r="M34" s="286"/>
      <c r="N34" s="286"/>
      <c r="O34" s="12"/>
      <c r="P34" s="13" t="s">
        <v>24</v>
      </c>
      <c r="Q34" s="12"/>
      <c r="R34" s="14" t="s">
        <v>25</v>
      </c>
      <c r="S34" s="58">
        <v>16000</v>
      </c>
      <c r="T34" s="58"/>
      <c r="U34" s="58"/>
      <c r="V34" s="58">
        <v>2500</v>
      </c>
      <c r="W34" s="58"/>
      <c r="X34" s="58"/>
      <c r="Y34" s="12"/>
      <c r="Z34" s="14" t="s">
        <v>25</v>
      </c>
      <c r="AA34" s="58">
        <v>21000</v>
      </c>
      <c r="AB34" s="58"/>
      <c r="AC34" s="58"/>
      <c r="AD34" s="58">
        <v>3281</v>
      </c>
      <c r="AE34" s="58"/>
      <c r="AF34" s="58"/>
      <c r="AG34" s="15">
        <v>0.1</v>
      </c>
      <c r="AH34" s="58">
        <f t="shared" si="2"/>
        <v>0</v>
      </c>
      <c r="AI34" s="59"/>
      <c r="AJ34" s="59"/>
      <c r="AK34" s="59"/>
    </row>
    <row r="35" spans="1:37" ht="21" customHeight="1">
      <c r="A35" s="62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29"/>
      <c r="P35" s="30" t="s">
        <v>24</v>
      </c>
      <c r="Q35" s="29"/>
      <c r="R35" s="31" t="s">
        <v>25</v>
      </c>
      <c r="S35" s="65">
        <v>16000</v>
      </c>
      <c r="T35" s="65"/>
      <c r="U35" s="65"/>
      <c r="V35" s="65">
        <v>2500</v>
      </c>
      <c r="W35" s="65"/>
      <c r="X35" s="65"/>
      <c r="Y35" s="29"/>
      <c r="Z35" s="31" t="s">
        <v>25</v>
      </c>
      <c r="AA35" s="65">
        <v>21000</v>
      </c>
      <c r="AB35" s="65"/>
      <c r="AC35" s="65"/>
      <c r="AD35" s="65">
        <v>3281</v>
      </c>
      <c r="AE35" s="65"/>
      <c r="AF35" s="65"/>
      <c r="AG35" s="32">
        <v>0.1</v>
      </c>
      <c r="AH35" s="65">
        <f t="shared" si="2"/>
        <v>0</v>
      </c>
      <c r="AI35" s="66"/>
      <c r="AJ35" s="66"/>
      <c r="AK35" s="66"/>
    </row>
    <row r="36" spans="1:37" ht="21" customHeight="1">
      <c r="A36" s="286"/>
      <c r="B36" s="286"/>
      <c r="C36" s="286"/>
      <c r="D36" s="286"/>
      <c r="E36" s="286"/>
      <c r="F36" s="286"/>
      <c r="G36" s="286"/>
      <c r="H36" s="286"/>
      <c r="I36" s="286"/>
      <c r="J36" s="286"/>
      <c r="K36" s="286"/>
      <c r="L36" s="286"/>
      <c r="M36" s="286"/>
      <c r="N36" s="286"/>
      <c r="O36" s="12"/>
      <c r="P36" s="13" t="s">
        <v>24</v>
      </c>
      <c r="Q36" s="12"/>
      <c r="R36" s="14" t="s">
        <v>25</v>
      </c>
      <c r="S36" s="58">
        <v>16000</v>
      </c>
      <c r="T36" s="58"/>
      <c r="U36" s="58"/>
      <c r="V36" s="58">
        <v>2500</v>
      </c>
      <c r="W36" s="58"/>
      <c r="X36" s="58"/>
      <c r="Y36" s="12"/>
      <c r="Z36" s="14" t="s">
        <v>25</v>
      </c>
      <c r="AA36" s="58">
        <v>21000</v>
      </c>
      <c r="AB36" s="58"/>
      <c r="AC36" s="58"/>
      <c r="AD36" s="58">
        <v>3281</v>
      </c>
      <c r="AE36" s="58"/>
      <c r="AF36" s="58"/>
      <c r="AG36" s="15">
        <v>0.1</v>
      </c>
      <c r="AH36" s="58">
        <f t="shared" si="2"/>
        <v>0</v>
      </c>
      <c r="AI36" s="59"/>
      <c r="AJ36" s="59"/>
      <c r="AK36" s="59"/>
    </row>
    <row r="37" spans="1:37" ht="21" customHeight="1">
      <c r="A37" s="62"/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29"/>
      <c r="P37" s="30" t="s">
        <v>24</v>
      </c>
      <c r="Q37" s="29"/>
      <c r="R37" s="31" t="s">
        <v>25</v>
      </c>
      <c r="S37" s="65">
        <v>16000</v>
      </c>
      <c r="T37" s="65"/>
      <c r="U37" s="65"/>
      <c r="V37" s="65">
        <v>2500</v>
      </c>
      <c r="W37" s="65"/>
      <c r="X37" s="65"/>
      <c r="Y37" s="29"/>
      <c r="Z37" s="31" t="s">
        <v>25</v>
      </c>
      <c r="AA37" s="65">
        <v>21000</v>
      </c>
      <c r="AB37" s="65"/>
      <c r="AC37" s="65"/>
      <c r="AD37" s="65">
        <v>3281</v>
      </c>
      <c r="AE37" s="65"/>
      <c r="AF37" s="65"/>
      <c r="AG37" s="32">
        <v>0.1</v>
      </c>
      <c r="AH37" s="65">
        <f t="shared" si="2"/>
        <v>0</v>
      </c>
      <c r="AI37" s="66"/>
      <c r="AJ37" s="66"/>
      <c r="AK37" s="66"/>
    </row>
    <row r="38" spans="1:37" ht="21" customHeight="1">
      <c r="A38" s="286"/>
      <c r="B38" s="286"/>
      <c r="C38" s="286"/>
      <c r="D38" s="286"/>
      <c r="E38" s="286"/>
      <c r="F38" s="286"/>
      <c r="G38" s="286"/>
      <c r="H38" s="286"/>
      <c r="I38" s="286"/>
      <c r="J38" s="286"/>
      <c r="K38" s="286"/>
      <c r="L38" s="286"/>
      <c r="M38" s="286"/>
      <c r="N38" s="286"/>
      <c r="O38" s="12"/>
      <c r="P38" s="13" t="s">
        <v>24</v>
      </c>
      <c r="Q38" s="12"/>
      <c r="R38" s="14" t="s">
        <v>25</v>
      </c>
      <c r="S38" s="58">
        <v>16000</v>
      </c>
      <c r="T38" s="58"/>
      <c r="U38" s="58"/>
      <c r="V38" s="58">
        <v>2500</v>
      </c>
      <c r="W38" s="58"/>
      <c r="X38" s="58"/>
      <c r="Y38" s="12"/>
      <c r="Z38" s="14" t="s">
        <v>25</v>
      </c>
      <c r="AA38" s="58">
        <v>21000</v>
      </c>
      <c r="AB38" s="58"/>
      <c r="AC38" s="58"/>
      <c r="AD38" s="58">
        <v>3281</v>
      </c>
      <c r="AE38" s="58"/>
      <c r="AF38" s="58"/>
      <c r="AG38" s="15">
        <v>0.1</v>
      </c>
      <c r="AH38" s="58">
        <f t="shared" si="2"/>
        <v>0</v>
      </c>
      <c r="AI38" s="59"/>
      <c r="AJ38" s="59"/>
      <c r="AK38" s="59"/>
    </row>
    <row r="39" spans="1:37" ht="21" customHeight="1">
      <c r="A39" s="62"/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29"/>
      <c r="P39" s="30" t="s">
        <v>24</v>
      </c>
      <c r="Q39" s="29"/>
      <c r="R39" s="31" t="s">
        <v>25</v>
      </c>
      <c r="S39" s="65">
        <v>16000</v>
      </c>
      <c r="T39" s="65"/>
      <c r="U39" s="65"/>
      <c r="V39" s="65">
        <v>2500</v>
      </c>
      <c r="W39" s="65"/>
      <c r="X39" s="65"/>
      <c r="Y39" s="29"/>
      <c r="Z39" s="31" t="s">
        <v>25</v>
      </c>
      <c r="AA39" s="65">
        <v>21000</v>
      </c>
      <c r="AB39" s="65"/>
      <c r="AC39" s="65"/>
      <c r="AD39" s="65">
        <v>3281</v>
      </c>
      <c r="AE39" s="65"/>
      <c r="AF39" s="65"/>
      <c r="AG39" s="32">
        <v>0.1</v>
      </c>
      <c r="AH39" s="65">
        <f t="shared" si="2"/>
        <v>0</v>
      </c>
      <c r="AI39" s="66"/>
      <c r="AJ39" s="66"/>
      <c r="AK39" s="66"/>
    </row>
    <row r="40" spans="1:37" ht="21" customHeight="1">
      <c r="A40" s="286"/>
      <c r="B40" s="286"/>
      <c r="C40" s="286"/>
      <c r="D40" s="286"/>
      <c r="E40" s="286"/>
      <c r="F40" s="286"/>
      <c r="G40" s="286"/>
      <c r="H40" s="286"/>
      <c r="I40" s="286"/>
      <c r="J40" s="286"/>
      <c r="K40" s="286"/>
      <c r="L40" s="286"/>
      <c r="M40" s="286"/>
      <c r="N40" s="286"/>
      <c r="O40" s="12"/>
      <c r="P40" s="13" t="s">
        <v>24</v>
      </c>
      <c r="Q40" s="12"/>
      <c r="R40" s="14" t="s">
        <v>25</v>
      </c>
      <c r="S40" s="58">
        <v>16000</v>
      </c>
      <c r="T40" s="58"/>
      <c r="U40" s="58"/>
      <c r="V40" s="58">
        <v>2500</v>
      </c>
      <c r="W40" s="58"/>
      <c r="X40" s="58"/>
      <c r="Y40" s="12"/>
      <c r="Z40" s="14" t="s">
        <v>25</v>
      </c>
      <c r="AA40" s="58">
        <v>21000</v>
      </c>
      <c r="AB40" s="58"/>
      <c r="AC40" s="58"/>
      <c r="AD40" s="58">
        <v>3281</v>
      </c>
      <c r="AE40" s="58"/>
      <c r="AF40" s="58"/>
      <c r="AG40" s="15">
        <v>0.1</v>
      </c>
      <c r="AH40" s="58">
        <f>Q40*S40+O40*V40+Y40*AA40+O40*AD40</f>
        <v>0</v>
      </c>
      <c r="AI40" s="59"/>
      <c r="AJ40" s="59"/>
      <c r="AK40" s="59"/>
    </row>
    <row r="41" spans="1:37" ht="21" customHeight="1">
      <c r="A41" s="62"/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29"/>
      <c r="P41" s="30" t="s">
        <v>24</v>
      </c>
      <c r="Q41" s="29"/>
      <c r="R41" s="31" t="s">
        <v>25</v>
      </c>
      <c r="S41" s="65">
        <v>16000</v>
      </c>
      <c r="T41" s="65"/>
      <c r="U41" s="65"/>
      <c r="V41" s="65">
        <v>2500</v>
      </c>
      <c r="W41" s="65"/>
      <c r="X41" s="65"/>
      <c r="Y41" s="29"/>
      <c r="Z41" s="31" t="s">
        <v>25</v>
      </c>
      <c r="AA41" s="65">
        <v>21000</v>
      </c>
      <c r="AB41" s="65"/>
      <c r="AC41" s="65"/>
      <c r="AD41" s="65">
        <v>3281</v>
      </c>
      <c r="AE41" s="65"/>
      <c r="AF41" s="65"/>
      <c r="AG41" s="32">
        <v>0.1</v>
      </c>
      <c r="AH41" s="65">
        <f t="shared" ref="AH41:AH42" si="3">Q41*S41+O41*V41+Y41*AA41+O41*AD41</f>
        <v>0</v>
      </c>
      <c r="AI41" s="66"/>
      <c r="AJ41" s="66"/>
      <c r="AK41" s="66"/>
    </row>
    <row r="42" spans="1:37" ht="21" customHeight="1">
      <c r="A42" s="286"/>
      <c r="B42" s="286"/>
      <c r="C42" s="286"/>
      <c r="D42" s="286"/>
      <c r="E42" s="286"/>
      <c r="F42" s="286"/>
      <c r="G42" s="286"/>
      <c r="H42" s="286"/>
      <c r="I42" s="286"/>
      <c r="J42" s="286"/>
      <c r="K42" s="286"/>
      <c r="L42" s="286"/>
      <c r="M42" s="286"/>
      <c r="N42" s="286"/>
      <c r="O42" s="12"/>
      <c r="P42" s="13" t="s">
        <v>24</v>
      </c>
      <c r="Q42" s="12"/>
      <c r="R42" s="14" t="s">
        <v>25</v>
      </c>
      <c r="S42" s="58">
        <v>16000</v>
      </c>
      <c r="T42" s="58"/>
      <c r="U42" s="58"/>
      <c r="V42" s="58">
        <v>2500</v>
      </c>
      <c r="W42" s="58"/>
      <c r="X42" s="58"/>
      <c r="Y42" s="12"/>
      <c r="Z42" s="14" t="s">
        <v>25</v>
      </c>
      <c r="AA42" s="58">
        <v>21000</v>
      </c>
      <c r="AB42" s="58"/>
      <c r="AC42" s="58"/>
      <c r="AD42" s="58">
        <v>3281</v>
      </c>
      <c r="AE42" s="58"/>
      <c r="AF42" s="58"/>
      <c r="AG42" s="15">
        <v>0.1</v>
      </c>
      <c r="AH42" s="58">
        <f t="shared" si="3"/>
        <v>0</v>
      </c>
      <c r="AI42" s="59"/>
      <c r="AJ42" s="59"/>
      <c r="AK42" s="59"/>
    </row>
    <row r="43" spans="1:37" ht="21" customHeight="1">
      <c r="A43" s="62"/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29"/>
      <c r="P43" s="30" t="s">
        <v>24</v>
      </c>
      <c r="Q43" s="29"/>
      <c r="R43" s="31" t="s">
        <v>25</v>
      </c>
      <c r="S43" s="65">
        <v>16000</v>
      </c>
      <c r="T43" s="65"/>
      <c r="U43" s="65"/>
      <c r="V43" s="65">
        <v>2500</v>
      </c>
      <c r="W43" s="65"/>
      <c r="X43" s="65"/>
      <c r="Y43" s="29"/>
      <c r="Z43" s="31" t="s">
        <v>25</v>
      </c>
      <c r="AA43" s="65">
        <v>21000</v>
      </c>
      <c r="AB43" s="65"/>
      <c r="AC43" s="65"/>
      <c r="AD43" s="65">
        <v>3281</v>
      </c>
      <c r="AE43" s="65"/>
      <c r="AF43" s="65"/>
      <c r="AG43" s="32">
        <v>0.1</v>
      </c>
      <c r="AH43" s="65">
        <f>Q43*S43+O43*V43+Y43*AA43+O43*AD43</f>
        <v>0</v>
      </c>
      <c r="AI43" s="66"/>
      <c r="AJ43" s="66"/>
      <c r="AK43" s="66"/>
    </row>
    <row r="44" spans="1:37" ht="21" customHeight="1">
      <c r="A44" s="286"/>
      <c r="B44" s="286"/>
      <c r="C44" s="286"/>
      <c r="D44" s="286"/>
      <c r="E44" s="286"/>
      <c r="F44" s="286"/>
      <c r="G44" s="286"/>
      <c r="H44" s="286"/>
      <c r="I44" s="286"/>
      <c r="J44" s="286"/>
      <c r="K44" s="286"/>
      <c r="L44" s="286"/>
      <c r="M44" s="286"/>
      <c r="N44" s="286"/>
      <c r="O44" s="12"/>
      <c r="P44" s="13" t="s">
        <v>24</v>
      </c>
      <c r="Q44" s="12"/>
      <c r="R44" s="14" t="s">
        <v>25</v>
      </c>
      <c r="S44" s="58">
        <v>16000</v>
      </c>
      <c r="T44" s="58"/>
      <c r="U44" s="58"/>
      <c r="V44" s="58">
        <v>2500</v>
      </c>
      <c r="W44" s="58"/>
      <c r="X44" s="58"/>
      <c r="Y44" s="12"/>
      <c r="Z44" s="14" t="s">
        <v>25</v>
      </c>
      <c r="AA44" s="58">
        <v>21000</v>
      </c>
      <c r="AB44" s="58"/>
      <c r="AC44" s="58"/>
      <c r="AD44" s="58">
        <v>3281</v>
      </c>
      <c r="AE44" s="58"/>
      <c r="AF44" s="58"/>
      <c r="AG44" s="15">
        <v>0.1</v>
      </c>
      <c r="AH44" s="58">
        <f t="shared" ref="AH44:AH52" si="4">Q44*S44+O44*V44+Y44*AA44+O44*AD44</f>
        <v>0</v>
      </c>
      <c r="AI44" s="59"/>
      <c r="AJ44" s="59"/>
      <c r="AK44" s="59"/>
    </row>
    <row r="45" spans="1:37" ht="21" customHeight="1">
      <c r="A45" s="62"/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29"/>
      <c r="P45" s="30" t="s">
        <v>24</v>
      </c>
      <c r="Q45" s="29"/>
      <c r="R45" s="31" t="s">
        <v>25</v>
      </c>
      <c r="S45" s="65">
        <v>16000</v>
      </c>
      <c r="T45" s="65"/>
      <c r="U45" s="65"/>
      <c r="V45" s="65">
        <v>2500</v>
      </c>
      <c r="W45" s="65"/>
      <c r="X45" s="65"/>
      <c r="Y45" s="29"/>
      <c r="Z45" s="31" t="s">
        <v>25</v>
      </c>
      <c r="AA45" s="65">
        <v>21000</v>
      </c>
      <c r="AB45" s="65"/>
      <c r="AC45" s="65"/>
      <c r="AD45" s="65">
        <v>3281</v>
      </c>
      <c r="AE45" s="65"/>
      <c r="AF45" s="65"/>
      <c r="AG45" s="32">
        <v>0.1</v>
      </c>
      <c r="AH45" s="65">
        <f t="shared" si="4"/>
        <v>0</v>
      </c>
      <c r="AI45" s="66"/>
      <c r="AJ45" s="66"/>
      <c r="AK45" s="66"/>
    </row>
    <row r="46" spans="1:37" ht="21" customHeight="1">
      <c r="A46" s="286"/>
      <c r="B46" s="286"/>
      <c r="C46" s="286"/>
      <c r="D46" s="286"/>
      <c r="E46" s="286"/>
      <c r="F46" s="286"/>
      <c r="G46" s="286"/>
      <c r="H46" s="286"/>
      <c r="I46" s="286"/>
      <c r="J46" s="286"/>
      <c r="K46" s="286"/>
      <c r="L46" s="286"/>
      <c r="M46" s="286"/>
      <c r="N46" s="286"/>
      <c r="O46" s="12"/>
      <c r="P46" s="13" t="s">
        <v>24</v>
      </c>
      <c r="Q46" s="12"/>
      <c r="R46" s="14" t="s">
        <v>25</v>
      </c>
      <c r="S46" s="58">
        <v>16000</v>
      </c>
      <c r="T46" s="58"/>
      <c r="U46" s="58"/>
      <c r="V46" s="58">
        <v>2500</v>
      </c>
      <c r="W46" s="58"/>
      <c r="X46" s="58"/>
      <c r="Y46" s="12"/>
      <c r="Z46" s="14" t="s">
        <v>25</v>
      </c>
      <c r="AA46" s="58">
        <v>21000</v>
      </c>
      <c r="AB46" s="58"/>
      <c r="AC46" s="58"/>
      <c r="AD46" s="58">
        <v>3281</v>
      </c>
      <c r="AE46" s="58"/>
      <c r="AF46" s="58"/>
      <c r="AG46" s="15">
        <v>0.1</v>
      </c>
      <c r="AH46" s="58">
        <f t="shared" si="4"/>
        <v>0</v>
      </c>
      <c r="AI46" s="59"/>
      <c r="AJ46" s="59"/>
      <c r="AK46" s="59"/>
    </row>
    <row r="47" spans="1:37" ht="21" customHeight="1">
      <c r="A47" s="62"/>
      <c r="B47" s="62"/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29"/>
      <c r="P47" s="30" t="s">
        <v>24</v>
      </c>
      <c r="Q47" s="29"/>
      <c r="R47" s="31" t="s">
        <v>25</v>
      </c>
      <c r="S47" s="65">
        <v>16000</v>
      </c>
      <c r="T47" s="65"/>
      <c r="U47" s="65"/>
      <c r="V47" s="65">
        <v>2500</v>
      </c>
      <c r="W47" s="65"/>
      <c r="X47" s="65"/>
      <c r="Y47" s="29"/>
      <c r="Z47" s="31" t="s">
        <v>25</v>
      </c>
      <c r="AA47" s="65">
        <v>21000</v>
      </c>
      <c r="AB47" s="65"/>
      <c r="AC47" s="65"/>
      <c r="AD47" s="65">
        <v>3281</v>
      </c>
      <c r="AE47" s="65"/>
      <c r="AF47" s="65"/>
      <c r="AG47" s="32">
        <v>0.1</v>
      </c>
      <c r="AH47" s="65">
        <f t="shared" ref="AH47:AH50" si="5">Q47*S47+O47*V47+Y47*AA47+O47*AD47</f>
        <v>0</v>
      </c>
      <c r="AI47" s="66"/>
      <c r="AJ47" s="66"/>
      <c r="AK47" s="66"/>
    </row>
    <row r="48" spans="1:37" ht="21" customHeight="1">
      <c r="A48" s="286"/>
      <c r="B48" s="286"/>
      <c r="C48" s="286"/>
      <c r="D48" s="286"/>
      <c r="E48" s="286"/>
      <c r="F48" s="286"/>
      <c r="G48" s="286"/>
      <c r="H48" s="286"/>
      <c r="I48" s="286"/>
      <c r="J48" s="286"/>
      <c r="K48" s="286"/>
      <c r="L48" s="286"/>
      <c r="M48" s="286"/>
      <c r="N48" s="286"/>
      <c r="O48" s="12"/>
      <c r="P48" s="13" t="s">
        <v>24</v>
      </c>
      <c r="Q48" s="12"/>
      <c r="R48" s="14" t="s">
        <v>25</v>
      </c>
      <c r="S48" s="58">
        <v>16000</v>
      </c>
      <c r="T48" s="58"/>
      <c r="U48" s="58"/>
      <c r="V48" s="58">
        <v>2500</v>
      </c>
      <c r="W48" s="58"/>
      <c r="X48" s="58"/>
      <c r="Y48" s="12"/>
      <c r="Z48" s="14" t="s">
        <v>25</v>
      </c>
      <c r="AA48" s="58">
        <v>21000</v>
      </c>
      <c r="AB48" s="58"/>
      <c r="AC48" s="58"/>
      <c r="AD48" s="58">
        <v>3281</v>
      </c>
      <c r="AE48" s="58"/>
      <c r="AF48" s="58"/>
      <c r="AG48" s="15">
        <v>0.1</v>
      </c>
      <c r="AH48" s="58">
        <f t="shared" si="5"/>
        <v>0</v>
      </c>
      <c r="AI48" s="59"/>
      <c r="AJ48" s="59"/>
      <c r="AK48" s="59"/>
    </row>
    <row r="49" spans="1:37" ht="21" customHeight="1">
      <c r="A49" s="62"/>
      <c r="B49" s="62"/>
      <c r="C49" s="62"/>
      <c r="D49" s="62"/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29"/>
      <c r="P49" s="30" t="s">
        <v>24</v>
      </c>
      <c r="Q49" s="29"/>
      <c r="R49" s="31" t="s">
        <v>25</v>
      </c>
      <c r="S49" s="65">
        <v>16000</v>
      </c>
      <c r="T49" s="65"/>
      <c r="U49" s="65"/>
      <c r="V49" s="65">
        <v>2500</v>
      </c>
      <c r="W49" s="65"/>
      <c r="X49" s="65"/>
      <c r="Y49" s="29"/>
      <c r="Z49" s="31" t="s">
        <v>25</v>
      </c>
      <c r="AA49" s="65">
        <v>21000</v>
      </c>
      <c r="AB49" s="65"/>
      <c r="AC49" s="65"/>
      <c r="AD49" s="65">
        <v>3281</v>
      </c>
      <c r="AE49" s="65"/>
      <c r="AF49" s="65"/>
      <c r="AG49" s="32">
        <v>0.1</v>
      </c>
      <c r="AH49" s="65">
        <f t="shared" si="5"/>
        <v>0</v>
      </c>
      <c r="AI49" s="66"/>
      <c r="AJ49" s="66"/>
      <c r="AK49" s="66"/>
    </row>
    <row r="50" spans="1:37" ht="21" customHeight="1">
      <c r="A50" s="286"/>
      <c r="B50" s="286"/>
      <c r="C50" s="286"/>
      <c r="D50" s="286"/>
      <c r="E50" s="286"/>
      <c r="F50" s="286"/>
      <c r="G50" s="286"/>
      <c r="H50" s="286"/>
      <c r="I50" s="286"/>
      <c r="J50" s="286"/>
      <c r="K50" s="286"/>
      <c r="L50" s="286"/>
      <c r="M50" s="286"/>
      <c r="N50" s="286"/>
      <c r="O50" s="12"/>
      <c r="P50" s="13" t="s">
        <v>24</v>
      </c>
      <c r="Q50" s="12"/>
      <c r="R50" s="14" t="s">
        <v>25</v>
      </c>
      <c r="S50" s="58">
        <v>16000</v>
      </c>
      <c r="T50" s="58"/>
      <c r="U50" s="58"/>
      <c r="V50" s="58">
        <v>2500</v>
      </c>
      <c r="W50" s="58"/>
      <c r="X50" s="58"/>
      <c r="Y50" s="12"/>
      <c r="Z50" s="14" t="s">
        <v>25</v>
      </c>
      <c r="AA50" s="58">
        <v>21000</v>
      </c>
      <c r="AB50" s="58"/>
      <c r="AC50" s="58"/>
      <c r="AD50" s="58">
        <v>3281</v>
      </c>
      <c r="AE50" s="58"/>
      <c r="AF50" s="58"/>
      <c r="AG50" s="15">
        <v>0.1</v>
      </c>
      <c r="AH50" s="58">
        <f t="shared" si="5"/>
        <v>0</v>
      </c>
      <c r="AI50" s="59"/>
      <c r="AJ50" s="59"/>
      <c r="AK50" s="59"/>
    </row>
    <row r="51" spans="1:37" ht="21" customHeight="1">
      <c r="A51" s="62"/>
      <c r="B51" s="62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29"/>
      <c r="P51" s="30" t="s">
        <v>24</v>
      </c>
      <c r="Q51" s="29"/>
      <c r="R51" s="31" t="s">
        <v>25</v>
      </c>
      <c r="S51" s="65">
        <v>16000</v>
      </c>
      <c r="T51" s="65"/>
      <c r="U51" s="65"/>
      <c r="V51" s="65">
        <v>2500</v>
      </c>
      <c r="W51" s="65"/>
      <c r="X51" s="65"/>
      <c r="Y51" s="29"/>
      <c r="Z51" s="31" t="s">
        <v>25</v>
      </c>
      <c r="AA51" s="65">
        <v>21000</v>
      </c>
      <c r="AB51" s="65"/>
      <c r="AC51" s="65"/>
      <c r="AD51" s="65">
        <v>3281</v>
      </c>
      <c r="AE51" s="65"/>
      <c r="AF51" s="65"/>
      <c r="AG51" s="32">
        <v>0.1</v>
      </c>
      <c r="AH51" s="65">
        <f t="shared" si="4"/>
        <v>0</v>
      </c>
      <c r="AI51" s="66"/>
      <c r="AJ51" s="66"/>
      <c r="AK51" s="66"/>
    </row>
    <row r="52" spans="1:37" ht="21" customHeight="1">
      <c r="A52" s="286"/>
      <c r="B52" s="286"/>
      <c r="C52" s="286"/>
      <c r="D52" s="286"/>
      <c r="E52" s="286"/>
      <c r="F52" s="286"/>
      <c r="G52" s="286"/>
      <c r="H52" s="286"/>
      <c r="I52" s="286"/>
      <c r="J52" s="286"/>
      <c r="K52" s="286"/>
      <c r="L52" s="286"/>
      <c r="M52" s="286"/>
      <c r="N52" s="286"/>
      <c r="O52" s="12"/>
      <c r="P52" s="13" t="s">
        <v>24</v>
      </c>
      <c r="Q52" s="12"/>
      <c r="R52" s="14" t="s">
        <v>25</v>
      </c>
      <c r="S52" s="58">
        <v>16000</v>
      </c>
      <c r="T52" s="58"/>
      <c r="U52" s="58"/>
      <c r="V52" s="58">
        <v>2500</v>
      </c>
      <c r="W52" s="58"/>
      <c r="X52" s="58"/>
      <c r="Y52" s="12"/>
      <c r="Z52" s="14" t="s">
        <v>25</v>
      </c>
      <c r="AA52" s="58">
        <v>21000</v>
      </c>
      <c r="AB52" s="58"/>
      <c r="AC52" s="58"/>
      <c r="AD52" s="58">
        <v>3281</v>
      </c>
      <c r="AE52" s="58"/>
      <c r="AF52" s="58"/>
      <c r="AG52" s="15">
        <v>0.1</v>
      </c>
      <c r="AH52" s="58">
        <f t="shared" si="4"/>
        <v>0</v>
      </c>
      <c r="AI52" s="59"/>
      <c r="AJ52" s="59"/>
      <c r="AK52" s="59"/>
    </row>
    <row r="53" spans="1:37" ht="21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30" t="s">
        <v>29</v>
      </c>
      <c r="AG53" s="131"/>
      <c r="AH53" s="132">
        <f>SUM(AH20:AH52)</f>
        <v>0</v>
      </c>
      <c r="AI53" s="133"/>
      <c r="AJ53" s="133"/>
      <c r="AK53" s="133"/>
    </row>
    <row r="54" spans="1:37" ht="21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34" t="s">
        <v>30</v>
      </c>
      <c r="AG54" s="134"/>
      <c r="AH54" s="290">
        <f>AH53*0.1</f>
        <v>0</v>
      </c>
      <c r="AI54" s="291"/>
      <c r="AJ54" s="291"/>
      <c r="AK54" s="291"/>
    </row>
    <row r="55" spans="1:37" ht="21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36" t="s">
        <v>31</v>
      </c>
      <c r="AG55" s="136"/>
      <c r="AH55" s="132">
        <f>SUM(AH53:AH54)</f>
        <v>0</v>
      </c>
      <c r="AI55" s="133"/>
      <c r="AJ55" s="133"/>
      <c r="AK55" s="133"/>
    </row>
    <row r="56" spans="1:37" ht="21" customHeight="1">
      <c r="A56" s="126">
        <v>2</v>
      </c>
      <c r="B56" s="126"/>
      <c r="C56" s="126"/>
      <c r="D56" s="126"/>
      <c r="E56" s="126"/>
      <c r="F56" s="126"/>
      <c r="G56" s="126"/>
      <c r="H56" s="126"/>
      <c r="I56" s="126"/>
      <c r="J56" s="126"/>
      <c r="K56" s="126"/>
      <c r="L56" s="126"/>
      <c r="M56" s="126"/>
      <c r="N56" s="126"/>
      <c r="O56" s="126"/>
      <c r="P56" s="126"/>
      <c r="Q56" s="126"/>
      <c r="R56" s="126"/>
      <c r="S56" s="126"/>
      <c r="T56" s="126"/>
      <c r="U56" s="126"/>
      <c r="V56" s="126"/>
      <c r="W56" s="126"/>
      <c r="X56" s="126"/>
      <c r="Y56" s="126"/>
      <c r="Z56" s="126"/>
      <c r="AA56" s="126"/>
      <c r="AB56" s="126"/>
      <c r="AC56" s="126"/>
      <c r="AD56" s="126"/>
      <c r="AE56" s="126"/>
      <c r="AF56" s="126"/>
      <c r="AG56" s="126"/>
      <c r="AH56" s="126"/>
      <c r="AI56" s="126"/>
      <c r="AJ56" s="126"/>
      <c r="AK56" s="126"/>
    </row>
    <row r="59" spans="1:37" ht="21" customHeight="1">
      <c r="C59" s="128" t="s">
        <v>33</v>
      </c>
      <c r="D59" s="128"/>
      <c r="E59" s="128"/>
      <c r="F59" s="128" t="s">
        <v>34</v>
      </c>
      <c r="G59" s="128"/>
      <c r="H59" s="128"/>
      <c r="I59" s="128"/>
      <c r="J59" s="128"/>
      <c r="K59" s="128"/>
      <c r="L59" s="128"/>
      <c r="M59" s="128" t="s">
        <v>35</v>
      </c>
      <c r="N59" s="128"/>
      <c r="O59" s="128"/>
      <c r="P59" s="128"/>
      <c r="Q59" s="128"/>
      <c r="R59" s="128" t="s">
        <v>36</v>
      </c>
      <c r="S59" s="128"/>
      <c r="T59" s="128"/>
      <c r="U59" s="128"/>
      <c r="V59" s="128"/>
      <c r="W59" s="128"/>
      <c r="X59" s="128"/>
      <c r="Y59" s="128"/>
      <c r="Z59" s="128"/>
      <c r="AA59" s="128"/>
      <c r="AB59" s="128"/>
      <c r="AC59" s="128"/>
      <c r="AD59" s="128"/>
      <c r="AE59" s="129" t="s">
        <v>37</v>
      </c>
      <c r="AF59" s="129"/>
      <c r="AG59" s="128" t="s">
        <v>38</v>
      </c>
      <c r="AH59" s="128"/>
      <c r="AI59" s="128"/>
    </row>
    <row r="60" spans="1:37" ht="21" customHeight="1">
      <c r="C60" s="156"/>
      <c r="D60" s="157"/>
      <c r="E60" s="158"/>
      <c r="F60" s="159"/>
      <c r="G60" s="159"/>
      <c r="H60" s="159"/>
      <c r="I60" s="159"/>
      <c r="J60" s="159"/>
      <c r="K60" s="159"/>
      <c r="L60" s="160"/>
      <c r="M60" s="16"/>
      <c r="N60" s="17" t="s">
        <v>39</v>
      </c>
      <c r="O60" s="137"/>
      <c r="P60" s="138"/>
      <c r="Q60" s="139"/>
      <c r="R60" s="137" t="s">
        <v>42</v>
      </c>
      <c r="S60" s="139"/>
      <c r="T60" s="137" t="s">
        <v>43</v>
      </c>
      <c r="U60" s="139"/>
      <c r="V60" s="161"/>
      <c r="W60" s="162"/>
      <c r="X60" s="162"/>
      <c r="Y60" s="162"/>
      <c r="Z60" s="162"/>
      <c r="AA60" s="163"/>
      <c r="AB60" s="137"/>
      <c r="AC60" s="138"/>
      <c r="AD60" s="139"/>
      <c r="AE60" s="140">
        <v>0</v>
      </c>
      <c r="AF60" s="141"/>
      <c r="AG60" s="142">
        <f t="shared" ref="AG60:AG78" si="6">AB60+O60</f>
        <v>0</v>
      </c>
      <c r="AH60" s="143"/>
      <c r="AI60" s="144"/>
    </row>
    <row r="61" spans="1:37" ht="21" customHeight="1">
      <c r="C61" s="145"/>
      <c r="D61" s="146"/>
      <c r="E61" s="147"/>
      <c r="F61" s="148"/>
      <c r="G61" s="148"/>
      <c r="H61" s="148"/>
      <c r="I61" s="148"/>
      <c r="J61" s="148"/>
      <c r="K61" s="148"/>
      <c r="L61" s="149"/>
      <c r="M61" s="27"/>
      <c r="N61" s="28" t="s">
        <v>39</v>
      </c>
      <c r="O61" s="150"/>
      <c r="P61" s="151"/>
      <c r="Q61" s="152"/>
      <c r="R61" s="150" t="s">
        <v>42</v>
      </c>
      <c r="S61" s="152"/>
      <c r="T61" s="150" t="s">
        <v>43</v>
      </c>
      <c r="U61" s="152"/>
      <c r="V61" s="153"/>
      <c r="W61" s="154"/>
      <c r="X61" s="154"/>
      <c r="Y61" s="154"/>
      <c r="Z61" s="154"/>
      <c r="AA61" s="155"/>
      <c r="AB61" s="150"/>
      <c r="AC61" s="151"/>
      <c r="AD61" s="152"/>
      <c r="AE61" s="164">
        <v>0</v>
      </c>
      <c r="AF61" s="165"/>
      <c r="AG61" s="166">
        <f t="shared" si="6"/>
        <v>0</v>
      </c>
      <c r="AH61" s="167"/>
      <c r="AI61" s="168"/>
    </row>
    <row r="62" spans="1:37" ht="21" customHeight="1">
      <c r="C62" s="169"/>
      <c r="D62" s="170"/>
      <c r="E62" s="171"/>
      <c r="F62" s="172"/>
      <c r="G62" s="172"/>
      <c r="H62" s="172"/>
      <c r="I62" s="172"/>
      <c r="J62" s="172"/>
      <c r="K62" s="172"/>
      <c r="L62" s="173"/>
      <c r="M62" s="18"/>
      <c r="N62" s="19" t="s">
        <v>39</v>
      </c>
      <c r="O62" s="174"/>
      <c r="P62" s="175"/>
      <c r="Q62" s="176"/>
      <c r="R62" s="174" t="s">
        <v>42</v>
      </c>
      <c r="S62" s="176"/>
      <c r="T62" s="174" t="s">
        <v>43</v>
      </c>
      <c r="U62" s="176"/>
      <c r="V62" s="177"/>
      <c r="W62" s="178"/>
      <c r="X62" s="178"/>
      <c r="Y62" s="178"/>
      <c r="Z62" s="178"/>
      <c r="AA62" s="179"/>
      <c r="AB62" s="174"/>
      <c r="AC62" s="175"/>
      <c r="AD62" s="176"/>
      <c r="AE62" s="180">
        <v>0</v>
      </c>
      <c r="AF62" s="181"/>
      <c r="AG62" s="182">
        <f t="shared" si="6"/>
        <v>0</v>
      </c>
      <c r="AH62" s="183"/>
      <c r="AI62" s="184"/>
    </row>
    <row r="63" spans="1:37" ht="21" customHeight="1">
      <c r="C63" s="145"/>
      <c r="D63" s="146"/>
      <c r="E63" s="147"/>
      <c r="F63" s="148"/>
      <c r="G63" s="148"/>
      <c r="H63" s="148"/>
      <c r="I63" s="148"/>
      <c r="J63" s="148"/>
      <c r="K63" s="148"/>
      <c r="L63" s="149"/>
      <c r="M63" s="27"/>
      <c r="N63" s="28" t="s">
        <v>40</v>
      </c>
      <c r="O63" s="150"/>
      <c r="P63" s="151"/>
      <c r="Q63" s="152"/>
      <c r="R63" s="150" t="s">
        <v>42</v>
      </c>
      <c r="S63" s="152"/>
      <c r="T63" s="150" t="s">
        <v>43</v>
      </c>
      <c r="U63" s="152"/>
      <c r="V63" s="153"/>
      <c r="W63" s="154"/>
      <c r="X63" s="154"/>
      <c r="Y63" s="154"/>
      <c r="Z63" s="154"/>
      <c r="AA63" s="155"/>
      <c r="AB63" s="150"/>
      <c r="AC63" s="151"/>
      <c r="AD63" s="152"/>
      <c r="AE63" s="164">
        <v>0</v>
      </c>
      <c r="AF63" s="165"/>
      <c r="AG63" s="166">
        <f t="shared" si="6"/>
        <v>0</v>
      </c>
      <c r="AH63" s="167"/>
      <c r="AI63" s="168"/>
    </row>
    <row r="64" spans="1:37" ht="21" customHeight="1">
      <c r="C64" s="169"/>
      <c r="D64" s="170"/>
      <c r="E64" s="171"/>
      <c r="F64" s="172"/>
      <c r="G64" s="172"/>
      <c r="H64" s="172"/>
      <c r="I64" s="172"/>
      <c r="J64" s="172"/>
      <c r="K64" s="172"/>
      <c r="L64" s="173"/>
      <c r="M64" s="18"/>
      <c r="N64" s="19" t="s">
        <v>39</v>
      </c>
      <c r="O64" s="174"/>
      <c r="P64" s="175"/>
      <c r="Q64" s="176"/>
      <c r="R64" s="174" t="s">
        <v>42</v>
      </c>
      <c r="S64" s="176"/>
      <c r="T64" s="174" t="s">
        <v>43</v>
      </c>
      <c r="U64" s="176"/>
      <c r="V64" s="177"/>
      <c r="W64" s="178"/>
      <c r="X64" s="178"/>
      <c r="Y64" s="178"/>
      <c r="Z64" s="178"/>
      <c r="AA64" s="179"/>
      <c r="AB64" s="174"/>
      <c r="AC64" s="175"/>
      <c r="AD64" s="176"/>
      <c r="AE64" s="180">
        <v>0</v>
      </c>
      <c r="AF64" s="181"/>
      <c r="AG64" s="182">
        <f t="shared" si="6"/>
        <v>0</v>
      </c>
      <c r="AH64" s="183"/>
      <c r="AI64" s="184"/>
    </row>
    <row r="65" spans="3:35" ht="21" customHeight="1">
      <c r="C65" s="145"/>
      <c r="D65" s="146"/>
      <c r="E65" s="147"/>
      <c r="F65" s="148"/>
      <c r="G65" s="148"/>
      <c r="H65" s="148"/>
      <c r="I65" s="148"/>
      <c r="J65" s="148"/>
      <c r="K65" s="148"/>
      <c r="L65" s="149"/>
      <c r="M65" s="27"/>
      <c r="N65" s="28" t="s">
        <v>39</v>
      </c>
      <c r="O65" s="150"/>
      <c r="P65" s="151"/>
      <c r="Q65" s="152"/>
      <c r="R65" s="150" t="s">
        <v>42</v>
      </c>
      <c r="S65" s="152"/>
      <c r="T65" s="150" t="s">
        <v>43</v>
      </c>
      <c r="U65" s="152"/>
      <c r="V65" s="153"/>
      <c r="W65" s="154"/>
      <c r="X65" s="154"/>
      <c r="Y65" s="154"/>
      <c r="Z65" s="154"/>
      <c r="AA65" s="155"/>
      <c r="AB65" s="150"/>
      <c r="AC65" s="151"/>
      <c r="AD65" s="152"/>
      <c r="AE65" s="164">
        <v>0</v>
      </c>
      <c r="AF65" s="165"/>
      <c r="AG65" s="166">
        <f t="shared" si="6"/>
        <v>0</v>
      </c>
      <c r="AH65" s="167"/>
      <c r="AI65" s="168"/>
    </row>
    <row r="66" spans="3:35" ht="21" customHeight="1">
      <c r="C66" s="169"/>
      <c r="D66" s="170"/>
      <c r="E66" s="171"/>
      <c r="F66" s="172"/>
      <c r="G66" s="172"/>
      <c r="H66" s="172"/>
      <c r="I66" s="172"/>
      <c r="J66" s="172"/>
      <c r="K66" s="172"/>
      <c r="L66" s="173"/>
      <c r="M66" s="18"/>
      <c r="N66" s="19" t="s">
        <v>39</v>
      </c>
      <c r="O66" s="174"/>
      <c r="P66" s="175"/>
      <c r="Q66" s="176"/>
      <c r="R66" s="174" t="s">
        <v>42</v>
      </c>
      <c r="S66" s="176"/>
      <c r="T66" s="174" t="s">
        <v>43</v>
      </c>
      <c r="U66" s="176"/>
      <c r="V66" s="177"/>
      <c r="W66" s="178"/>
      <c r="X66" s="178"/>
      <c r="Y66" s="178"/>
      <c r="Z66" s="178"/>
      <c r="AA66" s="179"/>
      <c r="AB66" s="174"/>
      <c r="AC66" s="175"/>
      <c r="AD66" s="176"/>
      <c r="AE66" s="180">
        <v>0</v>
      </c>
      <c r="AF66" s="181"/>
      <c r="AG66" s="182">
        <f t="shared" si="6"/>
        <v>0</v>
      </c>
      <c r="AH66" s="183"/>
      <c r="AI66" s="184"/>
    </row>
    <row r="67" spans="3:35" ht="21" customHeight="1">
      <c r="C67" s="145"/>
      <c r="D67" s="146"/>
      <c r="E67" s="147"/>
      <c r="F67" s="148"/>
      <c r="G67" s="148"/>
      <c r="H67" s="148"/>
      <c r="I67" s="148"/>
      <c r="J67" s="148"/>
      <c r="K67" s="148"/>
      <c r="L67" s="149"/>
      <c r="M67" s="27"/>
      <c r="N67" s="28" t="s">
        <v>39</v>
      </c>
      <c r="O67" s="150"/>
      <c r="P67" s="151"/>
      <c r="Q67" s="152"/>
      <c r="R67" s="150" t="s">
        <v>42</v>
      </c>
      <c r="S67" s="152"/>
      <c r="T67" s="150" t="s">
        <v>43</v>
      </c>
      <c r="U67" s="152"/>
      <c r="V67" s="153"/>
      <c r="W67" s="154"/>
      <c r="X67" s="154"/>
      <c r="Y67" s="154"/>
      <c r="Z67" s="154"/>
      <c r="AA67" s="155"/>
      <c r="AB67" s="150"/>
      <c r="AC67" s="151"/>
      <c r="AD67" s="152"/>
      <c r="AE67" s="164">
        <v>0</v>
      </c>
      <c r="AF67" s="165"/>
      <c r="AG67" s="166">
        <f t="shared" si="6"/>
        <v>0</v>
      </c>
      <c r="AH67" s="167"/>
      <c r="AI67" s="168"/>
    </row>
    <row r="68" spans="3:35" ht="21" customHeight="1">
      <c r="C68" s="169"/>
      <c r="D68" s="170"/>
      <c r="E68" s="171"/>
      <c r="F68" s="172"/>
      <c r="G68" s="172"/>
      <c r="H68" s="172"/>
      <c r="I68" s="172"/>
      <c r="J68" s="172"/>
      <c r="K68" s="172"/>
      <c r="L68" s="173"/>
      <c r="M68" s="18"/>
      <c r="N68" s="19" t="s">
        <v>39</v>
      </c>
      <c r="O68" s="174"/>
      <c r="P68" s="175"/>
      <c r="Q68" s="176"/>
      <c r="R68" s="174" t="s">
        <v>42</v>
      </c>
      <c r="S68" s="176"/>
      <c r="T68" s="174" t="s">
        <v>43</v>
      </c>
      <c r="U68" s="176"/>
      <c r="V68" s="177"/>
      <c r="W68" s="178"/>
      <c r="X68" s="178"/>
      <c r="Y68" s="178"/>
      <c r="Z68" s="178"/>
      <c r="AA68" s="179"/>
      <c r="AB68" s="174"/>
      <c r="AC68" s="175"/>
      <c r="AD68" s="176"/>
      <c r="AE68" s="180">
        <v>0</v>
      </c>
      <c r="AF68" s="181"/>
      <c r="AG68" s="182">
        <f t="shared" si="6"/>
        <v>0</v>
      </c>
      <c r="AH68" s="183"/>
      <c r="AI68" s="184"/>
    </row>
    <row r="69" spans="3:35" ht="21" customHeight="1">
      <c r="C69" s="145"/>
      <c r="D69" s="146"/>
      <c r="E69" s="147"/>
      <c r="F69" s="148"/>
      <c r="G69" s="148"/>
      <c r="H69" s="148"/>
      <c r="I69" s="148"/>
      <c r="J69" s="148"/>
      <c r="K69" s="148"/>
      <c r="L69" s="149"/>
      <c r="M69" s="27"/>
      <c r="N69" s="28" t="s">
        <v>40</v>
      </c>
      <c r="O69" s="150"/>
      <c r="P69" s="151"/>
      <c r="Q69" s="152"/>
      <c r="R69" s="150" t="s">
        <v>42</v>
      </c>
      <c r="S69" s="152"/>
      <c r="T69" s="150" t="s">
        <v>43</v>
      </c>
      <c r="U69" s="152"/>
      <c r="V69" s="153"/>
      <c r="W69" s="154"/>
      <c r="X69" s="154"/>
      <c r="Y69" s="154"/>
      <c r="Z69" s="154"/>
      <c r="AA69" s="155"/>
      <c r="AB69" s="150"/>
      <c r="AC69" s="151"/>
      <c r="AD69" s="152"/>
      <c r="AE69" s="164">
        <v>0</v>
      </c>
      <c r="AF69" s="165"/>
      <c r="AG69" s="166">
        <f t="shared" si="6"/>
        <v>0</v>
      </c>
      <c r="AH69" s="167"/>
      <c r="AI69" s="168"/>
    </row>
    <row r="70" spans="3:35" ht="21" customHeight="1">
      <c r="C70" s="169"/>
      <c r="D70" s="170"/>
      <c r="E70" s="171"/>
      <c r="F70" s="172"/>
      <c r="G70" s="172"/>
      <c r="H70" s="172"/>
      <c r="I70" s="172"/>
      <c r="J70" s="172"/>
      <c r="K70" s="172"/>
      <c r="L70" s="173"/>
      <c r="M70" s="18"/>
      <c r="N70" s="19" t="s">
        <v>39</v>
      </c>
      <c r="O70" s="174"/>
      <c r="P70" s="175"/>
      <c r="Q70" s="176"/>
      <c r="R70" s="174" t="s">
        <v>42</v>
      </c>
      <c r="S70" s="176"/>
      <c r="T70" s="174" t="s">
        <v>43</v>
      </c>
      <c r="U70" s="176"/>
      <c r="V70" s="177"/>
      <c r="W70" s="178"/>
      <c r="X70" s="178"/>
      <c r="Y70" s="178"/>
      <c r="Z70" s="178"/>
      <c r="AA70" s="179"/>
      <c r="AB70" s="174"/>
      <c r="AC70" s="175"/>
      <c r="AD70" s="176"/>
      <c r="AE70" s="180">
        <v>0</v>
      </c>
      <c r="AF70" s="181"/>
      <c r="AG70" s="182">
        <f t="shared" si="6"/>
        <v>0</v>
      </c>
      <c r="AH70" s="183"/>
      <c r="AI70" s="184"/>
    </row>
    <row r="71" spans="3:35" ht="21" customHeight="1">
      <c r="C71" s="145"/>
      <c r="D71" s="146"/>
      <c r="E71" s="147"/>
      <c r="F71" s="148"/>
      <c r="G71" s="148"/>
      <c r="H71" s="148"/>
      <c r="I71" s="148"/>
      <c r="J71" s="148"/>
      <c r="K71" s="148"/>
      <c r="L71" s="149"/>
      <c r="M71" s="27"/>
      <c r="N71" s="28" t="s">
        <v>39</v>
      </c>
      <c r="O71" s="150"/>
      <c r="P71" s="151"/>
      <c r="Q71" s="152"/>
      <c r="R71" s="150" t="s">
        <v>42</v>
      </c>
      <c r="S71" s="152"/>
      <c r="T71" s="150" t="s">
        <v>43</v>
      </c>
      <c r="U71" s="152"/>
      <c r="V71" s="153"/>
      <c r="W71" s="154"/>
      <c r="X71" s="154"/>
      <c r="Y71" s="154"/>
      <c r="Z71" s="154"/>
      <c r="AA71" s="155"/>
      <c r="AB71" s="150"/>
      <c r="AC71" s="151"/>
      <c r="AD71" s="152"/>
      <c r="AE71" s="164">
        <v>0</v>
      </c>
      <c r="AF71" s="165"/>
      <c r="AG71" s="166">
        <f t="shared" si="6"/>
        <v>0</v>
      </c>
      <c r="AH71" s="167"/>
      <c r="AI71" s="168"/>
    </row>
    <row r="72" spans="3:35" ht="21" customHeight="1">
      <c r="C72" s="169"/>
      <c r="D72" s="170"/>
      <c r="E72" s="171"/>
      <c r="F72" s="172"/>
      <c r="G72" s="172"/>
      <c r="H72" s="172"/>
      <c r="I72" s="172"/>
      <c r="J72" s="172"/>
      <c r="K72" s="172"/>
      <c r="L72" s="173"/>
      <c r="M72" s="18"/>
      <c r="N72" s="19" t="s">
        <v>39</v>
      </c>
      <c r="O72" s="174"/>
      <c r="P72" s="175"/>
      <c r="Q72" s="176"/>
      <c r="R72" s="174" t="s">
        <v>42</v>
      </c>
      <c r="S72" s="176"/>
      <c r="T72" s="174" t="s">
        <v>43</v>
      </c>
      <c r="U72" s="176"/>
      <c r="V72" s="177"/>
      <c r="W72" s="178"/>
      <c r="X72" s="178"/>
      <c r="Y72" s="178"/>
      <c r="Z72" s="178"/>
      <c r="AA72" s="179"/>
      <c r="AB72" s="174"/>
      <c r="AC72" s="175"/>
      <c r="AD72" s="176"/>
      <c r="AE72" s="180">
        <v>0</v>
      </c>
      <c r="AF72" s="181"/>
      <c r="AG72" s="182">
        <f t="shared" si="6"/>
        <v>0</v>
      </c>
      <c r="AH72" s="183"/>
      <c r="AI72" s="184"/>
    </row>
    <row r="73" spans="3:35" ht="21" customHeight="1">
      <c r="C73" s="145"/>
      <c r="D73" s="146"/>
      <c r="E73" s="147"/>
      <c r="F73" s="148"/>
      <c r="G73" s="148"/>
      <c r="H73" s="148"/>
      <c r="I73" s="148"/>
      <c r="J73" s="148"/>
      <c r="K73" s="148"/>
      <c r="L73" s="149"/>
      <c r="M73" s="27"/>
      <c r="N73" s="28" t="s">
        <v>39</v>
      </c>
      <c r="O73" s="150"/>
      <c r="P73" s="151"/>
      <c r="Q73" s="152"/>
      <c r="R73" s="150" t="s">
        <v>42</v>
      </c>
      <c r="S73" s="152"/>
      <c r="T73" s="150" t="s">
        <v>43</v>
      </c>
      <c r="U73" s="152"/>
      <c r="V73" s="153"/>
      <c r="W73" s="154"/>
      <c r="X73" s="154"/>
      <c r="Y73" s="154"/>
      <c r="Z73" s="154"/>
      <c r="AA73" s="155"/>
      <c r="AB73" s="150"/>
      <c r="AC73" s="151"/>
      <c r="AD73" s="152"/>
      <c r="AE73" s="164">
        <v>0</v>
      </c>
      <c r="AF73" s="165"/>
      <c r="AG73" s="166">
        <f t="shared" si="6"/>
        <v>0</v>
      </c>
      <c r="AH73" s="167"/>
      <c r="AI73" s="168"/>
    </row>
    <row r="74" spans="3:35" ht="21" customHeight="1">
      <c r="C74" s="169"/>
      <c r="D74" s="170"/>
      <c r="E74" s="171"/>
      <c r="F74" s="172"/>
      <c r="G74" s="172"/>
      <c r="H74" s="172"/>
      <c r="I74" s="172"/>
      <c r="J74" s="172"/>
      <c r="K74" s="172"/>
      <c r="L74" s="173"/>
      <c r="M74" s="18"/>
      <c r="N74" s="19" t="s">
        <v>39</v>
      </c>
      <c r="O74" s="174"/>
      <c r="P74" s="175"/>
      <c r="Q74" s="176"/>
      <c r="R74" s="174" t="s">
        <v>42</v>
      </c>
      <c r="S74" s="176"/>
      <c r="T74" s="174" t="s">
        <v>43</v>
      </c>
      <c r="U74" s="176"/>
      <c r="V74" s="177"/>
      <c r="W74" s="178"/>
      <c r="X74" s="178"/>
      <c r="Y74" s="178"/>
      <c r="Z74" s="178"/>
      <c r="AA74" s="179"/>
      <c r="AB74" s="174"/>
      <c r="AC74" s="175"/>
      <c r="AD74" s="176"/>
      <c r="AE74" s="180">
        <v>0</v>
      </c>
      <c r="AF74" s="181"/>
      <c r="AG74" s="182">
        <f t="shared" si="6"/>
        <v>0</v>
      </c>
      <c r="AH74" s="183"/>
      <c r="AI74" s="184"/>
    </row>
    <row r="75" spans="3:35" ht="21" customHeight="1">
      <c r="C75" s="145"/>
      <c r="D75" s="146"/>
      <c r="E75" s="147"/>
      <c r="F75" s="148"/>
      <c r="G75" s="148"/>
      <c r="H75" s="148"/>
      <c r="I75" s="148"/>
      <c r="J75" s="148"/>
      <c r="K75" s="148"/>
      <c r="L75" s="149"/>
      <c r="M75" s="27"/>
      <c r="N75" s="28" t="s">
        <v>40</v>
      </c>
      <c r="O75" s="150"/>
      <c r="P75" s="151"/>
      <c r="Q75" s="152"/>
      <c r="R75" s="150" t="s">
        <v>42</v>
      </c>
      <c r="S75" s="152"/>
      <c r="T75" s="150" t="s">
        <v>43</v>
      </c>
      <c r="U75" s="152"/>
      <c r="V75" s="153"/>
      <c r="W75" s="154"/>
      <c r="X75" s="154"/>
      <c r="Y75" s="154"/>
      <c r="Z75" s="154"/>
      <c r="AA75" s="155"/>
      <c r="AB75" s="150"/>
      <c r="AC75" s="151"/>
      <c r="AD75" s="152"/>
      <c r="AE75" s="164">
        <v>0</v>
      </c>
      <c r="AF75" s="165"/>
      <c r="AG75" s="166">
        <f t="shared" si="6"/>
        <v>0</v>
      </c>
      <c r="AH75" s="167"/>
      <c r="AI75" s="168"/>
    </row>
    <row r="76" spans="3:35" ht="21" customHeight="1">
      <c r="C76" s="169"/>
      <c r="D76" s="170"/>
      <c r="E76" s="171"/>
      <c r="F76" s="172"/>
      <c r="G76" s="172"/>
      <c r="H76" s="172"/>
      <c r="I76" s="172"/>
      <c r="J76" s="172"/>
      <c r="K76" s="172"/>
      <c r="L76" s="173"/>
      <c r="M76" s="18"/>
      <c r="N76" s="19" t="s">
        <v>39</v>
      </c>
      <c r="O76" s="174"/>
      <c r="P76" s="175"/>
      <c r="Q76" s="176"/>
      <c r="R76" s="174" t="s">
        <v>42</v>
      </c>
      <c r="S76" s="176"/>
      <c r="T76" s="174" t="s">
        <v>43</v>
      </c>
      <c r="U76" s="176"/>
      <c r="V76" s="177"/>
      <c r="W76" s="178"/>
      <c r="X76" s="178"/>
      <c r="Y76" s="178"/>
      <c r="Z76" s="178"/>
      <c r="AA76" s="179"/>
      <c r="AB76" s="174"/>
      <c r="AC76" s="175"/>
      <c r="AD76" s="176"/>
      <c r="AE76" s="180">
        <v>0</v>
      </c>
      <c r="AF76" s="181"/>
      <c r="AG76" s="182">
        <f t="shared" si="6"/>
        <v>0</v>
      </c>
      <c r="AH76" s="183"/>
      <c r="AI76" s="184"/>
    </row>
    <row r="77" spans="3:35" ht="21" customHeight="1">
      <c r="C77" s="145"/>
      <c r="D77" s="146"/>
      <c r="E77" s="147"/>
      <c r="F77" s="148"/>
      <c r="G77" s="148"/>
      <c r="H77" s="148"/>
      <c r="I77" s="148"/>
      <c r="J77" s="148"/>
      <c r="K77" s="148"/>
      <c r="L77" s="149"/>
      <c r="M77" s="27"/>
      <c r="N77" s="28" t="s">
        <v>39</v>
      </c>
      <c r="O77" s="150"/>
      <c r="P77" s="151"/>
      <c r="Q77" s="152"/>
      <c r="R77" s="150" t="s">
        <v>42</v>
      </c>
      <c r="S77" s="152"/>
      <c r="T77" s="150" t="s">
        <v>43</v>
      </c>
      <c r="U77" s="152"/>
      <c r="V77" s="153"/>
      <c r="W77" s="154"/>
      <c r="X77" s="154"/>
      <c r="Y77" s="154"/>
      <c r="Z77" s="154"/>
      <c r="AA77" s="155"/>
      <c r="AB77" s="150"/>
      <c r="AC77" s="151"/>
      <c r="AD77" s="152"/>
      <c r="AE77" s="164">
        <v>0</v>
      </c>
      <c r="AF77" s="165"/>
      <c r="AG77" s="166">
        <f t="shared" si="6"/>
        <v>0</v>
      </c>
      <c r="AH77" s="167"/>
      <c r="AI77" s="168"/>
    </row>
    <row r="78" spans="3:35" ht="21" customHeight="1">
      <c r="C78" s="194"/>
      <c r="D78" s="195"/>
      <c r="E78" s="196"/>
      <c r="F78" s="197"/>
      <c r="G78" s="197"/>
      <c r="H78" s="197"/>
      <c r="I78" s="197"/>
      <c r="J78" s="197"/>
      <c r="K78" s="197"/>
      <c r="L78" s="198"/>
      <c r="M78" s="20"/>
      <c r="N78" s="21" t="s">
        <v>39</v>
      </c>
      <c r="O78" s="199"/>
      <c r="P78" s="200"/>
      <c r="Q78" s="201"/>
      <c r="R78" s="199" t="s">
        <v>42</v>
      </c>
      <c r="S78" s="201"/>
      <c r="T78" s="199" t="s">
        <v>43</v>
      </c>
      <c r="U78" s="201"/>
      <c r="V78" s="202"/>
      <c r="W78" s="203"/>
      <c r="X78" s="203"/>
      <c r="Y78" s="203"/>
      <c r="Z78" s="203"/>
      <c r="AA78" s="204"/>
      <c r="AB78" s="199"/>
      <c r="AC78" s="200"/>
      <c r="AD78" s="201"/>
      <c r="AE78" s="205">
        <v>0</v>
      </c>
      <c r="AF78" s="206"/>
      <c r="AG78" s="185">
        <f t="shared" si="6"/>
        <v>0</v>
      </c>
      <c r="AH78" s="186"/>
      <c r="AI78" s="187"/>
    </row>
    <row r="79" spans="3:35" ht="21" customHeight="1" thickBot="1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188" t="s">
        <v>41</v>
      </c>
      <c r="AE79" s="189"/>
      <c r="AF79" s="190"/>
      <c r="AG79" s="191">
        <f>SUM(AG60:AG78)</f>
        <v>0</v>
      </c>
      <c r="AH79" s="192"/>
      <c r="AI79" s="193"/>
    </row>
    <row r="83" spans="1:37" ht="21" customHeight="1">
      <c r="A83" s="126">
        <v>3</v>
      </c>
      <c r="B83" s="126"/>
      <c r="C83" s="126"/>
      <c r="D83" s="126"/>
      <c r="E83" s="126"/>
      <c r="F83" s="126"/>
      <c r="G83" s="126"/>
      <c r="H83" s="126"/>
      <c r="I83" s="126"/>
      <c r="J83" s="126"/>
      <c r="K83" s="126"/>
      <c r="L83" s="126"/>
      <c r="M83" s="126"/>
      <c r="N83" s="126"/>
      <c r="O83" s="126"/>
      <c r="P83" s="126"/>
      <c r="Q83" s="126"/>
      <c r="R83" s="126"/>
      <c r="S83" s="126"/>
      <c r="T83" s="126"/>
      <c r="U83" s="126"/>
      <c r="V83" s="126"/>
      <c r="W83" s="126"/>
      <c r="X83" s="126"/>
      <c r="Y83" s="126"/>
      <c r="Z83" s="126"/>
      <c r="AA83" s="126"/>
      <c r="AB83" s="126"/>
      <c r="AC83" s="126"/>
      <c r="AD83" s="126"/>
      <c r="AE83" s="126"/>
      <c r="AF83" s="126"/>
      <c r="AG83" s="126"/>
      <c r="AH83" s="126"/>
      <c r="AI83" s="126"/>
      <c r="AJ83" s="126"/>
      <c r="AK83" s="126"/>
    </row>
  </sheetData>
  <mergeCells count="477">
    <mergeCell ref="AG78:AI78"/>
    <mergeCell ref="AD79:AF79"/>
    <mergeCell ref="AG79:AI79"/>
    <mergeCell ref="A83:AK83"/>
    <mergeCell ref="AE77:AF77"/>
    <mergeCell ref="AG77:AI77"/>
    <mergeCell ref="C78:E78"/>
    <mergeCell ref="F78:L78"/>
    <mergeCell ref="O78:Q78"/>
    <mergeCell ref="R78:S78"/>
    <mergeCell ref="T78:U78"/>
    <mergeCell ref="V78:AA78"/>
    <mergeCell ref="AB78:AD78"/>
    <mergeCell ref="AE78:AF78"/>
    <mergeCell ref="AB76:AD76"/>
    <mergeCell ref="AE76:AF76"/>
    <mergeCell ref="AG76:AI76"/>
    <mergeCell ref="C77:E77"/>
    <mergeCell ref="F77:L77"/>
    <mergeCell ref="O77:Q77"/>
    <mergeCell ref="R77:S77"/>
    <mergeCell ref="T77:U77"/>
    <mergeCell ref="V77:AA77"/>
    <mergeCell ref="AB77:AD77"/>
    <mergeCell ref="C76:E76"/>
    <mergeCell ref="F76:L76"/>
    <mergeCell ref="O76:Q76"/>
    <mergeCell ref="R76:S76"/>
    <mergeCell ref="T76:U76"/>
    <mergeCell ref="V76:AA76"/>
    <mergeCell ref="C75:E75"/>
    <mergeCell ref="F75:L75"/>
    <mergeCell ref="O75:Q75"/>
    <mergeCell ref="R75:S75"/>
    <mergeCell ref="T75:U75"/>
    <mergeCell ref="V75:AA75"/>
    <mergeCell ref="AB75:AD75"/>
    <mergeCell ref="AE75:AF75"/>
    <mergeCell ref="AG75:AI75"/>
    <mergeCell ref="C74:E74"/>
    <mergeCell ref="F74:L74"/>
    <mergeCell ref="O74:Q74"/>
    <mergeCell ref="R74:S74"/>
    <mergeCell ref="T74:U74"/>
    <mergeCell ref="V74:AA74"/>
    <mergeCell ref="AB74:AD74"/>
    <mergeCell ref="AE74:AF74"/>
    <mergeCell ref="AG74:AI74"/>
    <mergeCell ref="AB72:AD72"/>
    <mergeCell ref="AE72:AF72"/>
    <mergeCell ref="AG72:AI72"/>
    <mergeCell ref="C73:E73"/>
    <mergeCell ref="F73:L73"/>
    <mergeCell ref="O73:Q73"/>
    <mergeCell ref="R73:S73"/>
    <mergeCell ref="T73:U73"/>
    <mergeCell ref="V73:AA73"/>
    <mergeCell ref="AB73:AD73"/>
    <mergeCell ref="C72:E72"/>
    <mergeCell ref="F72:L72"/>
    <mergeCell ref="O72:Q72"/>
    <mergeCell ref="R72:S72"/>
    <mergeCell ref="T72:U72"/>
    <mergeCell ref="V72:AA72"/>
    <mergeCell ref="AE73:AF73"/>
    <mergeCell ref="AG73:AI73"/>
    <mergeCell ref="C71:E71"/>
    <mergeCell ref="F71:L71"/>
    <mergeCell ref="O71:Q71"/>
    <mergeCell ref="R71:S71"/>
    <mergeCell ref="T71:U71"/>
    <mergeCell ref="V71:AA71"/>
    <mergeCell ref="AB71:AD71"/>
    <mergeCell ref="AE71:AF71"/>
    <mergeCell ref="AG71:AI71"/>
    <mergeCell ref="C70:E70"/>
    <mergeCell ref="F70:L70"/>
    <mergeCell ref="O70:Q70"/>
    <mergeCell ref="R70:S70"/>
    <mergeCell ref="T70:U70"/>
    <mergeCell ref="V70:AA70"/>
    <mergeCell ref="AB70:AD70"/>
    <mergeCell ref="AE70:AF70"/>
    <mergeCell ref="AG70:AI70"/>
    <mergeCell ref="AB68:AD68"/>
    <mergeCell ref="AE68:AF68"/>
    <mergeCell ref="AG68:AI68"/>
    <mergeCell ref="C69:E69"/>
    <mergeCell ref="F69:L69"/>
    <mergeCell ref="O69:Q69"/>
    <mergeCell ref="R69:S69"/>
    <mergeCell ref="T69:U69"/>
    <mergeCell ref="V69:AA69"/>
    <mergeCell ref="AB69:AD69"/>
    <mergeCell ref="C68:E68"/>
    <mergeCell ref="F68:L68"/>
    <mergeCell ref="O68:Q68"/>
    <mergeCell ref="R68:S68"/>
    <mergeCell ref="T68:U68"/>
    <mergeCell ref="V68:AA68"/>
    <mergeCell ref="AE69:AF69"/>
    <mergeCell ref="AG69:AI69"/>
    <mergeCell ref="C67:E67"/>
    <mergeCell ref="F67:L67"/>
    <mergeCell ref="O67:Q67"/>
    <mergeCell ref="R67:S67"/>
    <mergeCell ref="T67:U67"/>
    <mergeCell ref="V67:AA67"/>
    <mergeCell ref="AB67:AD67"/>
    <mergeCell ref="AE67:AF67"/>
    <mergeCell ref="AG67:AI67"/>
    <mergeCell ref="C66:E66"/>
    <mergeCell ref="F66:L66"/>
    <mergeCell ref="O66:Q66"/>
    <mergeCell ref="R66:S66"/>
    <mergeCell ref="T66:U66"/>
    <mergeCell ref="V66:AA66"/>
    <mergeCell ref="AB66:AD66"/>
    <mergeCell ref="AE66:AF66"/>
    <mergeCell ref="AG66:AI66"/>
    <mergeCell ref="AB64:AD64"/>
    <mergeCell ref="AE64:AF64"/>
    <mergeCell ref="AG64:AI64"/>
    <mergeCell ref="C65:E65"/>
    <mergeCell ref="F65:L65"/>
    <mergeCell ref="O65:Q65"/>
    <mergeCell ref="R65:S65"/>
    <mergeCell ref="T65:U65"/>
    <mergeCell ref="V65:AA65"/>
    <mergeCell ref="AB65:AD65"/>
    <mergeCell ref="C64:E64"/>
    <mergeCell ref="F64:L64"/>
    <mergeCell ref="O64:Q64"/>
    <mergeCell ref="R64:S64"/>
    <mergeCell ref="T64:U64"/>
    <mergeCell ref="V64:AA64"/>
    <mergeCell ref="AE65:AF65"/>
    <mergeCell ref="AG65:AI65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C62:E62"/>
    <mergeCell ref="F62:L62"/>
    <mergeCell ref="O62:Q62"/>
    <mergeCell ref="R62:S62"/>
    <mergeCell ref="T62:U62"/>
    <mergeCell ref="V62:AA62"/>
    <mergeCell ref="AB62:AD62"/>
    <mergeCell ref="AE62:AF62"/>
    <mergeCell ref="AG62:AI62"/>
    <mergeCell ref="AB60:AD60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C60:E60"/>
    <mergeCell ref="F60:L60"/>
    <mergeCell ref="O60:Q60"/>
    <mergeCell ref="R60:S60"/>
    <mergeCell ref="T60:U60"/>
    <mergeCell ref="V60:AA60"/>
    <mergeCell ref="AE61:AF61"/>
    <mergeCell ref="AG61:AI61"/>
    <mergeCell ref="AF54:AG54"/>
    <mergeCell ref="AF55:AG55"/>
    <mergeCell ref="A56:AK56"/>
    <mergeCell ref="C59:E59"/>
    <mergeCell ref="F59:L59"/>
    <mergeCell ref="M59:Q59"/>
    <mergeCell ref="R59:AD59"/>
    <mergeCell ref="AE59:AF59"/>
    <mergeCell ref="AG59:AI59"/>
    <mergeCell ref="AH54:AK54"/>
    <mergeCell ref="AH55:AK55"/>
    <mergeCell ref="AH49:AK49"/>
    <mergeCell ref="A50:C50"/>
    <mergeCell ref="D50:H50"/>
    <mergeCell ref="I50:N50"/>
    <mergeCell ref="S50:U50"/>
    <mergeCell ref="V50:X50"/>
    <mergeCell ref="AA50:AC50"/>
    <mergeCell ref="AD50:AF50"/>
    <mergeCell ref="AH50:AK50"/>
    <mergeCell ref="A49:C49"/>
    <mergeCell ref="D49:H49"/>
    <mergeCell ref="I49:N49"/>
    <mergeCell ref="S49:U49"/>
    <mergeCell ref="V49:X49"/>
    <mergeCell ref="AA49:AC49"/>
    <mergeCell ref="AD42:AF42"/>
    <mergeCell ref="AH42:AK42"/>
    <mergeCell ref="A47:C47"/>
    <mergeCell ref="D47:H47"/>
    <mergeCell ref="I47:N47"/>
    <mergeCell ref="S47:U47"/>
    <mergeCell ref="V47:X47"/>
    <mergeCell ref="AA47:AC47"/>
    <mergeCell ref="AD47:AF47"/>
    <mergeCell ref="A42:C42"/>
    <mergeCell ref="D42:H42"/>
    <mergeCell ref="I42:N42"/>
    <mergeCell ref="S42:U42"/>
    <mergeCell ref="V42:X42"/>
    <mergeCell ref="AA42:AC42"/>
    <mergeCell ref="AD46:AF46"/>
    <mergeCell ref="AH46:AK46"/>
    <mergeCell ref="AH44:AK44"/>
    <mergeCell ref="A45:C45"/>
    <mergeCell ref="D45:H45"/>
    <mergeCell ref="I45:N45"/>
    <mergeCell ref="S45:U45"/>
    <mergeCell ref="V45:X45"/>
    <mergeCell ref="AA45:AC45"/>
    <mergeCell ref="AD40:AF40"/>
    <mergeCell ref="AH40:AK40"/>
    <mergeCell ref="A41:C41"/>
    <mergeCell ref="D41:H41"/>
    <mergeCell ref="I41:N41"/>
    <mergeCell ref="S41:U41"/>
    <mergeCell ref="V41:X41"/>
    <mergeCell ref="AA41:AC41"/>
    <mergeCell ref="AD41:AF41"/>
    <mergeCell ref="AH41:AK41"/>
    <mergeCell ref="A40:C40"/>
    <mergeCell ref="D40:H40"/>
    <mergeCell ref="I40:N40"/>
    <mergeCell ref="S40:U40"/>
    <mergeCell ref="V40:X40"/>
    <mergeCell ref="AA40:AC40"/>
    <mergeCell ref="AD38:AF38"/>
    <mergeCell ref="AH38:AK38"/>
    <mergeCell ref="A39:C39"/>
    <mergeCell ref="D39:H39"/>
    <mergeCell ref="I39:N39"/>
    <mergeCell ref="S39:U39"/>
    <mergeCell ref="V39:X39"/>
    <mergeCell ref="AA39:AC39"/>
    <mergeCell ref="AD39:AF39"/>
    <mergeCell ref="AH39:AK39"/>
    <mergeCell ref="A38:C38"/>
    <mergeCell ref="D38:H38"/>
    <mergeCell ref="I38:N38"/>
    <mergeCell ref="S38:U38"/>
    <mergeCell ref="V38:X38"/>
    <mergeCell ref="AA38:AC38"/>
    <mergeCell ref="AD36:AF36"/>
    <mergeCell ref="AH36:AK36"/>
    <mergeCell ref="A37:C37"/>
    <mergeCell ref="D37:H37"/>
    <mergeCell ref="I37:N37"/>
    <mergeCell ref="S37:U37"/>
    <mergeCell ref="V37:X37"/>
    <mergeCell ref="AA37:AC37"/>
    <mergeCell ref="AD37:AF37"/>
    <mergeCell ref="AH37:AK37"/>
    <mergeCell ref="A36:C36"/>
    <mergeCell ref="D36:H36"/>
    <mergeCell ref="I36:N36"/>
    <mergeCell ref="S36:U36"/>
    <mergeCell ref="V36:X36"/>
    <mergeCell ref="AA36:AC36"/>
    <mergeCell ref="V32:X32"/>
    <mergeCell ref="AA32:AC32"/>
    <mergeCell ref="AD34:AF34"/>
    <mergeCell ref="AH34:AK34"/>
    <mergeCell ref="A35:C35"/>
    <mergeCell ref="D35:H35"/>
    <mergeCell ref="I35:N35"/>
    <mergeCell ref="S35:U35"/>
    <mergeCell ref="V35:X35"/>
    <mergeCell ref="AA35:AC35"/>
    <mergeCell ref="AD35:AF35"/>
    <mergeCell ref="AH35:AK35"/>
    <mergeCell ref="A34:C34"/>
    <mergeCell ref="D34:H34"/>
    <mergeCell ref="I34:N34"/>
    <mergeCell ref="S34:U34"/>
    <mergeCell ref="V34:X34"/>
    <mergeCell ref="AA34:AC34"/>
    <mergeCell ref="AD52:AF52"/>
    <mergeCell ref="AH52:AK52"/>
    <mergeCell ref="AH53:AK53"/>
    <mergeCell ref="A52:C52"/>
    <mergeCell ref="D52:H52"/>
    <mergeCell ref="I52:N52"/>
    <mergeCell ref="S52:U52"/>
    <mergeCell ref="V52:X52"/>
    <mergeCell ref="AA52:AC52"/>
    <mergeCell ref="AF53:AG53"/>
    <mergeCell ref="A51:C51"/>
    <mergeCell ref="D51:H51"/>
    <mergeCell ref="I51:N51"/>
    <mergeCell ref="S51:U51"/>
    <mergeCell ref="V51:X51"/>
    <mergeCell ref="AA51:AC51"/>
    <mergeCell ref="AD51:AF51"/>
    <mergeCell ref="AH51:AK51"/>
    <mergeCell ref="A46:C46"/>
    <mergeCell ref="D46:H46"/>
    <mergeCell ref="I46:N46"/>
    <mergeCell ref="S46:U46"/>
    <mergeCell ref="V46:X46"/>
    <mergeCell ref="AA46:AC46"/>
    <mergeCell ref="AH47:AK47"/>
    <mergeCell ref="A48:C48"/>
    <mergeCell ref="D48:H48"/>
    <mergeCell ref="I48:N48"/>
    <mergeCell ref="S48:U48"/>
    <mergeCell ref="V48:X48"/>
    <mergeCell ref="AA48:AC48"/>
    <mergeCell ref="AD48:AF48"/>
    <mergeCell ref="AH48:AK48"/>
    <mergeCell ref="AD49:AF49"/>
    <mergeCell ref="AD45:AF45"/>
    <mergeCell ref="AH45:AK45"/>
    <mergeCell ref="AA43:AC43"/>
    <mergeCell ref="AD43:AF43"/>
    <mergeCell ref="AH43:AK43"/>
    <mergeCell ref="A44:C44"/>
    <mergeCell ref="D44:H44"/>
    <mergeCell ref="I44:N44"/>
    <mergeCell ref="S44:U44"/>
    <mergeCell ref="V44:X44"/>
    <mergeCell ref="AA44:AC44"/>
    <mergeCell ref="AD44:AF44"/>
    <mergeCell ref="V31:X31"/>
    <mergeCell ref="Y31:Z31"/>
    <mergeCell ref="AA31:AC31"/>
    <mergeCell ref="AD31:AF31"/>
    <mergeCell ref="AH31:AK31"/>
    <mergeCell ref="A43:C43"/>
    <mergeCell ref="D43:H43"/>
    <mergeCell ref="I43:N43"/>
    <mergeCell ref="S43:U43"/>
    <mergeCell ref="V43:X43"/>
    <mergeCell ref="AD32:AF32"/>
    <mergeCell ref="AH32:AK32"/>
    <mergeCell ref="A33:C33"/>
    <mergeCell ref="D33:H33"/>
    <mergeCell ref="I33:N33"/>
    <mergeCell ref="S33:U33"/>
    <mergeCell ref="V33:X33"/>
    <mergeCell ref="AA33:AC33"/>
    <mergeCell ref="AD33:AF33"/>
    <mergeCell ref="AH33:AK33"/>
    <mergeCell ref="A32:C32"/>
    <mergeCell ref="D32:H32"/>
    <mergeCell ref="I32:N32"/>
    <mergeCell ref="S32:U32"/>
    <mergeCell ref="AD28:AF28"/>
    <mergeCell ref="AH28:AK28"/>
    <mergeCell ref="A29:AK29"/>
    <mergeCell ref="AB1:AD1"/>
    <mergeCell ref="A31:C31"/>
    <mergeCell ref="D31:H31"/>
    <mergeCell ref="I31:N31"/>
    <mergeCell ref="O31:P31"/>
    <mergeCell ref="Q31:R31"/>
    <mergeCell ref="S31:U31"/>
    <mergeCell ref="A28:C28"/>
    <mergeCell ref="D28:H28"/>
    <mergeCell ref="I28:N28"/>
    <mergeCell ref="S28:U28"/>
    <mergeCell ref="V28:X28"/>
    <mergeCell ref="AA28:AC28"/>
    <mergeCell ref="A27:C27"/>
    <mergeCell ref="D27:H27"/>
    <mergeCell ref="I27:N27"/>
    <mergeCell ref="S27:U27"/>
    <mergeCell ref="V27:X27"/>
    <mergeCell ref="AA27:AC27"/>
    <mergeCell ref="AD27:AF27"/>
    <mergeCell ref="AH27:AK27"/>
    <mergeCell ref="AD26:AF26"/>
    <mergeCell ref="AH26:AK26"/>
    <mergeCell ref="A26:C26"/>
    <mergeCell ref="D26:H26"/>
    <mergeCell ref="I26:N26"/>
    <mergeCell ref="S26:U26"/>
    <mergeCell ref="V26:X26"/>
    <mergeCell ref="AA26:AC26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74977-C01F-4E9E-811F-CD635BD4F49E}">
  <dimension ref="A1:AK110"/>
  <sheetViews>
    <sheetView workbookViewId="0">
      <selection activeCell="A8" sqref="A8:K9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88" t="s">
        <v>32</v>
      </c>
      <c r="AC1" s="88"/>
      <c r="AD1" s="88"/>
      <c r="AE1" s="89">
        <v>45777</v>
      </c>
      <c r="AF1" s="89"/>
      <c r="AG1" s="89"/>
      <c r="AH1" s="89"/>
      <c r="AI1" s="89"/>
      <c r="AJ1" s="89"/>
      <c r="AK1" s="89"/>
    </row>
    <row r="2" spans="1:37" ht="21" customHeight="1">
      <c r="A2" s="1"/>
      <c r="B2" s="1"/>
      <c r="C2" s="1"/>
      <c r="D2" s="1"/>
      <c r="E2" s="1"/>
      <c r="F2" s="1"/>
      <c r="AB2" s="90" t="s">
        <v>8</v>
      </c>
      <c r="AC2" s="90"/>
      <c r="AD2" s="90"/>
      <c r="AE2" s="90"/>
      <c r="AF2" s="90"/>
      <c r="AG2" s="90"/>
      <c r="AH2" s="90"/>
      <c r="AI2" s="90"/>
      <c r="AJ2" s="90"/>
      <c r="AK2" s="90"/>
    </row>
    <row r="3" spans="1:37" ht="21" customHeight="1">
      <c r="A3" s="1"/>
      <c r="B3" s="1"/>
      <c r="C3" s="1"/>
      <c r="D3" s="1"/>
      <c r="E3" s="1"/>
      <c r="F3" s="1"/>
      <c r="AB3" s="90"/>
      <c r="AC3" s="90"/>
      <c r="AD3" s="90"/>
      <c r="AE3" s="90"/>
      <c r="AF3" s="90"/>
      <c r="AG3" s="90"/>
      <c r="AH3" s="90"/>
      <c r="AI3" s="90"/>
      <c r="AJ3" s="90"/>
      <c r="AK3" s="90"/>
    </row>
    <row r="4" spans="1:37" ht="21" customHeight="1">
      <c r="A4" s="1"/>
      <c r="B4" s="1"/>
      <c r="C4" s="1"/>
      <c r="D4" s="1"/>
      <c r="E4" s="1"/>
      <c r="F4" s="1"/>
      <c r="AB4" s="90"/>
      <c r="AC4" s="90"/>
      <c r="AD4" s="90"/>
      <c r="AE4" s="90"/>
      <c r="AF4" s="90"/>
      <c r="AG4" s="90"/>
      <c r="AH4" s="90"/>
      <c r="AI4" s="90"/>
      <c r="AJ4" s="90"/>
      <c r="AK4" s="90"/>
    </row>
    <row r="5" spans="1:37" ht="21" customHeight="1">
      <c r="A5" s="1"/>
      <c r="B5" s="1"/>
      <c r="C5" s="1"/>
      <c r="D5" s="1"/>
      <c r="E5" s="1"/>
      <c r="F5" s="1"/>
      <c r="AB5" s="90"/>
      <c r="AC5" s="90"/>
      <c r="AD5" s="90"/>
      <c r="AE5" s="90"/>
      <c r="AF5" s="90"/>
      <c r="AG5" s="90"/>
      <c r="AH5" s="90"/>
      <c r="AI5" s="90"/>
      <c r="AJ5" s="90"/>
      <c r="AK5" s="90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91" t="s">
        <v>0</v>
      </c>
      <c r="B8" s="91"/>
      <c r="C8" s="91"/>
      <c r="D8" s="91"/>
      <c r="E8" s="91"/>
      <c r="F8" s="91"/>
      <c r="G8" s="91"/>
      <c r="H8" s="91"/>
      <c r="I8" s="91"/>
      <c r="J8" s="91"/>
      <c r="K8" s="91"/>
      <c r="L8" s="91" t="s">
        <v>1</v>
      </c>
      <c r="M8" s="91"/>
      <c r="AC8" s="93" t="s">
        <v>3</v>
      </c>
      <c r="AD8" s="93"/>
      <c r="AE8" s="93"/>
      <c r="AF8" s="4"/>
      <c r="AG8" s="4"/>
      <c r="AH8" s="4"/>
      <c r="AI8" s="4"/>
      <c r="AJ8" s="4"/>
    </row>
    <row r="9" spans="1:37" ht="21" customHeight="1">
      <c r="A9" s="92"/>
      <c r="B9" s="92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AC9" s="93" t="s">
        <v>4</v>
      </c>
      <c r="AD9" s="93"/>
      <c r="AE9" s="93"/>
      <c r="AF9" s="93"/>
      <c r="AG9" s="93"/>
      <c r="AH9" s="93"/>
      <c r="AI9" s="93"/>
      <c r="AJ9" s="93"/>
      <c r="AK9" s="93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287" t="s">
        <v>5</v>
      </c>
      <c r="AD10" s="287"/>
      <c r="AE10" s="287"/>
      <c r="AF10" s="287"/>
      <c r="AG10" s="287"/>
      <c r="AH10" s="287"/>
      <c r="AI10" s="287"/>
      <c r="AJ10" s="287"/>
      <c r="AK10" s="287"/>
    </row>
    <row r="11" spans="1:37" ht="21" customHeight="1">
      <c r="A11" s="80" t="s">
        <v>2</v>
      </c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6"/>
      <c r="AC11" s="288" t="s">
        <v>6</v>
      </c>
      <c r="AD11" s="288"/>
      <c r="AE11" s="288"/>
      <c r="AF11" s="288"/>
      <c r="AG11" s="288"/>
      <c r="AH11" s="288"/>
      <c r="AI11" s="288"/>
      <c r="AJ11" s="288"/>
      <c r="AK11" s="288"/>
    </row>
    <row r="12" spans="1:37" ht="21" customHeight="1">
      <c r="A12" s="82" t="s">
        <v>11</v>
      </c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AC12" s="289" t="s">
        <v>7</v>
      </c>
      <c r="AD12" s="289"/>
      <c r="AE12" s="289"/>
      <c r="AF12" s="289"/>
      <c r="AG12" s="289"/>
      <c r="AH12" s="289"/>
      <c r="AI12" s="289"/>
      <c r="AJ12" s="289"/>
      <c r="AK12" s="289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84" t="s">
        <v>12</v>
      </c>
      <c r="AA14" s="84"/>
      <c r="AB14" s="84"/>
      <c r="AC14" s="84"/>
      <c r="AD14" s="85" t="s">
        <v>12</v>
      </c>
      <c r="AE14" s="86"/>
      <c r="AF14" s="86"/>
      <c r="AG14" s="87"/>
      <c r="AH14" s="85" t="s">
        <v>13</v>
      </c>
      <c r="AI14" s="86"/>
      <c r="AJ14" s="86"/>
      <c r="AK14" s="87"/>
    </row>
    <row r="15" spans="1:37" ht="21" customHeight="1">
      <c r="C15" s="95" t="s">
        <v>9</v>
      </c>
      <c r="D15" s="95"/>
      <c r="E15" s="95"/>
      <c r="F15" s="96">
        <f>AH82</f>
        <v>0</v>
      </c>
      <c r="G15" s="96"/>
      <c r="H15" s="96"/>
      <c r="I15" s="96"/>
      <c r="J15" s="96"/>
      <c r="K15" s="96"/>
      <c r="L15" s="96"/>
      <c r="M15" s="97"/>
      <c r="N15" s="98" t="s">
        <v>10</v>
      </c>
      <c r="O15" s="99"/>
      <c r="Z15" s="100" t="s">
        <v>14</v>
      </c>
      <c r="AA15" s="100"/>
      <c r="AB15" s="100"/>
      <c r="AC15" s="100"/>
      <c r="AD15" s="101">
        <f>AH80</f>
        <v>0</v>
      </c>
      <c r="AE15" s="102"/>
      <c r="AF15" s="102"/>
      <c r="AG15" s="103"/>
      <c r="AH15" s="101">
        <f>AH81</f>
        <v>0</v>
      </c>
      <c r="AI15" s="102"/>
      <c r="AJ15" s="102"/>
      <c r="AK15" s="103"/>
    </row>
    <row r="16" spans="1:37" ht="21" customHeight="1">
      <c r="C16" s="95"/>
      <c r="D16" s="95"/>
      <c r="E16" s="95"/>
      <c r="F16" s="96"/>
      <c r="G16" s="96"/>
      <c r="H16" s="96"/>
      <c r="I16" s="96"/>
      <c r="J16" s="96"/>
      <c r="K16" s="96"/>
      <c r="L16" s="96"/>
      <c r="M16" s="97"/>
      <c r="N16" s="98"/>
      <c r="O16" s="99"/>
      <c r="Z16" s="104" t="s">
        <v>15</v>
      </c>
      <c r="AA16" s="104"/>
      <c r="AB16" s="104"/>
      <c r="AC16" s="104"/>
      <c r="AD16" s="105">
        <v>0</v>
      </c>
      <c r="AE16" s="106"/>
      <c r="AF16" s="106"/>
      <c r="AG16" s="107"/>
      <c r="AH16" s="105">
        <v>0</v>
      </c>
      <c r="AI16" s="106"/>
      <c r="AJ16" s="106"/>
      <c r="AK16" s="107"/>
    </row>
    <row r="17" spans="1:37" ht="21" customHeight="1">
      <c r="Z17" s="100" t="s">
        <v>16</v>
      </c>
      <c r="AA17" s="100"/>
      <c r="AB17" s="100"/>
      <c r="AC17" s="100"/>
      <c r="AD17" s="101" t="s">
        <v>44</v>
      </c>
      <c r="AE17" s="102"/>
      <c r="AF17" s="102"/>
      <c r="AG17" s="103"/>
      <c r="AH17" s="101">
        <v>0</v>
      </c>
      <c r="AI17" s="102"/>
      <c r="AJ17" s="102"/>
      <c r="AK17" s="103"/>
    </row>
    <row r="18" spans="1:37" ht="9.75" customHeight="1"/>
    <row r="19" spans="1:37" ht="21" customHeight="1">
      <c r="A19" s="222" t="s">
        <v>20</v>
      </c>
      <c r="B19" s="222"/>
      <c r="C19" s="222"/>
      <c r="D19" s="223" t="s">
        <v>21</v>
      </c>
      <c r="E19" s="224"/>
      <c r="F19" s="224"/>
      <c r="G19" s="224"/>
      <c r="H19" s="225"/>
      <c r="I19" s="222" t="s">
        <v>22</v>
      </c>
      <c r="J19" s="222"/>
      <c r="K19" s="222"/>
      <c r="L19" s="222"/>
      <c r="M19" s="222"/>
      <c r="N19" s="222"/>
      <c r="O19" s="222" t="s">
        <v>23</v>
      </c>
      <c r="P19" s="222"/>
      <c r="Q19" s="222" t="s">
        <v>17</v>
      </c>
      <c r="R19" s="222"/>
      <c r="S19" s="223" t="s">
        <v>26</v>
      </c>
      <c r="T19" s="224"/>
      <c r="U19" s="225"/>
      <c r="V19" s="223" t="s">
        <v>28</v>
      </c>
      <c r="W19" s="224"/>
      <c r="X19" s="225"/>
      <c r="Y19" s="222" t="s">
        <v>17</v>
      </c>
      <c r="Z19" s="222"/>
      <c r="AA19" s="223" t="s">
        <v>27</v>
      </c>
      <c r="AB19" s="224"/>
      <c r="AC19" s="225"/>
      <c r="AD19" s="223" t="s">
        <v>28</v>
      </c>
      <c r="AE19" s="224"/>
      <c r="AF19" s="225"/>
      <c r="AG19" s="11" t="s">
        <v>18</v>
      </c>
      <c r="AH19" s="226" t="s">
        <v>19</v>
      </c>
      <c r="AI19" s="227"/>
      <c r="AJ19" s="227"/>
      <c r="AK19" s="227"/>
    </row>
    <row r="20" spans="1:37" ht="21" customHeight="1">
      <c r="A20" s="286"/>
      <c r="B20" s="286"/>
      <c r="C20" s="286"/>
      <c r="D20" s="286"/>
      <c r="E20" s="286"/>
      <c r="F20" s="286"/>
      <c r="G20" s="286"/>
      <c r="H20" s="286"/>
      <c r="I20" s="286"/>
      <c r="J20" s="286"/>
      <c r="K20" s="286"/>
      <c r="L20" s="286"/>
      <c r="M20" s="286"/>
      <c r="N20" s="286"/>
      <c r="O20" s="12"/>
      <c r="P20" s="13" t="s">
        <v>24</v>
      </c>
      <c r="Q20" s="12"/>
      <c r="R20" s="14" t="s">
        <v>25</v>
      </c>
      <c r="S20" s="58">
        <v>16000</v>
      </c>
      <c r="T20" s="58"/>
      <c r="U20" s="58"/>
      <c r="V20" s="58">
        <v>2500</v>
      </c>
      <c r="W20" s="58"/>
      <c r="X20" s="58"/>
      <c r="Y20" s="12"/>
      <c r="Z20" s="14" t="s">
        <v>25</v>
      </c>
      <c r="AA20" s="58">
        <v>21000</v>
      </c>
      <c r="AB20" s="58"/>
      <c r="AC20" s="58"/>
      <c r="AD20" s="58">
        <v>3281</v>
      </c>
      <c r="AE20" s="58"/>
      <c r="AF20" s="58"/>
      <c r="AG20" s="15">
        <v>0.1</v>
      </c>
      <c r="AH20" s="58">
        <f>Q20*S20+O20*V20+Y20*AA20+O20*AD20</f>
        <v>0</v>
      </c>
      <c r="AI20" s="59"/>
      <c r="AJ20" s="59"/>
      <c r="AK20" s="59"/>
    </row>
    <row r="21" spans="1:37" ht="21" customHeight="1">
      <c r="A21" s="62"/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29"/>
      <c r="P21" s="30" t="s">
        <v>24</v>
      </c>
      <c r="Q21" s="29"/>
      <c r="R21" s="31" t="s">
        <v>25</v>
      </c>
      <c r="S21" s="65">
        <v>16000</v>
      </c>
      <c r="T21" s="65"/>
      <c r="U21" s="65"/>
      <c r="V21" s="65">
        <v>2500</v>
      </c>
      <c r="W21" s="65"/>
      <c r="X21" s="65"/>
      <c r="Y21" s="29"/>
      <c r="Z21" s="31" t="s">
        <v>25</v>
      </c>
      <c r="AA21" s="65">
        <v>21000</v>
      </c>
      <c r="AB21" s="65"/>
      <c r="AC21" s="65"/>
      <c r="AD21" s="65">
        <v>3281</v>
      </c>
      <c r="AE21" s="65"/>
      <c r="AF21" s="65"/>
      <c r="AG21" s="32">
        <v>0.1</v>
      </c>
      <c r="AH21" s="65">
        <f t="shared" ref="AH21:AH28" si="0">Q21*S21+O21*V21+Y21*AA21+O21*AD21</f>
        <v>0</v>
      </c>
      <c r="AI21" s="66"/>
      <c r="AJ21" s="66"/>
      <c r="AK21" s="66"/>
    </row>
    <row r="22" spans="1:37" ht="21" customHeight="1">
      <c r="A22" s="286"/>
      <c r="B22" s="286"/>
      <c r="C22" s="286"/>
      <c r="D22" s="286"/>
      <c r="E22" s="286"/>
      <c r="F22" s="286"/>
      <c r="G22" s="286"/>
      <c r="H22" s="286"/>
      <c r="I22" s="286"/>
      <c r="J22" s="286"/>
      <c r="K22" s="286"/>
      <c r="L22" s="286"/>
      <c r="M22" s="286"/>
      <c r="N22" s="286"/>
      <c r="O22" s="12"/>
      <c r="P22" s="13" t="s">
        <v>24</v>
      </c>
      <c r="Q22" s="12"/>
      <c r="R22" s="14" t="s">
        <v>25</v>
      </c>
      <c r="S22" s="58">
        <v>16000</v>
      </c>
      <c r="T22" s="58"/>
      <c r="U22" s="58"/>
      <c r="V22" s="58">
        <v>2500</v>
      </c>
      <c r="W22" s="58"/>
      <c r="X22" s="58"/>
      <c r="Y22" s="12"/>
      <c r="Z22" s="14" t="s">
        <v>25</v>
      </c>
      <c r="AA22" s="58">
        <v>21000</v>
      </c>
      <c r="AB22" s="58"/>
      <c r="AC22" s="58"/>
      <c r="AD22" s="58">
        <v>3281</v>
      </c>
      <c r="AE22" s="58"/>
      <c r="AF22" s="58"/>
      <c r="AG22" s="15">
        <v>0.1</v>
      </c>
      <c r="AH22" s="58">
        <f t="shared" si="0"/>
        <v>0</v>
      </c>
      <c r="AI22" s="59"/>
      <c r="AJ22" s="59"/>
      <c r="AK22" s="59"/>
    </row>
    <row r="23" spans="1:37" ht="21" customHeight="1">
      <c r="A23" s="62"/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29"/>
      <c r="P23" s="30" t="s">
        <v>24</v>
      </c>
      <c r="Q23" s="29"/>
      <c r="R23" s="31" t="s">
        <v>25</v>
      </c>
      <c r="S23" s="65">
        <v>16000</v>
      </c>
      <c r="T23" s="65"/>
      <c r="U23" s="65"/>
      <c r="V23" s="65">
        <v>2500</v>
      </c>
      <c r="W23" s="65"/>
      <c r="X23" s="65"/>
      <c r="Y23" s="29"/>
      <c r="Z23" s="31" t="s">
        <v>25</v>
      </c>
      <c r="AA23" s="65">
        <v>21000</v>
      </c>
      <c r="AB23" s="65"/>
      <c r="AC23" s="65"/>
      <c r="AD23" s="65">
        <v>3281</v>
      </c>
      <c r="AE23" s="65"/>
      <c r="AF23" s="65"/>
      <c r="AG23" s="32">
        <v>0.1</v>
      </c>
      <c r="AH23" s="65">
        <f t="shared" si="0"/>
        <v>0</v>
      </c>
      <c r="AI23" s="66"/>
      <c r="AJ23" s="66"/>
      <c r="AK23" s="66"/>
    </row>
    <row r="24" spans="1:37" ht="21" customHeight="1">
      <c r="A24" s="286"/>
      <c r="B24" s="286"/>
      <c r="C24" s="286"/>
      <c r="D24" s="286"/>
      <c r="E24" s="286"/>
      <c r="F24" s="286"/>
      <c r="G24" s="286"/>
      <c r="H24" s="286"/>
      <c r="I24" s="286"/>
      <c r="J24" s="286"/>
      <c r="K24" s="286"/>
      <c r="L24" s="286"/>
      <c r="M24" s="286"/>
      <c r="N24" s="286"/>
      <c r="O24" s="12"/>
      <c r="P24" s="13" t="s">
        <v>24</v>
      </c>
      <c r="Q24" s="12"/>
      <c r="R24" s="14" t="s">
        <v>25</v>
      </c>
      <c r="S24" s="58">
        <v>16000</v>
      </c>
      <c r="T24" s="58"/>
      <c r="U24" s="58"/>
      <c r="V24" s="58">
        <v>2500</v>
      </c>
      <c r="W24" s="58"/>
      <c r="X24" s="58"/>
      <c r="Y24" s="12"/>
      <c r="Z24" s="14" t="s">
        <v>25</v>
      </c>
      <c r="AA24" s="58">
        <v>21000</v>
      </c>
      <c r="AB24" s="58"/>
      <c r="AC24" s="58"/>
      <c r="AD24" s="58">
        <v>3281</v>
      </c>
      <c r="AE24" s="58"/>
      <c r="AF24" s="58"/>
      <c r="AG24" s="15">
        <v>0.1</v>
      </c>
      <c r="AH24" s="58">
        <f t="shared" si="0"/>
        <v>0</v>
      </c>
      <c r="AI24" s="59"/>
      <c r="AJ24" s="59"/>
      <c r="AK24" s="59"/>
    </row>
    <row r="25" spans="1:37" ht="21" customHeight="1">
      <c r="A25" s="62"/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29"/>
      <c r="P25" s="30" t="s">
        <v>24</v>
      </c>
      <c r="Q25" s="29"/>
      <c r="R25" s="31" t="s">
        <v>25</v>
      </c>
      <c r="S25" s="65">
        <v>16000</v>
      </c>
      <c r="T25" s="65"/>
      <c r="U25" s="65"/>
      <c r="V25" s="65">
        <v>2500</v>
      </c>
      <c r="W25" s="65"/>
      <c r="X25" s="65"/>
      <c r="Y25" s="29"/>
      <c r="Z25" s="31" t="s">
        <v>25</v>
      </c>
      <c r="AA25" s="65">
        <v>21000</v>
      </c>
      <c r="AB25" s="65"/>
      <c r="AC25" s="65"/>
      <c r="AD25" s="65">
        <v>3281</v>
      </c>
      <c r="AE25" s="65"/>
      <c r="AF25" s="65"/>
      <c r="AG25" s="32">
        <v>0.1</v>
      </c>
      <c r="AH25" s="65">
        <f t="shared" si="0"/>
        <v>0</v>
      </c>
      <c r="AI25" s="66"/>
      <c r="AJ25" s="66"/>
      <c r="AK25" s="66"/>
    </row>
    <row r="26" spans="1:37" ht="21" customHeight="1">
      <c r="A26" s="286"/>
      <c r="B26" s="286"/>
      <c r="C26" s="286"/>
      <c r="D26" s="286"/>
      <c r="E26" s="286"/>
      <c r="F26" s="286"/>
      <c r="G26" s="286"/>
      <c r="H26" s="286"/>
      <c r="I26" s="286"/>
      <c r="J26" s="286"/>
      <c r="K26" s="286"/>
      <c r="L26" s="286"/>
      <c r="M26" s="286"/>
      <c r="N26" s="286"/>
      <c r="O26" s="12"/>
      <c r="P26" s="13" t="s">
        <v>24</v>
      </c>
      <c r="Q26" s="12"/>
      <c r="R26" s="14" t="s">
        <v>25</v>
      </c>
      <c r="S26" s="58">
        <v>16000</v>
      </c>
      <c r="T26" s="58"/>
      <c r="U26" s="58"/>
      <c r="V26" s="58">
        <v>2500</v>
      </c>
      <c r="W26" s="58"/>
      <c r="X26" s="58"/>
      <c r="Y26" s="12"/>
      <c r="Z26" s="14" t="s">
        <v>25</v>
      </c>
      <c r="AA26" s="58">
        <v>21000</v>
      </c>
      <c r="AB26" s="58"/>
      <c r="AC26" s="58"/>
      <c r="AD26" s="58">
        <v>3281</v>
      </c>
      <c r="AE26" s="58"/>
      <c r="AF26" s="58"/>
      <c r="AG26" s="15">
        <v>0.1</v>
      </c>
      <c r="AH26" s="58">
        <f t="shared" si="0"/>
        <v>0</v>
      </c>
      <c r="AI26" s="59"/>
      <c r="AJ26" s="59"/>
      <c r="AK26" s="59"/>
    </row>
    <row r="27" spans="1:37" ht="21" customHeight="1">
      <c r="A27" s="63"/>
      <c r="B27" s="64"/>
      <c r="C27" s="61"/>
      <c r="D27" s="63"/>
      <c r="E27" s="64"/>
      <c r="F27" s="64"/>
      <c r="G27" s="64"/>
      <c r="H27" s="61"/>
      <c r="I27" s="63"/>
      <c r="J27" s="64"/>
      <c r="K27" s="64"/>
      <c r="L27" s="64"/>
      <c r="M27" s="64"/>
      <c r="N27" s="61"/>
      <c r="O27" s="29"/>
      <c r="P27" s="30" t="s">
        <v>24</v>
      </c>
      <c r="Q27" s="29"/>
      <c r="R27" s="31" t="s">
        <v>25</v>
      </c>
      <c r="S27" s="234">
        <v>16000</v>
      </c>
      <c r="T27" s="235"/>
      <c r="U27" s="236"/>
      <c r="V27" s="234">
        <v>2500</v>
      </c>
      <c r="W27" s="235"/>
      <c r="X27" s="236"/>
      <c r="Y27" s="29"/>
      <c r="Z27" s="31" t="s">
        <v>25</v>
      </c>
      <c r="AA27" s="234">
        <v>21000</v>
      </c>
      <c r="AB27" s="235"/>
      <c r="AC27" s="236"/>
      <c r="AD27" s="234">
        <v>3281</v>
      </c>
      <c r="AE27" s="235"/>
      <c r="AF27" s="236"/>
      <c r="AG27" s="32">
        <v>0.1</v>
      </c>
      <c r="AH27" s="234">
        <f t="shared" si="0"/>
        <v>0</v>
      </c>
      <c r="AI27" s="235"/>
      <c r="AJ27" s="235"/>
      <c r="AK27" s="236"/>
    </row>
    <row r="28" spans="1:37" ht="21" customHeight="1">
      <c r="A28" s="55"/>
      <c r="B28" s="56"/>
      <c r="C28" s="57"/>
      <c r="D28" s="55"/>
      <c r="E28" s="56"/>
      <c r="F28" s="56"/>
      <c r="G28" s="56"/>
      <c r="H28" s="57"/>
      <c r="I28" s="55"/>
      <c r="J28" s="56"/>
      <c r="K28" s="56"/>
      <c r="L28" s="56"/>
      <c r="M28" s="56"/>
      <c r="N28" s="57"/>
      <c r="O28" s="12"/>
      <c r="P28" s="13" t="s">
        <v>24</v>
      </c>
      <c r="Q28" s="12"/>
      <c r="R28" s="14" t="s">
        <v>25</v>
      </c>
      <c r="S28" s="76">
        <v>16000</v>
      </c>
      <c r="T28" s="77"/>
      <c r="U28" s="78"/>
      <c r="V28" s="76">
        <v>2500</v>
      </c>
      <c r="W28" s="77"/>
      <c r="X28" s="78"/>
      <c r="Y28" s="12"/>
      <c r="Z28" s="14" t="s">
        <v>25</v>
      </c>
      <c r="AA28" s="76">
        <v>21000</v>
      </c>
      <c r="AB28" s="77"/>
      <c r="AC28" s="78"/>
      <c r="AD28" s="76">
        <v>3281</v>
      </c>
      <c r="AE28" s="77"/>
      <c r="AF28" s="78"/>
      <c r="AG28" s="15">
        <v>0.1</v>
      </c>
      <c r="AH28" s="76">
        <f t="shared" si="0"/>
        <v>0</v>
      </c>
      <c r="AI28" s="77"/>
      <c r="AJ28" s="77"/>
      <c r="AK28" s="78"/>
    </row>
    <row r="29" spans="1:37" ht="21" customHeight="1">
      <c r="A29" s="295">
        <v>1</v>
      </c>
      <c r="B29" s="295"/>
      <c r="C29" s="295"/>
      <c r="D29" s="295"/>
      <c r="E29" s="295"/>
      <c r="F29" s="295"/>
      <c r="G29" s="295"/>
      <c r="H29" s="295"/>
      <c r="I29" s="295"/>
      <c r="J29" s="295"/>
      <c r="K29" s="295"/>
      <c r="L29" s="295"/>
      <c r="M29" s="295"/>
      <c r="N29" s="295"/>
      <c r="O29" s="295"/>
      <c r="P29" s="295"/>
      <c r="Q29" s="295"/>
      <c r="R29" s="295"/>
      <c r="S29" s="295"/>
      <c r="T29" s="295"/>
      <c r="U29" s="295"/>
      <c r="V29" s="295"/>
      <c r="W29" s="295"/>
      <c r="X29" s="295"/>
      <c r="Y29" s="295"/>
      <c r="Z29" s="295"/>
      <c r="AA29" s="295"/>
      <c r="AB29" s="295"/>
      <c r="AC29" s="295"/>
      <c r="AD29" s="295"/>
      <c r="AE29" s="295"/>
      <c r="AF29" s="295"/>
      <c r="AG29" s="295"/>
      <c r="AH29" s="295"/>
      <c r="AI29" s="295"/>
      <c r="AJ29" s="295"/>
      <c r="AK29" s="295"/>
    </row>
    <row r="31" spans="1:37" ht="21" customHeight="1">
      <c r="A31" s="222" t="s">
        <v>20</v>
      </c>
      <c r="B31" s="222"/>
      <c r="C31" s="222"/>
      <c r="D31" s="223" t="s">
        <v>21</v>
      </c>
      <c r="E31" s="224"/>
      <c r="F31" s="224"/>
      <c r="G31" s="224"/>
      <c r="H31" s="225"/>
      <c r="I31" s="222" t="s">
        <v>22</v>
      </c>
      <c r="J31" s="222"/>
      <c r="K31" s="222"/>
      <c r="L31" s="222"/>
      <c r="M31" s="222"/>
      <c r="N31" s="222"/>
      <c r="O31" s="222" t="s">
        <v>23</v>
      </c>
      <c r="P31" s="222"/>
      <c r="Q31" s="222" t="s">
        <v>17</v>
      </c>
      <c r="R31" s="222"/>
      <c r="S31" s="223" t="s">
        <v>26</v>
      </c>
      <c r="T31" s="224"/>
      <c r="U31" s="225"/>
      <c r="V31" s="223" t="s">
        <v>28</v>
      </c>
      <c r="W31" s="224"/>
      <c r="X31" s="225"/>
      <c r="Y31" s="222" t="s">
        <v>17</v>
      </c>
      <c r="Z31" s="222"/>
      <c r="AA31" s="223" t="s">
        <v>27</v>
      </c>
      <c r="AB31" s="224"/>
      <c r="AC31" s="225"/>
      <c r="AD31" s="223" t="s">
        <v>28</v>
      </c>
      <c r="AE31" s="224"/>
      <c r="AF31" s="225"/>
      <c r="AG31" s="11" t="s">
        <v>18</v>
      </c>
      <c r="AH31" s="226" t="s">
        <v>19</v>
      </c>
      <c r="AI31" s="227"/>
      <c r="AJ31" s="227"/>
      <c r="AK31" s="227"/>
    </row>
    <row r="32" spans="1:37" ht="21" customHeight="1">
      <c r="A32" s="286"/>
      <c r="B32" s="286"/>
      <c r="C32" s="286"/>
      <c r="D32" s="286"/>
      <c r="E32" s="286"/>
      <c r="F32" s="286"/>
      <c r="G32" s="286"/>
      <c r="H32" s="286"/>
      <c r="I32" s="286"/>
      <c r="J32" s="286"/>
      <c r="K32" s="286"/>
      <c r="L32" s="286"/>
      <c r="M32" s="286"/>
      <c r="N32" s="286"/>
      <c r="O32" s="12"/>
      <c r="P32" s="13" t="s">
        <v>24</v>
      </c>
      <c r="Q32" s="12"/>
      <c r="R32" s="14" t="s">
        <v>25</v>
      </c>
      <c r="S32" s="58">
        <v>16000</v>
      </c>
      <c r="T32" s="58"/>
      <c r="U32" s="58"/>
      <c r="V32" s="58">
        <v>2500</v>
      </c>
      <c r="W32" s="58"/>
      <c r="X32" s="58"/>
      <c r="Y32" s="12"/>
      <c r="Z32" s="14" t="s">
        <v>25</v>
      </c>
      <c r="AA32" s="58">
        <v>21000</v>
      </c>
      <c r="AB32" s="58"/>
      <c r="AC32" s="58"/>
      <c r="AD32" s="58">
        <v>3281</v>
      </c>
      <c r="AE32" s="58"/>
      <c r="AF32" s="58"/>
      <c r="AG32" s="15">
        <v>0.1</v>
      </c>
      <c r="AH32" s="58">
        <f>Q32*S32+O32*V32+Y32*AA32+O32*AD32</f>
        <v>0</v>
      </c>
      <c r="AI32" s="59"/>
      <c r="AJ32" s="59"/>
      <c r="AK32" s="59"/>
    </row>
    <row r="33" spans="1:37" ht="21" customHeight="1">
      <c r="A33" s="62"/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29"/>
      <c r="P33" s="30" t="s">
        <v>24</v>
      </c>
      <c r="Q33" s="29"/>
      <c r="R33" s="31" t="s">
        <v>25</v>
      </c>
      <c r="S33" s="65">
        <v>16000</v>
      </c>
      <c r="T33" s="65"/>
      <c r="U33" s="65"/>
      <c r="V33" s="65">
        <v>2500</v>
      </c>
      <c r="W33" s="65"/>
      <c r="X33" s="65"/>
      <c r="Y33" s="29"/>
      <c r="Z33" s="31" t="s">
        <v>25</v>
      </c>
      <c r="AA33" s="65">
        <v>21000</v>
      </c>
      <c r="AB33" s="65"/>
      <c r="AC33" s="65"/>
      <c r="AD33" s="65">
        <v>3281</v>
      </c>
      <c r="AE33" s="65"/>
      <c r="AF33" s="65"/>
      <c r="AG33" s="32">
        <v>0.1</v>
      </c>
      <c r="AH33" s="65">
        <f t="shared" ref="AH33:AH39" si="1">Q33*S33+O33*V33+Y33*AA33+O33*AD33</f>
        <v>0</v>
      </c>
      <c r="AI33" s="66"/>
      <c r="AJ33" s="66"/>
      <c r="AK33" s="66"/>
    </row>
    <row r="34" spans="1:37" ht="21" customHeight="1">
      <c r="A34" s="286"/>
      <c r="B34" s="286"/>
      <c r="C34" s="286"/>
      <c r="D34" s="286"/>
      <c r="E34" s="286"/>
      <c r="F34" s="286"/>
      <c r="G34" s="286"/>
      <c r="H34" s="286"/>
      <c r="I34" s="286"/>
      <c r="J34" s="286"/>
      <c r="K34" s="286"/>
      <c r="L34" s="286"/>
      <c r="M34" s="286"/>
      <c r="N34" s="286"/>
      <c r="O34" s="12"/>
      <c r="P34" s="13" t="s">
        <v>24</v>
      </c>
      <c r="Q34" s="12"/>
      <c r="R34" s="14" t="s">
        <v>25</v>
      </c>
      <c r="S34" s="58">
        <v>16000</v>
      </c>
      <c r="T34" s="58"/>
      <c r="U34" s="58"/>
      <c r="V34" s="58">
        <v>2500</v>
      </c>
      <c r="W34" s="58"/>
      <c r="X34" s="58"/>
      <c r="Y34" s="12"/>
      <c r="Z34" s="14" t="s">
        <v>25</v>
      </c>
      <c r="AA34" s="58">
        <v>21000</v>
      </c>
      <c r="AB34" s="58"/>
      <c r="AC34" s="58"/>
      <c r="AD34" s="58">
        <v>3281</v>
      </c>
      <c r="AE34" s="58"/>
      <c r="AF34" s="58"/>
      <c r="AG34" s="15">
        <v>0.1</v>
      </c>
      <c r="AH34" s="58">
        <f t="shared" si="1"/>
        <v>0</v>
      </c>
      <c r="AI34" s="59"/>
      <c r="AJ34" s="59"/>
      <c r="AK34" s="59"/>
    </row>
    <row r="35" spans="1:37" ht="21" customHeight="1">
      <c r="A35" s="62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29"/>
      <c r="P35" s="30" t="s">
        <v>24</v>
      </c>
      <c r="Q35" s="29"/>
      <c r="R35" s="31" t="s">
        <v>25</v>
      </c>
      <c r="S35" s="65">
        <v>16000</v>
      </c>
      <c r="T35" s="65"/>
      <c r="U35" s="65"/>
      <c r="V35" s="65">
        <v>2500</v>
      </c>
      <c r="W35" s="65"/>
      <c r="X35" s="65"/>
      <c r="Y35" s="29"/>
      <c r="Z35" s="31" t="s">
        <v>25</v>
      </c>
      <c r="AA35" s="65">
        <v>21000</v>
      </c>
      <c r="AB35" s="65"/>
      <c r="AC35" s="65"/>
      <c r="AD35" s="65">
        <v>3281</v>
      </c>
      <c r="AE35" s="65"/>
      <c r="AF35" s="65"/>
      <c r="AG35" s="32">
        <v>0.1</v>
      </c>
      <c r="AH35" s="65">
        <f t="shared" si="1"/>
        <v>0</v>
      </c>
      <c r="AI35" s="66"/>
      <c r="AJ35" s="66"/>
      <c r="AK35" s="66"/>
    </row>
    <row r="36" spans="1:37" ht="21" customHeight="1">
      <c r="A36" s="286"/>
      <c r="B36" s="286"/>
      <c r="C36" s="286"/>
      <c r="D36" s="286"/>
      <c r="E36" s="286"/>
      <c r="F36" s="286"/>
      <c r="G36" s="286"/>
      <c r="H36" s="286"/>
      <c r="I36" s="286"/>
      <c r="J36" s="286"/>
      <c r="K36" s="286"/>
      <c r="L36" s="286"/>
      <c r="M36" s="286"/>
      <c r="N36" s="286"/>
      <c r="O36" s="12"/>
      <c r="P36" s="13" t="s">
        <v>24</v>
      </c>
      <c r="Q36" s="12"/>
      <c r="R36" s="14" t="s">
        <v>25</v>
      </c>
      <c r="S36" s="58">
        <v>16000</v>
      </c>
      <c r="T36" s="58"/>
      <c r="U36" s="58"/>
      <c r="V36" s="58">
        <v>2500</v>
      </c>
      <c r="W36" s="58"/>
      <c r="X36" s="58"/>
      <c r="Y36" s="12"/>
      <c r="Z36" s="14" t="s">
        <v>25</v>
      </c>
      <c r="AA36" s="58">
        <v>21000</v>
      </c>
      <c r="AB36" s="58"/>
      <c r="AC36" s="58"/>
      <c r="AD36" s="58">
        <v>3281</v>
      </c>
      <c r="AE36" s="58"/>
      <c r="AF36" s="58"/>
      <c r="AG36" s="15">
        <v>0.1</v>
      </c>
      <c r="AH36" s="58">
        <f t="shared" si="1"/>
        <v>0</v>
      </c>
      <c r="AI36" s="59"/>
      <c r="AJ36" s="59"/>
      <c r="AK36" s="59"/>
    </row>
    <row r="37" spans="1:37" ht="21" customHeight="1">
      <c r="A37" s="62"/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29"/>
      <c r="P37" s="30" t="s">
        <v>24</v>
      </c>
      <c r="Q37" s="29"/>
      <c r="R37" s="31" t="s">
        <v>25</v>
      </c>
      <c r="S37" s="65">
        <v>16000</v>
      </c>
      <c r="T37" s="65"/>
      <c r="U37" s="65"/>
      <c r="V37" s="65">
        <v>2500</v>
      </c>
      <c r="W37" s="65"/>
      <c r="X37" s="65"/>
      <c r="Y37" s="29"/>
      <c r="Z37" s="31" t="s">
        <v>25</v>
      </c>
      <c r="AA37" s="65">
        <v>21000</v>
      </c>
      <c r="AB37" s="65"/>
      <c r="AC37" s="65"/>
      <c r="AD37" s="65">
        <v>3281</v>
      </c>
      <c r="AE37" s="65"/>
      <c r="AF37" s="65"/>
      <c r="AG37" s="32">
        <v>0.1</v>
      </c>
      <c r="AH37" s="65">
        <f t="shared" si="1"/>
        <v>0</v>
      </c>
      <c r="AI37" s="66"/>
      <c r="AJ37" s="66"/>
      <c r="AK37" s="66"/>
    </row>
    <row r="38" spans="1:37" ht="21" customHeight="1">
      <c r="A38" s="286"/>
      <c r="B38" s="286"/>
      <c r="C38" s="286"/>
      <c r="D38" s="286"/>
      <c r="E38" s="286"/>
      <c r="F38" s="286"/>
      <c r="G38" s="286"/>
      <c r="H38" s="286"/>
      <c r="I38" s="286"/>
      <c r="J38" s="286"/>
      <c r="K38" s="286"/>
      <c r="L38" s="286"/>
      <c r="M38" s="286"/>
      <c r="N38" s="286"/>
      <c r="O38" s="12"/>
      <c r="P38" s="13" t="s">
        <v>24</v>
      </c>
      <c r="Q38" s="12"/>
      <c r="R38" s="14" t="s">
        <v>25</v>
      </c>
      <c r="S38" s="58">
        <v>16000</v>
      </c>
      <c r="T38" s="58"/>
      <c r="U38" s="58"/>
      <c r="V38" s="58">
        <v>2500</v>
      </c>
      <c r="W38" s="58"/>
      <c r="X38" s="58"/>
      <c r="Y38" s="12"/>
      <c r="Z38" s="14" t="s">
        <v>25</v>
      </c>
      <c r="AA38" s="58">
        <v>21000</v>
      </c>
      <c r="AB38" s="58"/>
      <c r="AC38" s="58"/>
      <c r="AD38" s="58">
        <v>3281</v>
      </c>
      <c r="AE38" s="58"/>
      <c r="AF38" s="58"/>
      <c r="AG38" s="15">
        <v>0.1</v>
      </c>
      <c r="AH38" s="58">
        <f t="shared" si="1"/>
        <v>0</v>
      </c>
      <c r="AI38" s="59"/>
      <c r="AJ38" s="59"/>
      <c r="AK38" s="59"/>
    </row>
    <row r="39" spans="1:37" ht="21" customHeight="1">
      <c r="A39" s="62"/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29"/>
      <c r="P39" s="30" t="s">
        <v>24</v>
      </c>
      <c r="Q39" s="29"/>
      <c r="R39" s="31" t="s">
        <v>25</v>
      </c>
      <c r="S39" s="65">
        <v>16000</v>
      </c>
      <c r="T39" s="65"/>
      <c r="U39" s="65"/>
      <c r="V39" s="65">
        <v>2500</v>
      </c>
      <c r="W39" s="65"/>
      <c r="X39" s="65"/>
      <c r="Y39" s="29"/>
      <c r="Z39" s="31" t="s">
        <v>25</v>
      </c>
      <c r="AA39" s="65">
        <v>21000</v>
      </c>
      <c r="AB39" s="65"/>
      <c r="AC39" s="65"/>
      <c r="AD39" s="65">
        <v>3281</v>
      </c>
      <c r="AE39" s="65"/>
      <c r="AF39" s="65"/>
      <c r="AG39" s="32">
        <v>0.1</v>
      </c>
      <c r="AH39" s="65">
        <f t="shared" si="1"/>
        <v>0</v>
      </c>
      <c r="AI39" s="66"/>
      <c r="AJ39" s="66"/>
      <c r="AK39" s="66"/>
    </row>
    <row r="40" spans="1:37" ht="21" customHeight="1">
      <c r="A40" s="286"/>
      <c r="B40" s="286"/>
      <c r="C40" s="286"/>
      <c r="D40" s="286"/>
      <c r="E40" s="286"/>
      <c r="F40" s="286"/>
      <c r="G40" s="286"/>
      <c r="H40" s="286"/>
      <c r="I40" s="286"/>
      <c r="J40" s="286"/>
      <c r="K40" s="286"/>
      <c r="L40" s="286"/>
      <c r="M40" s="286"/>
      <c r="N40" s="286"/>
      <c r="O40" s="12"/>
      <c r="P40" s="13" t="s">
        <v>24</v>
      </c>
      <c r="Q40" s="12"/>
      <c r="R40" s="14" t="s">
        <v>25</v>
      </c>
      <c r="S40" s="58">
        <v>16000</v>
      </c>
      <c r="T40" s="58"/>
      <c r="U40" s="58"/>
      <c r="V40" s="58">
        <v>2500</v>
      </c>
      <c r="W40" s="58"/>
      <c r="X40" s="58"/>
      <c r="Y40" s="12"/>
      <c r="Z40" s="14" t="s">
        <v>25</v>
      </c>
      <c r="AA40" s="58">
        <v>21000</v>
      </c>
      <c r="AB40" s="58"/>
      <c r="AC40" s="58"/>
      <c r="AD40" s="58">
        <v>3281</v>
      </c>
      <c r="AE40" s="58"/>
      <c r="AF40" s="58"/>
      <c r="AG40" s="15">
        <v>0.1</v>
      </c>
      <c r="AH40" s="58">
        <f>Q40*S40+O40*V40+Y40*AA40+O40*AD40</f>
        <v>0</v>
      </c>
      <c r="AI40" s="59"/>
      <c r="AJ40" s="59"/>
      <c r="AK40" s="59"/>
    </row>
    <row r="41" spans="1:37" ht="21" customHeight="1">
      <c r="A41" s="62"/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29"/>
      <c r="P41" s="30" t="s">
        <v>24</v>
      </c>
      <c r="Q41" s="29"/>
      <c r="R41" s="31" t="s">
        <v>25</v>
      </c>
      <c r="S41" s="65">
        <v>16000</v>
      </c>
      <c r="T41" s="65"/>
      <c r="U41" s="65"/>
      <c r="V41" s="65">
        <v>2500</v>
      </c>
      <c r="W41" s="65"/>
      <c r="X41" s="65"/>
      <c r="Y41" s="29"/>
      <c r="Z41" s="31" t="s">
        <v>25</v>
      </c>
      <c r="AA41" s="65">
        <v>21000</v>
      </c>
      <c r="AB41" s="65"/>
      <c r="AC41" s="65"/>
      <c r="AD41" s="65">
        <v>3281</v>
      </c>
      <c r="AE41" s="65"/>
      <c r="AF41" s="65"/>
      <c r="AG41" s="32">
        <v>0.1</v>
      </c>
      <c r="AH41" s="65">
        <f t="shared" ref="AH41:AH42" si="2">Q41*S41+O41*V41+Y41*AA41+O41*AD41</f>
        <v>0</v>
      </c>
      <c r="AI41" s="66"/>
      <c r="AJ41" s="66"/>
      <c r="AK41" s="66"/>
    </row>
    <row r="42" spans="1:37" ht="21" customHeight="1">
      <c r="A42" s="286"/>
      <c r="B42" s="286"/>
      <c r="C42" s="286"/>
      <c r="D42" s="286"/>
      <c r="E42" s="286"/>
      <c r="F42" s="286"/>
      <c r="G42" s="286"/>
      <c r="H42" s="286"/>
      <c r="I42" s="286"/>
      <c r="J42" s="286"/>
      <c r="K42" s="286"/>
      <c r="L42" s="286"/>
      <c r="M42" s="286"/>
      <c r="N42" s="286"/>
      <c r="O42" s="12"/>
      <c r="P42" s="13" t="s">
        <v>24</v>
      </c>
      <c r="Q42" s="12"/>
      <c r="R42" s="14" t="s">
        <v>25</v>
      </c>
      <c r="S42" s="58">
        <v>16000</v>
      </c>
      <c r="T42" s="58"/>
      <c r="U42" s="58"/>
      <c r="V42" s="58">
        <v>2500</v>
      </c>
      <c r="W42" s="58"/>
      <c r="X42" s="58"/>
      <c r="Y42" s="12"/>
      <c r="Z42" s="14" t="s">
        <v>25</v>
      </c>
      <c r="AA42" s="58">
        <v>21000</v>
      </c>
      <c r="AB42" s="58"/>
      <c r="AC42" s="58"/>
      <c r="AD42" s="58">
        <v>3281</v>
      </c>
      <c r="AE42" s="58"/>
      <c r="AF42" s="58"/>
      <c r="AG42" s="15">
        <v>0.1</v>
      </c>
      <c r="AH42" s="58">
        <f t="shared" si="2"/>
        <v>0</v>
      </c>
      <c r="AI42" s="59"/>
      <c r="AJ42" s="59"/>
      <c r="AK42" s="59"/>
    </row>
    <row r="43" spans="1:37" ht="21" customHeight="1">
      <c r="A43" s="62"/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29"/>
      <c r="P43" s="30" t="s">
        <v>24</v>
      </c>
      <c r="Q43" s="29"/>
      <c r="R43" s="31" t="s">
        <v>25</v>
      </c>
      <c r="S43" s="65">
        <v>16000</v>
      </c>
      <c r="T43" s="65"/>
      <c r="U43" s="65"/>
      <c r="V43" s="65">
        <v>2500</v>
      </c>
      <c r="W43" s="65"/>
      <c r="X43" s="65"/>
      <c r="Y43" s="29"/>
      <c r="Z43" s="31" t="s">
        <v>25</v>
      </c>
      <c r="AA43" s="65">
        <v>21000</v>
      </c>
      <c r="AB43" s="65"/>
      <c r="AC43" s="65"/>
      <c r="AD43" s="65">
        <v>3281</v>
      </c>
      <c r="AE43" s="65"/>
      <c r="AF43" s="65"/>
      <c r="AG43" s="32">
        <v>0.1</v>
      </c>
      <c r="AH43" s="65">
        <f>Q43*S43+O43*V43+Y43*AA43+O43*AD43</f>
        <v>0</v>
      </c>
      <c r="AI43" s="66"/>
      <c r="AJ43" s="66"/>
      <c r="AK43" s="66"/>
    </row>
    <row r="44" spans="1:37" ht="21" customHeight="1">
      <c r="A44" s="286"/>
      <c r="B44" s="286"/>
      <c r="C44" s="286"/>
      <c r="D44" s="286"/>
      <c r="E44" s="286"/>
      <c r="F44" s="286"/>
      <c r="G44" s="286"/>
      <c r="H44" s="286"/>
      <c r="I44" s="286"/>
      <c r="J44" s="286"/>
      <c r="K44" s="286"/>
      <c r="L44" s="286"/>
      <c r="M44" s="286"/>
      <c r="N44" s="286"/>
      <c r="O44" s="12"/>
      <c r="P44" s="13" t="s">
        <v>24</v>
      </c>
      <c r="Q44" s="12"/>
      <c r="R44" s="14" t="s">
        <v>25</v>
      </c>
      <c r="S44" s="58">
        <v>16000</v>
      </c>
      <c r="T44" s="58"/>
      <c r="U44" s="58"/>
      <c r="V44" s="58">
        <v>2500</v>
      </c>
      <c r="W44" s="58"/>
      <c r="X44" s="58"/>
      <c r="Y44" s="12"/>
      <c r="Z44" s="14" t="s">
        <v>25</v>
      </c>
      <c r="AA44" s="58">
        <v>21000</v>
      </c>
      <c r="AB44" s="58"/>
      <c r="AC44" s="58"/>
      <c r="AD44" s="58">
        <v>3281</v>
      </c>
      <c r="AE44" s="58"/>
      <c r="AF44" s="58"/>
      <c r="AG44" s="15">
        <v>0.1</v>
      </c>
      <c r="AH44" s="58">
        <f t="shared" ref="AH44:AH52" si="3">Q44*S44+O44*V44+Y44*AA44+O44*AD44</f>
        <v>0</v>
      </c>
      <c r="AI44" s="59"/>
      <c r="AJ44" s="59"/>
      <c r="AK44" s="59"/>
    </row>
    <row r="45" spans="1:37" ht="21" customHeight="1">
      <c r="A45" s="62"/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29"/>
      <c r="P45" s="30" t="s">
        <v>24</v>
      </c>
      <c r="Q45" s="29"/>
      <c r="R45" s="31" t="s">
        <v>25</v>
      </c>
      <c r="S45" s="65">
        <v>16000</v>
      </c>
      <c r="T45" s="65"/>
      <c r="U45" s="65"/>
      <c r="V45" s="65">
        <v>2500</v>
      </c>
      <c r="W45" s="65"/>
      <c r="X45" s="65"/>
      <c r="Y45" s="29"/>
      <c r="Z45" s="31" t="s">
        <v>25</v>
      </c>
      <c r="AA45" s="65">
        <v>21000</v>
      </c>
      <c r="AB45" s="65"/>
      <c r="AC45" s="65"/>
      <c r="AD45" s="65">
        <v>3281</v>
      </c>
      <c r="AE45" s="65"/>
      <c r="AF45" s="65"/>
      <c r="AG45" s="32">
        <v>0.1</v>
      </c>
      <c r="AH45" s="65">
        <f t="shared" si="3"/>
        <v>0</v>
      </c>
      <c r="AI45" s="66"/>
      <c r="AJ45" s="66"/>
      <c r="AK45" s="66"/>
    </row>
    <row r="46" spans="1:37" ht="21" customHeight="1">
      <c r="A46" s="286"/>
      <c r="B46" s="286"/>
      <c r="C46" s="286"/>
      <c r="D46" s="286"/>
      <c r="E46" s="286"/>
      <c r="F46" s="286"/>
      <c r="G46" s="286"/>
      <c r="H46" s="286"/>
      <c r="I46" s="286"/>
      <c r="J46" s="286"/>
      <c r="K46" s="286"/>
      <c r="L46" s="286"/>
      <c r="M46" s="286"/>
      <c r="N46" s="286"/>
      <c r="O46" s="12"/>
      <c r="P46" s="13" t="s">
        <v>24</v>
      </c>
      <c r="Q46" s="12"/>
      <c r="R46" s="14" t="s">
        <v>25</v>
      </c>
      <c r="S46" s="58">
        <v>16000</v>
      </c>
      <c r="T46" s="58"/>
      <c r="U46" s="58"/>
      <c r="V46" s="58">
        <v>2500</v>
      </c>
      <c r="W46" s="58"/>
      <c r="X46" s="58"/>
      <c r="Y46" s="12"/>
      <c r="Z46" s="14" t="s">
        <v>25</v>
      </c>
      <c r="AA46" s="58">
        <v>21000</v>
      </c>
      <c r="AB46" s="58"/>
      <c r="AC46" s="58"/>
      <c r="AD46" s="58">
        <v>3281</v>
      </c>
      <c r="AE46" s="58"/>
      <c r="AF46" s="58"/>
      <c r="AG46" s="15">
        <v>0.1</v>
      </c>
      <c r="AH46" s="58">
        <f t="shared" si="3"/>
        <v>0</v>
      </c>
      <c r="AI46" s="59"/>
      <c r="AJ46" s="59"/>
      <c r="AK46" s="59"/>
    </row>
    <row r="47" spans="1:37" ht="21" customHeight="1">
      <c r="A47" s="62"/>
      <c r="B47" s="62"/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29"/>
      <c r="P47" s="30" t="s">
        <v>24</v>
      </c>
      <c r="Q47" s="29"/>
      <c r="R47" s="31" t="s">
        <v>25</v>
      </c>
      <c r="S47" s="65">
        <v>16000</v>
      </c>
      <c r="T47" s="65"/>
      <c r="U47" s="65"/>
      <c r="V47" s="65">
        <v>2500</v>
      </c>
      <c r="W47" s="65"/>
      <c r="X47" s="65"/>
      <c r="Y47" s="29"/>
      <c r="Z47" s="31" t="s">
        <v>25</v>
      </c>
      <c r="AA47" s="65">
        <v>21000</v>
      </c>
      <c r="AB47" s="65"/>
      <c r="AC47" s="65"/>
      <c r="AD47" s="65">
        <v>3281</v>
      </c>
      <c r="AE47" s="65"/>
      <c r="AF47" s="65"/>
      <c r="AG47" s="32">
        <v>0.1</v>
      </c>
      <c r="AH47" s="65">
        <f t="shared" si="3"/>
        <v>0</v>
      </c>
      <c r="AI47" s="66"/>
      <c r="AJ47" s="66"/>
      <c r="AK47" s="66"/>
    </row>
    <row r="48" spans="1:37" ht="21" customHeight="1">
      <c r="A48" s="286"/>
      <c r="B48" s="286"/>
      <c r="C48" s="286"/>
      <c r="D48" s="286"/>
      <c r="E48" s="286"/>
      <c r="F48" s="286"/>
      <c r="G48" s="286"/>
      <c r="H48" s="286"/>
      <c r="I48" s="286"/>
      <c r="J48" s="286"/>
      <c r="K48" s="286"/>
      <c r="L48" s="286"/>
      <c r="M48" s="286"/>
      <c r="N48" s="286"/>
      <c r="O48" s="12"/>
      <c r="P48" s="13" t="s">
        <v>24</v>
      </c>
      <c r="Q48" s="12"/>
      <c r="R48" s="14" t="s">
        <v>25</v>
      </c>
      <c r="S48" s="58">
        <v>16000</v>
      </c>
      <c r="T48" s="58"/>
      <c r="U48" s="58"/>
      <c r="V48" s="58">
        <v>2500</v>
      </c>
      <c r="W48" s="58"/>
      <c r="X48" s="58"/>
      <c r="Y48" s="12"/>
      <c r="Z48" s="14" t="s">
        <v>25</v>
      </c>
      <c r="AA48" s="58">
        <v>21000</v>
      </c>
      <c r="AB48" s="58"/>
      <c r="AC48" s="58"/>
      <c r="AD48" s="58">
        <v>3281</v>
      </c>
      <c r="AE48" s="58"/>
      <c r="AF48" s="58"/>
      <c r="AG48" s="15">
        <v>0.1</v>
      </c>
      <c r="AH48" s="58">
        <f t="shared" si="3"/>
        <v>0</v>
      </c>
      <c r="AI48" s="59"/>
      <c r="AJ48" s="59"/>
      <c r="AK48" s="59"/>
    </row>
    <row r="49" spans="1:37" ht="21" customHeight="1">
      <c r="A49" s="62"/>
      <c r="B49" s="62"/>
      <c r="C49" s="62"/>
      <c r="D49" s="62"/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29"/>
      <c r="P49" s="30" t="s">
        <v>24</v>
      </c>
      <c r="Q49" s="29"/>
      <c r="R49" s="31" t="s">
        <v>25</v>
      </c>
      <c r="S49" s="65">
        <v>16000</v>
      </c>
      <c r="T49" s="65"/>
      <c r="U49" s="65"/>
      <c r="V49" s="65">
        <v>2500</v>
      </c>
      <c r="W49" s="65"/>
      <c r="X49" s="65"/>
      <c r="Y49" s="29"/>
      <c r="Z49" s="31" t="s">
        <v>25</v>
      </c>
      <c r="AA49" s="65">
        <v>21000</v>
      </c>
      <c r="AB49" s="65"/>
      <c r="AC49" s="65"/>
      <c r="AD49" s="65">
        <v>3281</v>
      </c>
      <c r="AE49" s="65"/>
      <c r="AF49" s="65"/>
      <c r="AG49" s="32">
        <v>0.1</v>
      </c>
      <c r="AH49" s="65">
        <f t="shared" si="3"/>
        <v>0</v>
      </c>
      <c r="AI49" s="66"/>
      <c r="AJ49" s="66"/>
      <c r="AK49" s="66"/>
    </row>
    <row r="50" spans="1:37" ht="21" customHeight="1">
      <c r="A50" s="286"/>
      <c r="B50" s="286"/>
      <c r="C50" s="286"/>
      <c r="D50" s="286"/>
      <c r="E50" s="286"/>
      <c r="F50" s="286"/>
      <c r="G50" s="286"/>
      <c r="H50" s="286"/>
      <c r="I50" s="286"/>
      <c r="J50" s="286"/>
      <c r="K50" s="286"/>
      <c r="L50" s="286"/>
      <c r="M50" s="286"/>
      <c r="N50" s="286"/>
      <c r="O50" s="12"/>
      <c r="P50" s="13" t="s">
        <v>24</v>
      </c>
      <c r="Q50" s="12"/>
      <c r="R50" s="14" t="s">
        <v>25</v>
      </c>
      <c r="S50" s="58">
        <v>16000</v>
      </c>
      <c r="T50" s="58"/>
      <c r="U50" s="58"/>
      <c r="V50" s="58">
        <v>2500</v>
      </c>
      <c r="W50" s="58"/>
      <c r="X50" s="58"/>
      <c r="Y50" s="12"/>
      <c r="Z50" s="14" t="s">
        <v>25</v>
      </c>
      <c r="AA50" s="58">
        <v>21000</v>
      </c>
      <c r="AB50" s="58"/>
      <c r="AC50" s="58"/>
      <c r="AD50" s="58">
        <v>3281</v>
      </c>
      <c r="AE50" s="58"/>
      <c r="AF50" s="58"/>
      <c r="AG50" s="15">
        <v>0.1</v>
      </c>
      <c r="AH50" s="58">
        <f t="shared" si="3"/>
        <v>0</v>
      </c>
      <c r="AI50" s="59"/>
      <c r="AJ50" s="59"/>
      <c r="AK50" s="59"/>
    </row>
    <row r="51" spans="1:37" ht="21" customHeight="1">
      <c r="A51" s="62"/>
      <c r="B51" s="62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29"/>
      <c r="P51" s="30" t="s">
        <v>24</v>
      </c>
      <c r="Q51" s="29"/>
      <c r="R51" s="31" t="s">
        <v>25</v>
      </c>
      <c r="S51" s="65">
        <v>16000</v>
      </c>
      <c r="T51" s="65"/>
      <c r="U51" s="65"/>
      <c r="V51" s="65">
        <v>2500</v>
      </c>
      <c r="W51" s="65"/>
      <c r="X51" s="65"/>
      <c r="Y51" s="29"/>
      <c r="Z51" s="31" t="s">
        <v>25</v>
      </c>
      <c r="AA51" s="65">
        <v>21000</v>
      </c>
      <c r="AB51" s="65"/>
      <c r="AC51" s="65"/>
      <c r="AD51" s="65">
        <v>3281</v>
      </c>
      <c r="AE51" s="65"/>
      <c r="AF51" s="65"/>
      <c r="AG51" s="32">
        <v>0.1</v>
      </c>
      <c r="AH51" s="65">
        <f t="shared" si="3"/>
        <v>0</v>
      </c>
      <c r="AI51" s="66"/>
      <c r="AJ51" s="66"/>
      <c r="AK51" s="66"/>
    </row>
    <row r="52" spans="1:37" ht="21" customHeight="1">
      <c r="A52" s="286"/>
      <c r="B52" s="286"/>
      <c r="C52" s="286"/>
      <c r="D52" s="286"/>
      <c r="E52" s="286"/>
      <c r="F52" s="286"/>
      <c r="G52" s="286"/>
      <c r="H52" s="286"/>
      <c r="I52" s="286"/>
      <c r="J52" s="286"/>
      <c r="K52" s="286"/>
      <c r="L52" s="286"/>
      <c r="M52" s="286"/>
      <c r="N52" s="286"/>
      <c r="O52" s="12"/>
      <c r="P52" s="13" t="s">
        <v>24</v>
      </c>
      <c r="Q52" s="12"/>
      <c r="R52" s="14" t="s">
        <v>25</v>
      </c>
      <c r="S52" s="58">
        <v>16000</v>
      </c>
      <c r="T52" s="58"/>
      <c r="U52" s="58"/>
      <c r="V52" s="58">
        <v>2500</v>
      </c>
      <c r="W52" s="58"/>
      <c r="X52" s="58"/>
      <c r="Y52" s="12"/>
      <c r="Z52" s="14" t="s">
        <v>25</v>
      </c>
      <c r="AA52" s="58">
        <v>21000</v>
      </c>
      <c r="AB52" s="58"/>
      <c r="AC52" s="58"/>
      <c r="AD52" s="58">
        <v>3281</v>
      </c>
      <c r="AE52" s="58"/>
      <c r="AF52" s="58"/>
      <c r="AG52" s="15">
        <v>0.1</v>
      </c>
      <c r="AH52" s="58">
        <f t="shared" si="3"/>
        <v>0</v>
      </c>
      <c r="AI52" s="59"/>
      <c r="AJ52" s="59"/>
      <c r="AK52" s="59"/>
    </row>
    <row r="53" spans="1:37" ht="21" customHeight="1">
      <c r="A53" s="62"/>
      <c r="B53" s="62"/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29"/>
      <c r="P53" s="30" t="s">
        <v>24</v>
      </c>
      <c r="Q53" s="29"/>
      <c r="R53" s="31" t="s">
        <v>25</v>
      </c>
      <c r="S53" s="65">
        <v>16000</v>
      </c>
      <c r="T53" s="65"/>
      <c r="U53" s="65"/>
      <c r="V53" s="65">
        <v>2500</v>
      </c>
      <c r="W53" s="65"/>
      <c r="X53" s="65"/>
      <c r="Y53" s="29"/>
      <c r="Z53" s="31" t="s">
        <v>25</v>
      </c>
      <c r="AA53" s="65">
        <v>21000</v>
      </c>
      <c r="AB53" s="65"/>
      <c r="AC53" s="65"/>
      <c r="AD53" s="65">
        <v>3281</v>
      </c>
      <c r="AE53" s="65"/>
      <c r="AF53" s="65"/>
      <c r="AG53" s="32">
        <v>0.1</v>
      </c>
      <c r="AH53" s="65">
        <f t="shared" ref="AH53:AH55" si="4">Q53*S53+O53*V53+Y53*AA53+O53*AD53</f>
        <v>0</v>
      </c>
      <c r="AI53" s="66"/>
      <c r="AJ53" s="66"/>
      <c r="AK53" s="66"/>
    </row>
    <row r="54" spans="1:37" ht="21" customHeight="1">
      <c r="A54" s="286"/>
      <c r="B54" s="286"/>
      <c r="C54" s="286"/>
      <c r="D54" s="286"/>
      <c r="E54" s="286"/>
      <c r="F54" s="286"/>
      <c r="G54" s="286"/>
      <c r="H54" s="286"/>
      <c r="I54" s="286"/>
      <c r="J54" s="286"/>
      <c r="K54" s="286"/>
      <c r="L54" s="286"/>
      <c r="M54" s="286"/>
      <c r="N54" s="286"/>
      <c r="O54" s="12"/>
      <c r="P54" s="13" t="s">
        <v>24</v>
      </c>
      <c r="Q54" s="12"/>
      <c r="R54" s="14" t="s">
        <v>25</v>
      </c>
      <c r="S54" s="58">
        <v>16000</v>
      </c>
      <c r="T54" s="58"/>
      <c r="U54" s="58"/>
      <c r="V54" s="58">
        <v>2500</v>
      </c>
      <c r="W54" s="58"/>
      <c r="X54" s="58"/>
      <c r="Y54" s="12"/>
      <c r="Z54" s="14" t="s">
        <v>25</v>
      </c>
      <c r="AA54" s="58">
        <v>21000</v>
      </c>
      <c r="AB54" s="58"/>
      <c r="AC54" s="58"/>
      <c r="AD54" s="58">
        <v>3281</v>
      </c>
      <c r="AE54" s="58"/>
      <c r="AF54" s="58"/>
      <c r="AG54" s="15">
        <v>0.1</v>
      </c>
      <c r="AH54" s="58">
        <f t="shared" si="4"/>
        <v>0</v>
      </c>
      <c r="AI54" s="59"/>
      <c r="AJ54" s="59"/>
      <c r="AK54" s="59"/>
    </row>
    <row r="55" spans="1:37" ht="21" customHeight="1">
      <c r="A55" s="62"/>
      <c r="B55" s="62"/>
      <c r="C55" s="62"/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29"/>
      <c r="P55" s="30" t="s">
        <v>24</v>
      </c>
      <c r="Q55" s="29"/>
      <c r="R55" s="31" t="s">
        <v>25</v>
      </c>
      <c r="S55" s="65">
        <v>16000</v>
      </c>
      <c r="T55" s="65"/>
      <c r="U55" s="65"/>
      <c r="V55" s="65">
        <v>2500</v>
      </c>
      <c r="W55" s="65"/>
      <c r="X55" s="65"/>
      <c r="Y55" s="29"/>
      <c r="Z55" s="31" t="s">
        <v>25</v>
      </c>
      <c r="AA55" s="65">
        <v>21000</v>
      </c>
      <c r="AB55" s="65"/>
      <c r="AC55" s="65"/>
      <c r="AD55" s="65">
        <v>3281</v>
      </c>
      <c r="AE55" s="65"/>
      <c r="AF55" s="65"/>
      <c r="AG55" s="32">
        <v>0.1</v>
      </c>
      <c r="AH55" s="65">
        <f t="shared" si="4"/>
        <v>0</v>
      </c>
      <c r="AI55" s="66"/>
      <c r="AJ55" s="66"/>
      <c r="AK55" s="66"/>
    </row>
    <row r="56" spans="1:37" ht="21" customHeight="1">
      <c r="A56" s="295">
        <v>2</v>
      </c>
      <c r="B56" s="295"/>
      <c r="C56" s="295"/>
      <c r="D56" s="295"/>
      <c r="E56" s="295"/>
      <c r="F56" s="295"/>
      <c r="G56" s="295"/>
      <c r="H56" s="295"/>
      <c r="I56" s="295"/>
      <c r="J56" s="295"/>
      <c r="K56" s="295"/>
      <c r="L56" s="295"/>
      <c r="M56" s="295"/>
      <c r="N56" s="295"/>
      <c r="O56" s="295"/>
      <c r="P56" s="295"/>
      <c r="Q56" s="295"/>
      <c r="R56" s="295"/>
      <c r="S56" s="295"/>
      <c r="T56" s="295"/>
      <c r="U56" s="295"/>
      <c r="V56" s="295"/>
      <c r="W56" s="295"/>
      <c r="X56" s="295"/>
      <c r="Y56" s="295"/>
      <c r="Z56" s="295"/>
      <c r="AA56" s="295"/>
      <c r="AB56" s="295"/>
      <c r="AC56" s="295"/>
      <c r="AD56" s="295"/>
      <c r="AE56" s="295"/>
      <c r="AF56" s="295"/>
      <c r="AG56" s="295"/>
      <c r="AH56" s="295"/>
      <c r="AI56" s="295"/>
      <c r="AJ56" s="295"/>
      <c r="AK56" s="295"/>
    </row>
    <row r="58" spans="1:37" ht="21" customHeight="1">
      <c r="A58" s="222" t="s">
        <v>20</v>
      </c>
      <c r="B58" s="222"/>
      <c r="C58" s="222"/>
      <c r="D58" s="223" t="s">
        <v>21</v>
      </c>
      <c r="E58" s="224"/>
      <c r="F58" s="224"/>
      <c r="G58" s="224"/>
      <c r="H58" s="225"/>
      <c r="I58" s="222" t="s">
        <v>22</v>
      </c>
      <c r="J58" s="222"/>
      <c r="K58" s="222"/>
      <c r="L58" s="222"/>
      <c r="M58" s="222"/>
      <c r="N58" s="222"/>
      <c r="O58" s="222" t="s">
        <v>23</v>
      </c>
      <c r="P58" s="222"/>
      <c r="Q58" s="222" t="s">
        <v>17</v>
      </c>
      <c r="R58" s="222"/>
      <c r="S58" s="223" t="s">
        <v>26</v>
      </c>
      <c r="T58" s="224"/>
      <c r="U58" s="225"/>
      <c r="V58" s="223" t="s">
        <v>28</v>
      </c>
      <c r="W58" s="224"/>
      <c r="X58" s="225"/>
      <c r="Y58" s="222" t="s">
        <v>17</v>
      </c>
      <c r="Z58" s="222"/>
      <c r="AA58" s="223" t="s">
        <v>27</v>
      </c>
      <c r="AB58" s="224"/>
      <c r="AC58" s="225"/>
      <c r="AD58" s="223" t="s">
        <v>28</v>
      </c>
      <c r="AE58" s="224"/>
      <c r="AF58" s="225"/>
      <c r="AG58" s="11" t="s">
        <v>18</v>
      </c>
      <c r="AH58" s="226" t="s">
        <v>19</v>
      </c>
      <c r="AI58" s="227"/>
      <c r="AJ58" s="227"/>
      <c r="AK58" s="227"/>
    </row>
    <row r="59" spans="1:37" ht="21" customHeight="1">
      <c r="A59" s="286"/>
      <c r="B59" s="286"/>
      <c r="C59" s="286"/>
      <c r="D59" s="286"/>
      <c r="E59" s="286"/>
      <c r="F59" s="286"/>
      <c r="G59" s="286"/>
      <c r="H59" s="286"/>
      <c r="I59" s="286"/>
      <c r="J59" s="286"/>
      <c r="K59" s="286"/>
      <c r="L59" s="286"/>
      <c r="M59" s="286"/>
      <c r="N59" s="286"/>
      <c r="O59" s="12"/>
      <c r="P59" s="13" t="s">
        <v>24</v>
      </c>
      <c r="Q59" s="12"/>
      <c r="R59" s="14" t="s">
        <v>25</v>
      </c>
      <c r="S59" s="58">
        <v>16000</v>
      </c>
      <c r="T59" s="58"/>
      <c r="U59" s="58"/>
      <c r="V59" s="58">
        <v>2500</v>
      </c>
      <c r="W59" s="58"/>
      <c r="X59" s="58"/>
      <c r="Y59" s="12"/>
      <c r="Z59" s="14" t="s">
        <v>25</v>
      </c>
      <c r="AA59" s="58">
        <v>21000</v>
      </c>
      <c r="AB59" s="58"/>
      <c r="AC59" s="58"/>
      <c r="AD59" s="58">
        <v>3281</v>
      </c>
      <c r="AE59" s="58"/>
      <c r="AF59" s="58"/>
      <c r="AG59" s="15">
        <v>0.1</v>
      </c>
      <c r="AH59" s="58">
        <f>Q59*S59+O59*V59+Y59*AA59+O59*AD59</f>
        <v>0</v>
      </c>
      <c r="AI59" s="59"/>
      <c r="AJ59" s="59"/>
      <c r="AK59" s="59"/>
    </row>
    <row r="60" spans="1:37" ht="21" customHeight="1">
      <c r="A60" s="62"/>
      <c r="B60" s="62"/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29"/>
      <c r="P60" s="30" t="s">
        <v>24</v>
      </c>
      <c r="Q60" s="29"/>
      <c r="R60" s="31" t="s">
        <v>25</v>
      </c>
      <c r="S60" s="65">
        <v>16000</v>
      </c>
      <c r="T60" s="65"/>
      <c r="U60" s="65"/>
      <c r="V60" s="65">
        <v>2500</v>
      </c>
      <c r="W60" s="65"/>
      <c r="X60" s="65"/>
      <c r="Y60" s="29"/>
      <c r="Z60" s="31" t="s">
        <v>25</v>
      </c>
      <c r="AA60" s="65">
        <v>21000</v>
      </c>
      <c r="AB60" s="65"/>
      <c r="AC60" s="65"/>
      <c r="AD60" s="65">
        <v>3281</v>
      </c>
      <c r="AE60" s="65"/>
      <c r="AF60" s="65"/>
      <c r="AG60" s="32">
        <v>0.1</v>
      </c>
      <c r="AH60" s="65">
        <f t="shared" ref="AH60:AH66" si="5">Q60*S60+O60*V60+Y60*AA60+O60*AD60</f>
        <v>0</v>
      </c>
      <c r="AI60" s="66"/>
      <c r="AJ60" s="66"/>
      <c r="AK60" s="66"/>
    </row>
    <row r="61" spans="1:37" ht="21" customHeight="1">
      <c r="A61" s="286"/>
      <c r="B61" s="286"/>
      <c r="C61" s="286"/>
      <c r="D61" s="286"/>
      <c r="E61" s="286"/>
      <c r="F61" s="286"/>
      <c r="G61" s="286"/>
      <c r="H61" s="286"/>
      <c r="I61" s="286"/>
      <c r="J61" s="286"/>
      <c r="K61" s="286"/>
      <c r="L61" s="286"/>
      <c r="M61" s="286"/>
      <c r="N61" s="286"/>
      <c r="O61" s="12"/>
      <c r="P61" s="13" t="s">
        <v>24</v>
      </c>
      <c r="Q61" s="12"/>
      <c r="R61" s="14" t="s">
        <v>25</v>
      </c>
      <c r="S61" s="58">
        <v>16000</v>
      </c>
      <c r="T61" s="58"/>
      <c r="U61" s="58"/>
      <c r="V61" s="58">
        <v>2500</v>
      </c>
      <c r="W61" s="58"/>
      <c r="X61" s="58"/>
      <c r="Y61" s="12"/>
      <c r="Z61" s="14" t="s">
        <v>25</v>
      </c>
      <c r="AA61" s="58">
        <v>21000</v>
      </c>
      <c r="AB61" s="58"/>
      <c r="AC61" s="58"/>
      <c r="AD61" s="58">
        <v>3281</v>
      </c>
      <c r="AE61" s="58"/>
      <c r="AF61" s="58"/>
      <c r="AG61" s="15">
        <v>0.1</v>
      </c>
      <c r="AH61" s="58">
        <f t="shared" si="5"/>
        <v>0</v>
      </c>
      <c r="AI61" s="59"/>
      <c r="AJ61" s="59"/>
      <c r="AK61" s="59"/>
    </row>
    <row r="62" spans="1:37" ht="21" customHeight="1">
      <c r="A62" s="62"/>
      <c r="B62" s="62"/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29"/>
      <c r="P62" s="30" t="s">
        <v>24</v>
      </c>
      <c r="Q62" s="29"/>
      <c r="R62" s="31" t="s">
        <v>25</v>
      </c>
      <c r="S62" s="65">
        <v>16000</v>
      </c>
      <c r="T62" s="65"/>
      <c r="U62" s="65"/>
      <c r="V62" s="65">
        <v>2500</v>
      </c>
      <c r="W62" s="65"/>
      <c r="X62" s="65"/>
      <c r="Y62" s="29"/>
      <c r="Z62" s="31" t="s">
        <v>25</v>
      </c>
      <c r="AA62" s="65">
        <v>21000</v>
      </c>
      <c r="AB62" s="65"/>
      <c r="AC62" s="65"/>
      <c r="AD62" s="65">
        <v>3281</v>
      </c>
      <c r="AE62" s="65"/>
      <c r="AF62" s="65"/>
      <c r="AG62" s="32">
        <v>0.1</v>
      </c>
      <c r="AH62" s="65">
        <f t="shared" si="5"/>
        <v>0</v>
      </c>
      <c r="AI62" s="66"/>
      <c r="AJ62" s="66"/>
      <c r="AK62" s="66"/>
    </row>
    <row r="63" spans="1:37" ht="21" customHeight="1">
      <c r="A63" s="286"/>
      <c r="B63" s="286"/>
      <c r="C63" s="286"/>
      <c r="D63" s="286"/>
      <c r="E63" s="286"/>
      <c r="F63" s="286"/>
      <c r="G63" s="286"/>
      <c r="H63" s="286"/>
      <c r="I63" s="286"/>
      <c r="J63" s="286"/>
      <c r="K63" s="286"/>
      <c r="L63" s="286"/>
      <c r="M63" s="286"/>
      <c r="N63" s="286"/>
      <c r="O63" s="12"/>
      <c r="P63" s="13" t="s">
        <v>24</v>
      </c>
      <c r="Q63" s="12"/>
      <c r="R63" s="14" t="s">
        <v>25</v>
      </c>
      <c r="S63" s="58">
        <v>16000</v>
      </c>
      <c r="T63" s="58"/>
      <c r="U63" s="58"/>
      <c r="V63" s="58">
        <v>2500</v>
      </c>
      <c r="W63" s="58"/>
      <c r="X63" s="58"/>
      <c r="Y63" s="12"/>
      <c r="Z63" s="14" t="s">
        <v>25</v>
      </c>
      <c r="AA63" s="58">
        <v>21000</v>
      </c>
      <c r="AB63" s="58"/>
      <c r="AC63" s="58"/>
      <c r="AD63" s="58">
        <v>3281</v>
      </c>
      <c r="AE63" s="58"/>
      <c r="AF63" s="58"/>
      <c r="AG63" s="15">
        <v>0.1</v>
      </c>
      <c r="AH63" s="58">
        <f t="shared" si="5"/>
        <v>0</v>
      </c>
      <c r="AI63" s="59"/>
      <c r="AJ63" s="59"/>
      <c r="AK63" s="59"/>
    </row>
    <row r="64" spans="1:37" ht="21" customHeight="1">
      <c r="A64" s="62"/>
      <c r="B64" s="62"/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29"/>
      <c r="P64" s="30" t="s">
        <v>24</v>
      </c>
      <c r="Q64" s="29"/>
      <c r="R64" s="31" t="s">
        <v>25</v>
      </c>
      <c r="S64" s="65">
        <v>16000</v>
      </c>
      <c r="T64" s="65"/>
      <c r="U64" s="65"/>
      <c r="V64" s="65">
        <v>2500</v>
      </c>
      <c r="W64" s="65"/>
      <c r="X64" s="65"/>
      <c r="Y64" s="29"/>
      <c r="Z64" s="31" t="s">
        <v>25</v>
      </c>
      <c r="AA64" s="65">
        <v>21000</v>
      </c>
      <c r="AB64" s="65"/>
      <c r="AC64" s="65"/>
      <c r="AD64" s="65">
        <v>3281</v>
      </c>
      <c r="AE64" s="65"/>
      <c r="AF64" s="65"/>
      <c r="AG64" s="32">
        <v>0.1</v>
      </c>
      <c r="AH64" s="65">
        <f t="shared" si="5"/>
        <v>0</v>
      </c>
      <c r="AI64" s="66"/>
      <c r="AJ64" s="66"/>
      <c r="AK64" s="66"/>
    </row>
    <row r="65" spans="1:37" ht="21" customHeight="1">
      <c r="A65" s="286"/>
      <c r="B65" s="286"/>
      <c r="C65" s="286"/>
      <c r="D65" s="286"/>
      <c r="E65" s="286"/>
      <c r="F65" s="286"/>
      <c r="G65" s="286"/>
      <c r="H65" s="286"/>
      <c r="I65" s="286"/>
      <c r="J65" s="286"/>
      <c r="K65" s="286"/>
      <c r="L65" s="286"/>
      <c r="M65" s="286"/>
      <c r="N65" s="286"/>
      <c r="O65" s="12"/>
      <c r="P65" s="13" t="s">
        <v>24</v>
      </c>
      <c r="Q65" s="12"/>
      <c r="R65" s="14" t="s">
        <v>25</v>
      </c>
      <c r="S65" s="58">
        <v>16000</v>
      </c>
      <c r="T65" s="58"/>
      <c r="U65" s="58"/>
      <c r="V65" s="58">
        <v>2500</v>
      </c>
      <c r="W65" s="58"/>
      <c r="X65" s="58"/>
      <c r="Y65" s="12"/>
      <c r="Z65" s="14" t="s">
        <v>25</v>
      </c>
      <c r="AA65" s="58">
        <v>21000</v>
      </c>
      <c r="AB65" s="58"/>
      <c r="AC65" s="58"/>
      <c r="AD65" s="58">
        <v>3281</v>
      </c>
      <c r="AE65" s="58"/>
      <c r="AF65" s="58"/>
      <c r="AG65" s="15">
        <v>0.1</v>
      </c>
      <c r="AH65" s="58">
        <f t="shared" si="5"/>
        <v>0</v>
      </c>
      <c r="AI65" s="59"/>
      <c r="AJ65" s="59"/>
      <c r="AK65" s="59"/>
    </row>
    <row r="66" spans="1:37" ht="21" customHeight="1">
      <c r="A66" s="62"/>
      <c r="B66" s="62"/>
      <c r="C66" s="62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29"/>
      <c r="P66" s="30" t="s">
        <v>24</v>
      </c>
      <c r="Q66" s="29"/>
      <c r="R66" s="31" t="s">
        <v>25</v>
      </c>
      <c r="S66" s="65">
        <v>16000</v>
      </c>
      <c r="T66" s="65"/>
      <c r="U66" s="65"/>
      <c r="V66" s="65">
        <v>2500</v>
      </c>
      <c r="W66" s="65"/>
      <c r="X66" s="65"/>
      <c r="Y66" s="29"/>
      <c r="Z66" s="31" t="s">
        <v>25</v>
      </c>
      <c r="AA66" s="65">
        <v>21000</v>
      </c>
      <c r="AB66" s="65"/>
      <c r="AC66" s="65"/>
      <c r="AD66" s="65">
        <v>3281</v>
      </c>
      <c r="AE66" s="65"/>
      <c r="AF66" s="65"/>
      <c r="AG66" s="32">
        <v>0.1</v>
      </c>
      <c r="AH66" s="65">
        <f t="shared" si="5"/>
        <v>0</v>
      </c>
      <c r="AI66" s="66"/>
      <c r="AJ66" s="66"/>
      <c r="AK66" s="66"/>
    </row>
    <row r="67" spans="1:37" ht="21" customHeight="1">
      <c r="A67" s="286"/>
      <c r="B67" s="286"/>
      <c r="C67" s="286"/>
      <c r="D67" s="286"/>
      <c r="E67" s="286"/>
      <c r="F67" s="286"/>
      <c r="G67" s="286"/>
      <c r="H67" s="286"/>
      <c r="I67" s="286"/>
      <c r="J67" s="286"/>
      <c r="K67" s="286"/>
      <c r="L67" s="286"/>
      <c r="M67" s="286"/>
      <c r="N67" s="286"/>
      <c r="O67" s="12"/>
      <c r="P67" s="13" t="s">
        <v>24</v>
      </c>
      <c r="Q67" s="12"/>
      <c r="R67" s="14" t="s">
        <v>25</v>
      </c>
      <c r="S67" s="58">
        <v>16000</v>
      </c>
      <c r="T67" s="58"/>
      <c r="U67" s="58"/>
      <c r="V67" s="58">
        <v>2500</v>
      </c>
      <c r="W67" s="58"/>
      <c r="X67" s="58"/>
      <c r="Y67" s="12"/>
      <c r="Z67" s="14" t="s">
        <v>25</v>
      </c>
      <c r="AA67" s="58">
        <v>21000</v>
      </c>
      <c r="AB67" s="58"/>
      <c r="AC67" s="58"/>
      <c r="AD67" s="58">
        <v>3281</v>
      </c>
      <c r="AE67" s="58"/>
      <c r="AF67" s="58"/>
      <c r="AG67" s="15">
        <v>0.1</v>
      </c>
      <c r="AH67" s="58">
        <f>Q67*S67+O67*V67+Y67*AA67+O67*AD67</f>
        <v>0</v>
      </c>
      <c r="AI67" s="59"/>
      <c r="AJ67" s="59"/>
      <c r="AK67" s="59"/>
    </row>
    <row r="68" spans="1:37" ht="21" customHeight="1">
      <c r="A68" s="62"/>
      <c r="B68" s="62"/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29"/>
      <c r="P68" s="30" t="s">
        <v>24</v>
      </c>
      <c r="Q68" s="29"/>
      <c r="R68" s="31" t="s">
        <v>25</v>
      </c>
      <c r="S68" s="65">
        <v>16000</v>
      </c>
      <c r="T68" s="65"/>
      <c r="U68" s="65"/>
      <c r="V68" s="65">
        <v>2500</v>
      </c>
      <c r="W68" s="65"/>
      <c r="X68" s="65"/>
      <c r="Y68" s="29"/>
      <c r="Z68" s="31" t="s">
        <v>25</v>
      </c>
      <c r="AA68" s="65">
        <v>21000</v>
      </c>
      <c r="AB68" s="65"/>
      <c r="AC68" s="65"/>
      <c r="AD68" s="65">
        <v>3281</v>
      </c>
      <c r="AE68" s="65"/>
      <c r="AF68" s="65"/>
      <c r="AG68" s="32">
        <v>0.1</v>
      </c>
      <c r="AH68" s="65">
        <f t="shared" ref="AH68:AH69" si="6">Q68*S68+O68*V68+Y68*AA68+O68*AD68</f>
        <v>0</v>
      </c>
      <c r="AI68" s="66"/>
      <c r="AJ68" s="66"/>
      <c r="AK68" s="66"/>
    </row>
    <row r="69" spans="1:37" ht="21" customHeight="1">
      <c r="A69" s="286"/>
      <c r="B69" s="286"/>
      <c r="C69" s="286"/>
      <c r="D69" s="286"/>
      <c r="E69" s="286"/>
      <c r="F69" s="286"/>
      <c r="G69" s="286"/>
      <c r="H69" s="286"/>
      <c r="I69" s="286"/>
      <c r="J69" s="286"/>
      <c r="K69" s="286"/>
      <c r="L69" s="286"/>
      <c r="M69" s="286"/>
      <c r="N69" s="286"/>
      <c r="O69" s="12"/>
      <c r="P69" s="13" t="s">
        <v>24</v>
      </c>
      <c r="Q69" s="12"/>
      <c r="R69" s="14" t="s">
        <v>25</v>
      </c>
      <c r="S69" s="58">
        <v>16000</v>
      </c>
      <c r="T69" s="58"/>
      <c r="U69" s="58"/>
      <c r="V69" s="58">
        <v>2500</v>
      </c>
      <c r="W69" s="58"/>
      <c r="X69" s="58"/>
      <c r="Y69" s="12"/>
      <c r="Z69" s="14" t="s">
        <v>25</v>
      </c>
      <c r="AA69" s="58">
        <v>21000</v>
      </c>
      <c r="AB69" s="58"/>
      <c r="AC69" s="58"/>
      <c r="AD69" s="58">
        <v>3281</v>
      </c>
      <c r="AE69" s="58"/>
      <c r="AF69" s="58"/>
      <c r="AG69" s="15">
        <v>0.1</v>
      </c>
      <c r="AH69" s="58">
        <f t="shared" si="6"/>
        <v>0</v>
      </c>
      <c r="AI69" s="59"/>
      <c r="AJ69" s="59"/>
      <c r="AK69" s="59"/>
    </row>
    <row r="70" spans="1:37" ht="21" customHeight="1">
      <c r="A70" s="62"/>
      <c r="B70" s="62"/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29"/>
      <c r="P70" s="30" t="s">
        <v>24</v>
      </c>
      <c r="Q70" s="29"/>
      <c r="R70" s="31" t="s">
        <v>25</v>
      </c>
      <c r="S70" s="65">
        <v>16000</v>
      </c>
      <c r="T70" s="65"/>
      <c r="U70" s="65"/>
      <c r="V70" s="65">
        <v>2500</v>
      </c>
      <c r="W70" s="65"/>
      <c r="X70" s="65"/>
      <c r="Y70" s="29"/>
      <c r="Z70" s="31" t="s">
        <v>25</v>
      </c>
      <c r="AA70" s="65">
        <v>21000</v>
      </c>
      <c r="AB70" s="65"/>
      <c r="AC70" s="65"/>
      <c r="AD70" s="65">
        <v>3281</v>
      </c>
      <c r="AE70" s="65"/>
      <c r="AF70" s="65"/>
      <c r="AG70" s="32">
        <v>0.1</v>
      </c>
      <c r="AH70" s="65">
        <f>Q70*S70+O70*V70+Y70*AA70+O70*AD70</f>
        <v>0</v>
      </c>
      <c r="AI70" s="66"/>
      <c r="AJ70" s="66"/>
      <c r="AK70" s="66"/>
    </row>
    <row r="71" spans="1:37" ht="21" customHeight="1">
      <c r="A71" s="286"/>
      <c r="B71" s="286"/>
      <c r="C71" s="286"/>
      <c r="D71" s="286"/>
      <c r="E71" s="286"/>
      <c r="F71" s="286"/>
      <c r="G71" s="286"/>
      <c r="H71" s="286"/>
      <c r="I71" s="286"/>
      <c r="J71" s="286"/>
      <c r="K71" s="286"/>
      <c r="L71" s="286"/>
      <c r="M71" s="286"/>
      <c r="N71" s="286"/>
      <c r="O71" s="12"/>
      <c r="P71" s="13" t="s">
        <v>24</v>
      </c>
      <c r="Q71" s="12"/>
      <c r="R71" s="14" t="s">
        <v>25</v>
      </c>
      <c r="S71" s="58">
        <v>16000</v>
      </c>
      <c r="T71" s="58"/>
      <c r="U71" s="58"/>
      <c r="V71" s="58">
        <v>2500</v>
      </c>
      <c r="W71" s="58"/>
      <c r="X71" s="58"/>
      <c r="Y71" s="12"/>
      <c r="Z71" s="14" t="s">
        <v>25</v>
      </c>
      <c r="AA71" s="58">
        <v>21000</v>
      </c>
      <c r="AB71" s="58"/>
      <c r="AC71" s="58"/>
      <c r="AD71" s="58">
        <v>3281</v>
      </c>
      <c r="AE71" s="58"/>
      <c r="AF71" s="58"/>
      <c r="AG71" s="15">
        <v>0.1</v>
      </c>
      <c r="AH71" s="58">
        <f t="shared" ref="AH71:AH76" si="7">Q71*S71+O71*V71+Y71*AA71+O71*AD71</f>
        <v>0</v>
      </c>
      <c r="AI71" s="59"/>
      <c r="AJ71" s="59"/>
      <c r="AK71" s="59"/>
    </row>
    <row r="72" spans="1:37" ht="21" customHeight="1">
      <c r="A72" s="62"/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29"/>
      <c r="P72" s="30" t="s">
        <v>24</v>
      </c>
      <c r="Q72" s="29"/>
      <c r="R72" s="31" t="s">
        <v>25</v>
      </c>
      <c r="S72" s="65">
        <v>16000</v>
      </c>
      <c r="T72" s="65"/>
      <c r="U72" s="65"/>
      <c r="V72" s="65">
        <v>2500</v>
      </c>
      <c r="W72" s="65"/>
      <c r="X72" s="65"/>
      <c r="Y72" s="29"/>
      <c r="Z72" s="31" t="s">
        <v>25</v>
      </c>
      <c r="AA72" s="65">
        <v>21000</v>
      </c>
      <c r="AB72" s="65"/>
      <c r="AC72" s="65"/>
      <c r="AD72" s="65">
        <v>3281</v>
      </c>
      <c r="AE72" s="65"/>
      <c r="AF72" s="65"/>
      <c r="AG72" s="32">
        <v>0.1</v>
      </c>
      <c r="AH72" s="65">
        <f t="shared" si="7"/>
        <v>0</v>
      </c>
      <c r="AI72" s="66"/>
      <c r="AJ72" s="66"/>
      <c r="AK72" s="66"/>
    </row>
    <row r="73" spans="1:37" ht="21" customHeight="1">
      <c r="A73" s="286"/>
      <c r="B73" s="286"/>
      <c r="C73" s="286"/>
      <c r="D73" s="286"/>
      <c r="E73" s="286"/>
      <c r="F73" s="286"/>
      <c r="G73" s="286"/>
      <c r="H73" s="286"/>
      <c r="I73" s="286"/>
      <c r="J73" s="286"/>
      <c r="K73" s="286"/>
      <c r="L73" s="286"/>
      <c r="M73" s="286"/>
      <c r="N73" s="286"/>
      <c r="O73" s="12"/>
      <c r="P73" s="13" t="s">
        <v>24</v>
      </c>
      <c r="Q73" s="12"/>
      <c r="R73" s="14" t="s">
        <v>25</v>
      </c>
      <c r="S73" s="58">
        <v>16000</v>
      </c>
      <c r="T73" s="58"/>
      <c r="U73" s="58"/>
      <c r="V73" s="58">
        <v>2500</v>
      </c>
      <c r="W73" s="58"/>
      <c r="X73" s="58"/>
      <c r="Y73" s="12"/>
      <c r="Z73" s="14" t="s">
        <v>25</v>
      </c>
      <c r="AA73" s="58">
        <v>21000</v>
      </c>
      <c r="AB73" s="58"/>
      <c r="AC73" s="58"/>
      <c r="AD73" s="58">
        <v>3281</v>
      </c>
      <c r="AE73" s="58"/>
      <c r="AF73" s="58"/>
      <c r="AG73" s="15">
        <v>0.1</v>
      </c>
      <c r="AH73" s="58">
        <f t="shared" si="7"/>
        <v>0</v>
      </c>
      <c r="AI73" s="59"/>
      <c r="AJ73" s="59"/>
      <c r="AK73" s="59"/>
    </row>
    <row r="74" spans="1:37" ht="21" customHeight="1">
      <c r="A74" s="62"/>
      <c r="B74" s="62"/>
      <c r="C74" s="62"/>
      <c r="D74" s="62"/>
      <c r="E74" s="62"/>
      <c r="F74" s="62"/>
      <c r="G74" s="62"/>
      <c r="H74" s="62"/>
      <c r="I74" s="62"/>
      <c r="J74" s="62"/>
      <c r="K74" s="62"/>
      <c r="L74" s="62"/>
      <c r="M74" s="62"/>
      <c r="N74" s="62"/>
      <c r="O74" s="29"/>
      <c r="P74" s="30" t="s">
        <v>24</v>
      </c>
      <c r="Q74" s="29"/>
      <c r="R74" s="31" t="s">
        <v>25</v>
      </c>
      <c r="S74" s="65">
        <v>16000</v>
      </c>
      <c r="T74" s="65"/>
      <c r="U74" s="65"/>
      <c r="V74" s="65">
        <v>2500</v>
      </c>
      <c r="W74" s="65"/>
      <c r="X74" s="65"/>
      <c r="Y74" s="29"/>
      <c r="Z74" s="31" t="s">
        <v>25</v>
      </c>
      <c r="AA74" s="65">
        <v>21000</v>
      </c>
      <c r="AB74" s="65"/>
      <c r="AC74" s="65"/>
      <c r="AD74" s="65">
        <v>3281</v>
      </c>
      <c r="AE74" s="65"/>
      <c r="AF74" s="65"/>
      <c r="AG74" s="32">
        <v>0.1</v>
      </c>
      <c r="AH74" s="65">
        <f t="shared" si="7"/>
        <v>0</v>
      </c>
      <c r="AI74" s="66"/>
      <c r="AJ74" s="66"/>
      <c r="AK74" s="66"/>
    </row>
    <row r="75" spans="1:37" ht="21" customHeight="1">
      <c r="A75" s="286"/>
      <c r="B75" s="286"/>
      <c r="C75" s="286"/>
      <c r="D75" s="286"/>
      <c r="E75" s="286"/>
      <c r="F75" s="286"/>
      <c r="G75" s="286"/>
      <c r="H75" s="286"/>
      <c r="I75" s="286"/>
      <c r="J75" s="286"/>
      <c r="K75" s="286"/>
      <c r="L75" s="286"/>
      <c r="M75" s="286"/>
      <c r="N75" s="286"/>
      <c r="O75" s="12"/>
      <c r="P75" s="13" t="s">
        <v>24</v>
      </c>
      <c r="Q75" s="12"/>
      <c r="R75" s="14" t="s">
        <v>25</v>
      </c>
      <c r="S75" s="58">
        <v>16000</v>
      </c>
      <c r="T75" s="58"/>
      <c r="U75" s="58"/>
      <c r="V75" s="58">
        <v>2500</v>
      </c>
      <c r="W75" s="58"/>
      <c r="X75" s="58"/>
      <c r="Y75" s="12"/>
      <c r="Z75" s="14" t="s">
        <v>25</v>
      </c>
      <c r="AA75" s="58">
        <v>21000</v>
      </c>
      <c r="AB75" s="58"/>
      <c r="AC75" s="58"/>
      <c r="AD75" s="58">
        <v>3281</v>
      </c>
      <c r="AE75" s="58"/>
      <c r="AF75" s="58"/>
      <c r="AG75" s="15">
        <v>0.1</v>
      </c>
      <c r="AH75" s="58">
        <f t="shared" si="7"/>
        <v>0</v>
      </c>
      <c r="AI75" s="59"/>
      <c r="AJ75" s="59"/>
      <c r="AK75" s="59"/>
    </row>
    <row r="76" spans="1:37" ht="21" customHeight="1">
      <c r="A76" s="62"/>
      <c r="B76" s="62"/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29"/>
      <c r="P76" s="30" t="s">
        <v>24</v>
      </c>
      <c r="Q76" s="29"/>
      <c r="R76" s="31" t="s">
        <v>25</v>
      </c>
      <c r="S76" s="65">
        <v>16000</v>
      </c>
      <c r="T76" s="65"/>
      <c r="U76" s="65"/>
      <c r="V76" s="65">
        <v>2500</v>
      </c>
      <c r="W76" s="65"/>
      <c r="X76" s="65"/>
      <c r="Y76" s="29"/>
      <c r="Z76" s="31" t="s">
        <v>25</v>
      </c>
      <c r="AA76" s="65">
        <v>21000</v>
      </c>
      <c r="AB76" s="65"/>
      <c r="AC76" s="65"/>
      <c r="AD76" s="65">
        <v>3281</v>
      </c>
      <c r="AE76" s="65"/>
      <c r="AF76" s="65"/>
      <c r="AG76" s="32">
        <v>0.1</v>
      </c>
      <c r="AH76" s="65">
        <f t="shared" si="7"/>
        <v>0</v>
      </c>
      <c r="AI76" s="66"/>
      <c r="AJ76" s="66"/>
      <c r="AK76" s="66"/>
    </row>
    <row r="77" spans="1:37" ht="21" customHeight="1">
      <c r="A77" s="286"/>
      <c r="B77" s="286"/>
      <c r="C77" s="286"/>
      <c r="D77" s="286"/>
      <c r="E77" s="286"/>
      <c r="F77" s="286"/>
      <c r="G77" s="286"/>
      <c r="H77" s="286"/>
      <c r="I77" s="286"/>
      <c r="J77" s="286"/>
      <c r="K77" s="286"/>
      <c r="L77" s="286"/>
      <c r="M77" s="286"/>
      <c r="N77" s="286"/>
      <c r="O77" s="12"/>
      <c r="P77" s="13" t="s">
        <v>24</v>
      </c>
      <c r="Q77" s="12"/>
      <c r="R77" s="14" t="s">
        <v>25</v>
      </c>
      <c r="S77" s="58">
        <v>16000</v>
      </c>
      <c r="T77" s="58"/>
      <c r="U77" s="58"/>
      <c r="V77" s="58">
        <v>2500</v>
      </c>
      <c r="W77" s="58"/>
      <c r="X77" s="58"/>
      <c r="Y77" s="12"/>
      <c r="Z77" s="14" t="s">
        <v>25</v>
      </c>
      <c r="AA77" s="58">
        <v>21000</v>
      </c>
      <c r="AB77" s="58"/>
      <c r="AC77" s="58"/>
      <c r="AD77" s="58">
        <v>3281</v>
      </c>
      <c r="AE77" s="58"/>
      <c r="AF77" s="58"/>
      <c r="AG77" s="15">
        <v>0.1</v>
      </c>
      <c r="AH77" s="58">
        <f t="shared" ref="AH77:AH79" si="8">Q77*S77+O77*V77+Y77*AA77+O77*AD77</f>
        <v>0</v>
      </c>
      <c r="AI77" s="59"/>
      <c r="AJ77" s="59"/>
      <c r="AK77" s="59"/>
    </row>
    <row r="78" spans="1:37" ht="21" customHeight="1">
      <c r="A78" s="62"/>
      <c r="B78" s="62"/>
      <c r="C78" s="62"/>
      <c r="D78" s="62"/>
      <c r="E78" s="62"/>
      <c r="F78" s="62"/>
      <c r="G78" s="62"/>
      <c r="H78" s="62"/>
      <c r="I78" s="62"/>
      <c r="J78" s="62"/>
      <c r="K78" s="62"/>
      <c r="L78" s="62"/>
      <c r="M78" s="62"/>
      <c r="N78" s="62"/>
      <c r="O78" s="29"/>
      <c r="P78" s="30" t="s">
        <v>24</v>
      </c>
      <c r="Q78" s="29"/>
      <c r="R78" s="31" t="s">
        <v>25</v>
      </c>
      <c r="S78" s="65">
        <v>16000</v>
      </c>
      <c r="T78" s="65"/>
      <c r="U78" s="65"/>
      <c r="V78" s="65">
        <v>2500</v>
      </c>
      <c r="W78" s="65"/>
      <c r="X78" s="65"/>
      <c r="Y78" s="29"/>
      <c r="Z78" s="31" t="s">
        <v>25</v>
      </c>
      <c r="AA78" s="65">
        <v>21000</v>
      </c>
      <c r="AB78" s="65"/>
      <c r="AC78" s="65"/>
      <c r="AD78" s="65">
        <v>3281</v>
      </c>
      <c r="AE78" s="65"/>
      <c r="AF78" s="65"/>
      <c r="AG78" s="32">
        <v>0.1</v>
      </c>
      <c r="AH78" s="65">
        <f t="shared" si="8"/>
        <v>0</v>
      </c>
      <c r="AI78" s="66"/>
      <c r="AJ78" s="66"/>
      <c r="AK78" s="66"/>
    </row>
    <row r="79" spans="1:37" ht="21" customHeight="1">
      <c r="A79" s="286"/>
      <c r="B79" s="286"/>
      <c r="C79" s="286"/>
      <c r="D79" s="286"/>
      <c r="E79" s="286"/>
      <c r="F79" s="286"/>
      <c r="G79" s="286"/>
      <c r="H79" s="286"/>
      <c r="I79" s="286"/>
      <c r="J79" s="286"/>
      <c r="K79" s="286"/>
      <c r="L79" s="286"/>
      <c r="M79" s="286"/>
      <c r="N79" s="286"/>
      <c r="O79" s="12"/>
      <c r="P79" s="13" t="s">
        <v>24</v>
      </c>
      <c r="Q79" s="12"/>
      <c r="R79" s="14" t="s">
        <v>25</v>
      </c>
      <c r="S79" s="58">
        <v>16000</v>
      </c>
      <c r="T79" s="58"/>
      <c r="U79" s="58"/>
      <c r="V79" s="58">
        <v>2500</v>
      </c>
      <c r="W79" s="58"/>
      <c r="X79" s="58"/>
      <c r="Y79" s="12"/>
      <c r="Z79" s="14" t="s">
        <v>25</v>
      </c>
      <c r="AA79" s="58">
        <v>21000</v>
      </c>
      <c r="AB79" s="58"/>
      <c r="AC79" s="58"/>
      <c r="AD79" s="58">
        <v>3281</v>
      </c>
      <c r="AE79" s="58"/>
      <c r="AF79" s="58"/>
      <c r="AG79" s="15">
        <v>0.1</v>
      </c>
      <c r="AH79" s="58">
        <f t="shared" si="8"/>
        <v>0</v>
      </c>
      <c r="AI79" s="59"/>
      <c r="AJ79" s="59"/>
      <c r="AK79" s="59"/>
    </row>
    <row r="80" spans="1:37" ht="21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30" t="s">
        <v>29</v>
      </c>
      <c r="AG80" s="131"/>
      <c r="AH80" s="132">
        <f>SUM(AH20:AH79)</f>
        <v>0</v>
      </c>
      <c r="AI80" s="133"/>
      <c r="AJ80" s="133"/>
      <c r="AK80" s="133"/>
    </row>
    <row r="81" spans="1:37" ht="21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34" t="s">
        <v>30</v>
      </c>
      <c r="AG81" s="134"/>
      <c r="AH81" s="296">
        <f>AH80*0.1</f>
        <v>0</v>
      </c>
      <c r="AI81" s="296"/>
      <c r="AJ81" s="296"/>
      <c r="AK81" s="296"/>
    </row>
    <row r="82" spans="1:37" ht="21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36" t="s">
        <v>31</v>
      </c>
      <c r="AG82" s="136"/>
      <c r="AH82" s="132">
        <f>SUM(AH80:AH81)</f>
        <v>0</v>
      </c>
      <c r="AI82" s="133"/>
      <c r="AJ82" s="133"/>
      <c r="AK82" s="133"/>
    </row>
    <row r="83" spans="1:37" ht="21" customHeight="1">
      <c r="A83" s="126">
        <v>3</v>
      </c>
      <c r="B83" s="126"/>
      <c r="C83" s="126"/>
      <c r="D83" s="126"/>
      <c r="E83" s="126"/>
      <c r="F83" s="126"/>
      <c r="G83" s="126"/>
      <c r="H83" s="126"/>
      <c r="I83" s="126"/>
      <c r="J83" s="126"/>
      <c r="K83" s="126"/>
      <c r="L83" s="126"/>
      <c r="M83" s="126"/>
      <c r="N83" s="126"/>
      <c r="O83" s="126"/>
      <c r="P83" s="126"/>
      <c r="Q83" s="126"/>
      <c r="R83" s="126"/>
      <c r="S83" s="126"/>
      <c r="T83" s="126"/>
      <c r="U83" s="126"/>
      <c r="V83" s="126"/>
      <c r="W83" s="126"/>
      <c r="X83" s="126"/>
      <c r="Y83" s="126"/>
      <c r="Z83" s="126"/>
      <c r="AA83" s="126"/>
      <c r="AB83" s="126"/>
      <c r="AC83" s="126"/>
      <c r="AD83" s="126"/>
      <c r="AE83" s="126"/>
      <c r="AF83" s="126"/>
      <c r="AG83" s="126"/>
      <c r="AH83" s="126"/>
      <c r="AI83" s="126"/>
      <c r="AJ83" s="126"/>
      <c r="AK83" s="126"/>
    </row>
    <row r="86" spans="1:37" ht="21" customHeight="1">
      <c r="C86" s="128" t="s">
        <v>33</v>
      </c>
      <c r="D86" s="128"/>
      <c r="E86" s="128"/>
      <c r="F86" s="128" t="s">
        <v>34</v>
      </c>
      <c r="G86" s="128"/>
      <c r="H86" s="128"/>
      <c r="I86" s="128"/>
      <c r="J86" s="128"/>
      <c r="K86" s="128"/>
      <c r="L86" s="128"/>
      <c r="M86" s="128" t="s">
        <v>35</v>
      </c>
      <c r="N86" s="128"/>
      <c r="O86" s="128"/>
      <c r="P86" s="128"/>
      <c r="Q86" s="128"/>
      <c r="R86" s="128" t="s">
        <v>36</v>
      </c>
      <c r="S86" s="128"/>
      <c r="T86" s="128"/>
      <c r="U86" s="128"/>
      <c r="V86" s="128"/>
      <c r="W86" s="128"/>
      <c r="X86" s="128"/>
      <c r="Y86" s="128"/>
      <c r="Z86" s="128"/>
      <c r="AA86" s="128"/>
      <c r="AB86" s="128"/>
      <c r="AC86" s="128"/>
      <c r="AD86" s="128"/>
      <c r="AE86" s="129" t="s">
        <v>37</v>
      </c>
      <c r="AF86" s="129"/>
      <c r="AG86" s="128" t="s">
        <v>38</v>
      </c>
      <c r="AH86" s="128"/>
      <c r="AI86" s="128"/>
    </row>
    <row r="87" spans="1:37" ht="21" customHeight="1">
      <c r="C87" s="156"/>
      <c r="D87" s="157"/>
      <c r="E87" s="158"/>
      <c r="F87" s="159"/>
      <c r="G87" s="159"/>
      <c r="H87" s="159"/>
      <c r="I87" s="159"/>
      <c r="J87" s="159"/>
      <c r="K87" s="159"/>
      <c r="L87" s="160"/>
      <c r="M87" s="16"/>
      <c r="N87" s="17" t="s">
        <v>39</v>
      </c>
      <c r="O87" s="137"/>
      <c r="P87" s="138"/>
      <c r="Q87" s="139"/>
      <c r="R87" s="137" t="s">
        <v>42</v>
      </c>
      <c r="S87" s="139"/>
      <c r="T87" s="137" t="s">
        <v>43</v>
      </c>
      <c r="U87" s="139"/>
      <c r="V87" s="161"/>
      <c r="W87" s="162"/>
      <c r="X87" s="162"/>
      <c r="Y87" s="162"/>
      <c r="Z87" s="162"/>
      <c r="AA87" s="163"/>
      <c r="AB87" s="137"/>
      <c r="AC87" s="138"/>
      <c r="AD87" s="139"/>
      <c r="AE87" s="140">
        <v>0</v>
      </c>
      <c r="AF87" s="141"/>
      <c r="AG87" s="142">
        <f t="shared" ref="AG87:AG105" si="9">AB87+O87</f>
        <v>0</v>
      </c>
      <c r="AH87" s="143"/>
      <c r="AI87" s="144"/>
    </row>
    <row r="88" spans="1:37" ht="21" customHeight="1">
      <c r="C88" s="145"/>
      <c r="D88" s="146"/>
      <c r="E88" s="147"/>
      <c r="F88" s="148"/>
      <c r="G88" s="148"/>
      <c r="H88" s="148"/>
      <c r="I88" s="148"/>
      <c r="J88" s="148"/>
      <c r="K88" s="148"/>
      <c r="L88" s="149"/>
      <c r="M88" s="27"/>
      <c r="N88" s="28" t="s">
        <v>39</v>
      </c>
      <c r="O88" s="150"/>
      <c r="P88" s="151"/>
      <c r="Q88" s="152"/>
      <c r="R88" s="150" t="s">
        <v>42</v>
      </c>
      <c r="S88" s="152"/>
      <c r="T88" s="150" t="s">
        <v>43</v>
      </c>
      <c r="U88" s="152"/>
      <c r="V88" s="153"/>
      <c r="W88" s="154"/>
      <c r="X88" s="154"/>
      <c r="Y88" s="154"/>
      <c r="Z88" s="154"/>
      <c r="AA88" s="155"/>
      <c r="AB88" s="150"/>
      <c r="AC88" s="151"/>
      <c r="AD88" s="152"/>
      <c r="AE88" s="164">
        <v>0</v>
      </c>
      <c r="AF88" s="165"/>
      <c r="AG88" s="166">
        <f t="shared" si="9"/>
        <v>0</v>
      </c>
      <c r="AH88" s="167"/>
      <c r="AI88" s="168"/>
    </row>
    <row r="89" spans="1:37" ht="21" customHeight="1">
      <c r="C89" s="169"/>
      <c r="D89" s="170"/>
      <c r="E89" s="171"/>
      <c r="F89" s="172"/>
      <c r="G89" s="172"/>
      <c r="H89" s="172"/>
      <c r="I89" s="172"/>
      <c r="J89" s="172"/>
      <c r="K89" s="172"/>
      <c r="L89" s="173"/>
      <c r="M89" s="18"/>
      <c r="N89" s="19" t="s">
        <v>39</v>
      </c>
      <c r="O89" s="174"/>
      <c r="P89" s="175"/>
      <c r="Q89" s="176"/>
      <c r="R89" s="174" t="s">
        <v>42</v>
      </c>
      <c r="S89" s="176"/>
      <c r="T89" s="174" t="s">
        <v>43</v>
      </c>
      <c r="U89" s="176"/>
      <c r="V89" s="177"/>
      <c r="W89" s="178"/>
      <c r="X89" s="178"/>
      <c r="Y89" s="178"/>
      <c r="Z89" s="178"/>
      <c r="AA89" s="179"/>
      <c r="AB89" s="174"/>
      <c r="AC89" s="175"/>
      <c r="AD89" s="176"/>
      <c r="AE89" s="180">
        <v>0</v>
      </c>
      <c r="AF89" s="181"/>
      <c r="AG89" s="182">
        <f t="shared" si="9"/>
        <v>0</v>
      </c>
      <c r="AH89" s="183"/>
      <c r="AI89" s="184"/>
    </row>
    <row r="90" spans="1:37" ht="21" customHeight="1">
      <c r="C90" s="145"/>
      <c r="D90" s="146"/>
      <c r="E90" s="147"/>
      <c r="F90" s="148"/>
      <c r="G90" s="148"/>
      <c r="H90" s="148"/>
      <c r="I90" s="148"/>
      <c r="J90" s="148"/>
      <c r="K90" s="148"/>
      <c r="L90" s="149"/>
      <c r="M90" s="27"/>
      <c r="N90" s="28" t="s">
        <v>40</v>
      </c>
      <c r="O90" s="150"/>
      <c r="P90" s="151"/>
      <c r="Q90" s="152"/>
      <c r="R90" s="150" t="s">
        <v>42</v>
      </c>
      <c r="S90" s="152"/>
      <c r="T90" s="150" t="s">
        <v>43</v>
      </c>
      <c r="U90" s="152"/>
      <c r="V90" s="153"/>
      <c r="W90" s="154"/>
      <c r="X90" s="154"/>
      <c r="Y90" s="154"/>
      <c r="Z90" s="154"/>
      <c r="AA90" s="155"/>
      <c r="AB90" s="150"/>
      <c r="AC90" s="151"/>
      <c r="AD90" s="152"/>
      <c r="AE90" s="164">
        <v>0</v>
      </c>
      <c r="AF90" s="165"/>
      <c r="AG90" s="166">
        <f t="shared" si="9"/>
        <v>0</v>
      </c>
      <c r="AH90" s="167"/>
      <c r="AI90" s="168"/>
    </row>
    <row r="91" spans="1:37" ht="21" customHeight="1">
      <c r="C91" s="169"/>
      <c r="D91" s="170"/>
      <c r="E91" s="171"/>
      <c r="F91" s="172"/>
      <c r="G91" s="172"/>
      <c r="H91" s="172"/>
      <c r="I91" s="172"/>
      <c r="J91" s="172"/>
      <c r="K91" s="172"/>
      <c r="L91" s="173"/>
      <c r="M91" s="18"/>
      <c r="N91" s="19" t="s">
        <v>39</v>
      </c>
      <c r="O91" s="174"/>
      <c r="P91" s="175"/>
      <c r="Q91" s="176"/>
      <c r="R91" s="174" t="s">
        <v>42</v>
      </c>
      <c r="S91" s="176"/>
      <c r="T91" s="174" t="s">
        <v>43</v>
      </c>
      <c r="U91" s="176"/>
      <c r="V91" s="177"/>
      <c r="W91" s="178"/>
      <c r="X91" s="178"/>
      <c r="Y91" s="178"/>
      <c r="Z91" s="178"/>
      <c r="AA91" s="179"/>
      <c r="AB91" s="174"/>
      <c r="AC91" s="175"/>
      <c r="AD91" s="176"/>
      <c r="AE91" s="180">
        <v>0</v>
      </c>
      <c r="AF91" s="181"/>
      <c r="AG91" s="182">
        <f t="shared" si="9"/>
        <v>0</v>
      </c>
      <c r="AH91" s="183"/>
      <c r="AI91" s="184"/>
    </row>
    <row r="92" spans="1:37" ht="21" customHeight="1">
      <c r="C92" s="145"/>
      <c r="D92" s="146"/>
      <c r="E92" s="147"/>
      <c r="F92" s="148"/>
      <c r="G92" s="148"/>
      <c r="H92" s="148"/>
      <c r="I92" s="148"/>
      <c r="J92" s="148"/>
      <c r="K92" s="148"/>
      <c r="L92" s="149"/>
      <c r="M92" s="27"/>
      <c r="N92" s="28" t="s">
        <v>39</v>
      </c>
      <c r="O92" s="150"/>
      <c r="P92" s="151"/>
      <c r="Q92" s="152"/>
      <c r="R92" s="150" t="s">
        <v>42</v>
      </c>
      <c r="S92" s="152"/>
      <c r="T92" s="150" t="s">
        <v>43</v>
      </c>
      <c r="U92" s="152"/>
      <c r="V92" s="153"/>
      <c r="W92" s="154"/>
      <c r="X92" s="154"/>
      <c r="Y92" s="154"/>
      <c r="Z92" s="154"/>
      <c r="AA92" s="155"/>
      <c r="AB92" s="150"/>
      <c r="AC92" s="151"/>
      <c r="AD92" s="152"/>
      <c r="AE92" s="164">
        <v>0</v>
      </c>
      <c r="AF92" s="165"/>
      <c r="AG92" s="166">
        <f t="shared" si="9"/>
        <v>0</v>
      </c>
      <c r="AH92" s="167"/>
      <c r="AI92" s="168"/>
    </row>
    <row r="93" spans="1:37" ht="21" customHeight="1">
      <c r="C93" s="169"/>
      <c r="D93" s="170"/>
      <c r="E93" s="171"/>
      <c r="F93" s="172"/>
      <c r="G93" s="172"/>
      <c r="H93" s="172"/>
      <c r="I93" s="172"/>
      <c r="J93" s="172"/>
      <c r="K93" s="172"/>
      <c r="L93" s="173"/>
      <c r="M93" s="18"/>
      <c r="N93" s="19" t="s">
        <v>39</v>
      </c>
      <c r="O93" s="174"/>
      <c r="P93" s="175"/>
      <c r="Q93" s="176"/>
      <c r="R93" s="174" t="s">
        <v>42</v>
      </c>
      <c r="S93" s="176"/>
      <c r="T93" s="174" t="s">
        <v>43</v>
      </c>
      <c r="U93" s="176"/>
      <c r="V93" s="177"/>
      <c r="W93" s="178"/>
      <c r="X93" s="178"/>
      <c r="Y93" s="178"/>
      <c r="Z93" s="178"/>
      <c r="AA93" s="179"/>
      <c r="AB93" s="174"/>
      <c r="AC93" s="175"/>
      <c r="AD93" s="176"/>
      <c r="AE93" s="180">
        <v>0</v>
      </c>
      <c r="AF93" s="181"/>
      <c r="AG93" s="182">
        <f t="shared" si="9"/>
        <v>0</v>
      </c>
      <c r="AH93" s="183"/>
      <c r="AI93" s="184"/>
    </row>
    <row r="94" spans="1:37" ht="21" customHeight="1">
      <c r="C94" s="145"/>
      <c r="D94" s="146"/>
      <c r="E94" s="147"/>
      <c r="F94" s="148"/>
      <c r="G94" s="148"/>
      <c r="H94" s="148"/>
      <c r="I94" s="148"/>
      <c r="J94" s="148"/>
      <c r="K94" s="148"/>
      <c r="L94" s="149"/>
      <c r="M94" s="27"/>
      <c r="N94" s="28" t="s">
        <v>39</v>
      </c>
      <c r="O94" s="150"/>
      <c r="P94" s="151"/>
      <c r="Q94" s="152"/>
      <c r="R94" s="150" t="s">
        <v>42</v>
      </c>
      <c r="S94" s="152"/>
      <c r="T94" s="150" t="s">
        <v>43</v>
      </c>
      <c r="U94" s="152"/>
      <c r="V94" s="153"/>
      <c r="W94" s="154"/>
      <c r="X94" s="154"/>
      <c r="Y94" s="154"/>
      <c r="Z94" s="154"/>
      <c r="AA94" s="155"/>
      <c r="AB94" s="150"/>
      <c r="AC94" s="151"/>
      <c r="AD94" s="152"/>
      <c r="AE94" s="164">
        <v>0</v>
      </c>
      <c r="AF94" s="165"/>
      <c r="AG94" s="166">
        <f t="shared" si="9"/>
        <v>0</v>
      </c>
      <c r="AH94" s="167"/>
      <c r="AI94" s="168"/>
    </row>
    <row r="95" spans="1:37" ht="21" customHeight="1">
      <c r="C95" s="169"/>
      <c r="D95" s="170"/>
      <c r="E95" s="171"/>
      <c r="F95" s="172"/>
      <c r="G95" s="172"/>
      <c r="H95" s="172"/>
      <c r="I95" s="172"/>
      <c r="J95" s="172"/>
      <c r="K95" s="172"/>
      <c r="L95" s="173"/>
      <c r="M95" s="18"/>
      <c r="N95" s="19" t="s">
        <v>39</v>
      </c>
      <c r="O95" s="174"/>
      <c r="P95" s="175"/>
      <c r="Q95" s="176"/>
      <c r="R95" s="174" t="s">
        <v>42</v>
      </c>
      <c r="S95" s="176"/>
      <c r="T95" s="174" t="s">
        <v>43</v>
      </c>
      <c r="U95" s="176"/>
      <c r="V95" s="177"/>
      <c r="W95" s="178"/>
      <c r="X95" s="178"/>
      <c r="Y95" s="178"/>
      <c r="Z95" s="178"/>
      <c r="AA95" s="179"/>
      <c r="AB95" s="174"/>
      <c r="AC95" s="175"/>
      <c r="AD95" s="176"/>
      <c r="AE95" s="180">
        <v>0</v>
      </c>
      <c r="AF95" s="181"/>
      <c r="AG95" s="182">
        <f t="shared" si="9"/>
        <v>0</v>
      </c>
      <c r="AH95" s="183"/>
      <c r="AI95" s="184"/>
    </row>
    <row r="96" spans="1:37" ht="21" customHeight="1">
      <c r="C96" s="145"/>
      <c r="D96" s="146"/>
      <c r="E96" s="147"/>
      <c r="F96" s="148"/>
      <c r="G96" s="148"/>
      <c r="H96" s="148"/>
      <c r="I96" s="148"/>
      <c r="J96" s="148"/>
      <c r="K96" s="148"/>
      <c r="L96" s="149"/>
      <c r="M96" s="27"/>
      <c r="N96" s="28" t="s">
        <v>40</v>
      </c>
      <c r="O96" s="150"/>
      <c r="P96" s="151"/>
      <c r="Q96" s="152"/>
      <c r="R96" s="150" t="s">
        <v>42</v>
      </c>
      <c r="S96" s="152"/>
      <c r="T96" s="150" t="s">
        <v>43</v>
      </c>
      <c r="U96" s="152"/>
      <c r="V96" s="153"/>
      <c r="W96" s="154"/>
      <c r="X96" s="154"/>
      <c r="Y96" s="154"/>
      <c r="Z96" s="154"/>
      <c r="AA96" s="155"/>
      <c r="AB96" s="150"/>
      <c r="AC96" s="151"/>
      <c r="AD96" s="152"/>
      <c r="AE96" s="164">
        <v>0</v>
      </c>
      <c r="AF96" s="165"/>
      <c r="AG96" s="166">
        <f t="shared" si="9"/>
        <v>0</v>
      </c>
      <c r="AH96" s="167"/>
      <c r="AI96" s="168"/>
    </row>
    <row r="97" spans="1:37" ht="21" customHeight="1">
      <c r="C97" s="169"/>
      <c r="D97" s="170"/>
      <c r="E97" s="171"/>
      <c r="F97" s="172"/>
      <c r="G97" s="172"/>
      <c r="H97" s="172"/>
      <c r="I97" s="172"/>
      <c r="J97" s="172"/>
      <c r="K97" s="172"/>
      <c r="L97" s="173"/>
      <c r="M97" s="18"/>
      <c r="N97" s="19" t="s">
        <v>39</v>
      </c>
      <c r="O97" s="174"/>
      <c r="P97" s="175"/>
      <c r="Q97" s="176"/>
      <c r="R97" s="174" t="s">
        <v>42</v>
      </c>
      <c r="S97" s="176"/>
      <c r="T97" s="174" t="s">
        <v>43</v>
      </c>
      <c r="U97" s="176"/>
      <c r="V97" s="177"/>
      <c r="W97" s="178"/>
      <c r="X97" s="178"/>
      <c r="Y97" s="178"/>
      <c r="Z97" s="178"/>
      <c r="AA97" s="179"/>
      <c r="AB97" s="174"/>
      <c r="AC97" s="175"/>
      <c r="AD97" s="176"/>
      <c r="AE97" s="180">
        <v>0</v>
      </c>
      <c r="AF97" s="181"/>
      <c r="AG97" s="182">
        <f t="shared" si="9"/>
        <v>0</v>
      </c>
      <c r="AH97" s="183"/>
      <c r="AI97" s="184"/>
    </row>
    <row r="98" spans="1:37" ht="21" customHeight="1">
      <c r="C98" s="145"/>
      <c r="D98" s="146"/>
      <c r="E98" s="147"/>
      <c r="F98" s="148"/>
      <c r="G98" s="148"/>
      <c r="H98" s="148"/>
      <c r="I98" s="148"/>
      <c r="J98" s="148"/>
      <c r="K98" s="148"/>
      <c r="L98" s="149"/>
      <c r="M98" s="27"/>
      <c r="N98" s="28" t="s">
        <v>39</v>
      </c>
      <c r="O98" s="150"/>
      <c r="P98" s="151"/>
      <c r="Q98" s="152"/>
      <c r="R98" s="150" t="s">
        <v>42</v>
      </c>
      <c r="S98" s="152"/>
      <c r="T98" s="150" t="s">
        <v>43</v>
      </c>
      <c r="U98" s="152"/>
      <c r="V98" s="153"/>
      <c r="W98" s="154"/>
      <c r="X98" s="154"/>
      <c r="Y98" s="154"/>
      <c r="Z98" s="154"/>
      <c r="AA98" s="155"/>
      <c r="AB98" s="150"/>
      <c r="AC98" s="151"/>
      <c r="AD98" s="152"/>
      <c r="AE98" s="164">
        <v>0</v>
      </c>
      <c r="AF98" s="165"/>
      <c r="AG98" s="166">
        <f t="shared" si="9"/>
        <v>0</v>
      </c>
      <c r="AH98" s="167"/>
      <c r="AI98" s="168"/>
    </row>
    <row r="99" spans="1:37" ht="21" customHeight="1">
      <c r="C99" s="169"/>
      <c r="D99" s="170"/>
      <c r="E99" s="171"/>
      <c r="F99" s="172"/>
      <c r="G99" s="172"/>
      <c r="H99" s="172"/>
      <c r="I99" s="172"/>
      <c r="J99" s="172"/>
      <c r="K99" s="172"/>
      <c r="L99" s="173"/>
      <c r="M99" s="18"/>
      <c r="N99" s="19" t="s">
        <v>39</v>
      </c>
      <c r="O99" s="174"/>
      <c r="P99" s="175"/>
      <c r="Q99" s="176"/>
      <c r="R99" s="174" t="s">
        <v>42</v>
      </c>
      <c r="S99" s="176"/>
      <c r="T99" s="174" t="s">
        <v>43</v>
      </c>
      <c r="U99" s="176"/>
      <c r="V99" s="177"/>
      <c r="W99" s="178"/>
      <c r="X99" s="178"/>
      <c r="Y99" s="178"/>
      <c r="Z99" s="178"/>
      <c r="AA99" s="179"/>
      <c r="AB99" s="174"/>
      <c r="AC99" s="175"/>
      <c r="AD99" s="176"/>
      <c r="AE99" s="180">
        <v>0</v>
      </c>
      <c r="AF99" s="181"/>
      <c r="AG99" s="182">
        <f t="shared" si="9"/>
        <v>0</v>
      </c>
      <c r="AH99" s="183"/>
      <c r="AI99" s="184"/>
    </row>
    <row r="100" spans="1:37" ht="21" customHeight="1">
      <c r="C100" s="145"/>
      <c r="D100" s="146"/>
      <c r="E100" s="147"/>
      <c r="F100" s="148"/>
      <c r="G100" s="148"/>
      <c r="H100" s="148"/>
      <c r="I100" s="148"/>
      <c r="J100" s="148"/>
      <c r="K100" s="148"/>
      <c r="L100" s="149"/>
      <c r="M100" s="27"/>
      <c r="N100" s="28" t="s">
        <v>39</v>
      </c>
      <c r="O100" s="150"/>
      <c r="P100" s="151"/>
      <c r="Q100" s="152"/>
      <c r="R100" s="150" t="s">
        <v>42</v>
      </c>
      <c r="S100" s="152"/>
      <c r="T100" s="150" t="s">
        <v>43</v>
      </c>
      <c r="U100" s="152"/>
      <c r="V100" s="153"/>
      <c r="W100" s="154"/>
      <c r="X100" s="154"/>
      <c r="Y100" s="154"/>
      <c r="Z100" s="154"/>
      <c r="AA100" s="155"/>
      <c r="AB100" s="150"/>
      <c r="AC100" s="151"/>
      <c r="AD100" s="152"/>
      <c r="AE100" s="164">
        <v>0</v>
      </c>
      <c r="AF100" s="165"/>
      <c r="AG100" s="166">
        <f t="shared" si="9"/>
        <v>0</v>
      </c>
      <c r="AH100" s="167"/>
      <c r="AI100" s="168"/>
    </row>
    <row r="101" spans="1:37" ht="21" customHeight="1">
      <c r="C101" s="169"/>
      <c r="D101" s="170"/>
      <c r="E101" s="171"/>
      <c r="F101" s="172"/>
      <c r="G101" s="172"/>
      <c r="H101" s="172"/>
      <c r="I101" s="172"/>
      <c r="J101" s="172"/>
      <c r="K101" s="172"/>
      <c r="L101" s="173"/>
      <c r="M101" s="18"/>
      <c r="N101" s="19" t="s">
        <v>39</v>
      </c>
      <c r="O101" s="174"/>
      <c r="P101" s="175"/>
      <c r="Q101" s="176"/>
      <c r="R101" s="174" t="s">
        <v>42</v>
      </c>
      <c r="S101" s="176"/>
      <c r="T101" s="174" t="s">
        <v>43</v>
      </c>
      <c r="U101" s="176"/>
      <c r="V101" s="177"/>
      <c r="W101" s="178"/>
      <c r="X101" s="178"/>
      <c r="Y101" s="178"/>
      <c r="Z101" s="178"/>
      <c r="AA101" s="179"/>
      <c r="AB101" s="174"/>
      <c r="AC101" s="175"/>
      <c r="AD101" s="176"/>
      <c r="AE101" s="180">
        <v>0</v>
      </c>
      <c r="AF101" s="181"/>
      <c r="AG101" s="182">
        <f t="shared" si="9"/>
        <v>0</v>
      </c>
      <c r="AH101" s="183"/>
      <c r="AI101" s="184"/>
    </row>
    <row r="102" spans="1:37" ht="21" customHeight="1">
      <c r="C102" s="145"/>
      <c r="D102" s="146"/>
      <c r="E102" s="147"/>
      <c r="F102" s="148"/>
      <c r="G102" s="148"/>
      <c r="H102" s="148"/>
      <c r="I102" s="148"/>
      <c r="J102" s="148"/>
      <c r="K102" s="148"/>
      <c r="L102" s="149"/>
      <c r="M102" s="27"/>
      <c r="N102" s="28" t="s">
        <v>40</v>
      </c>
      <c r="O102" s="150"/>
      <c r="P102" s="151"/>
      <c r="Q102" s="152"/>
      <c r="R102" s="150" t="s">
        <v>42</v>
      </c>
      <c r="S102" s="152"/>
      <c r="T102" s="150" t="s">
        <v>43</v>
      </c>
      <c r="U102" s="152"/>
      <c r="V102" s="153"/>
      <c r="W102" s="154"/>
      <c r="X102" s="154"/>
      <c r="Y102" s="154"/>
      <c r="Z102" s="154"/>
      <c r="AA102" s="155"/>
      <c r="AB102" s="150"/>
      <c r="AC102" s="151"/>
      <c r="AD102" s="152"/>
      <c r="AE102" s="164">
        <v>0</v>
      </c>
      <c r="AF102" s="165"/>
      <c r="AG102" s="166">
        <f t="shared" si="9"/>
        <v>0</v>
      </c>
      <c r="AH102" s="167"/>
      <c r="AI102" s="168"/>
    </row>
    <row r="103" spans="1:37" ht="21" customHeight="1">
      <c r="C103" s="169"/>
      <c r="D103" s="170"/>
      <c r="E103" s="171"/>
      <c r="F103" s="172"/>
      <c r="G103" s="172"/>
      <c r="H103" s="172"/>
      <c r="I103" s="172"/>
      <c r="J103" s="172"/>
      <c r="K103" s="172"/>
      <c r="L103" s="173"/>
      <c r="M103" s="18"/>
      <c r="N103" s="19" t="s">
        <v>39</v>
      </c>
      <c r="O103" s="174"/>
      <c r="P103" s="175"/>
      <c r="Q103" s="176"/>
      <c r="R103" s="174" t="s">
        <v>42</v>
      </c>
      <c r="S103" s="176"/>
      <c r="T103" s="174" t="s">
        <v>43</v>
      </c>
      <c r="U103" s="176"/>
      <c r="V103" s="177"/>
      <c r="W103" s="178"/>
      <c r="X103" s="178"/>
      <c r="Y103" s="178"/>
      <c r="Z103" s="178"/>
      <c r="AA103" s="179"/>
      <c r="AB103" s="174"/>
      <c r="AC103" s="175"/>
      <c r="AD103" s="176"/>
      <c r="AE103" s="180">
        <v>0</v>
      </c>
      <c r="AF103" s="181"/>
      <c r="AG103" s="182">
        <f t="shared" si="9"/>
        <v>0</v>
      </c>
      <c r="AH103" s="183"/>
      <c r="AI103" s="184"/>
    </row>
    <row r="104" spans="1:37" ht="21" customHeight="1">
      <c r="C104" s="145"/>
      <c r="D104" s="146"/>
      <c r="E104" s="147"/>
      <c r="F104" s="148"/>
      <c r="G104" s="148"/>
      <c r="H104" s="148"/>
      <c r="I104" s="148"/>
      <c r="J104" s="148"/>
      <c r="K104" s="148"/>
      <c r="L104" s="149"/>
      <c r="M104" s="27"/>
      <c r="N104" s="28" t="s">
        <v>39</v>
      </c>
      <c r="O104" s="150"/>
      <c r="P104" s="151"/>
      <c r="Q104" s="152"/>
      <c r="R104" s="150" t="s">
        <v>42</v>
      </c>
      <c r="S104" s="152"/>
      <c r="T104" s="150" t="s">
        <v>43</v>
      </c>
      <c r="U104" s="152"/>
      <c r="V104" s="153"/>
      <c r="W104" s="154"/>
      <c r="X104" s="154"/>
      <c r="Y104" s="154"/>
      <c r="Z104" s="154"/>
      <c r="AA104" s="155"/>
      <c r="AB104" s="150"/>
      <c r="AC104" s="151"/>
      <c r="AD104" s="152"/>
      <c r="AE104" s="164">
        <v>0</v>
      </c>
      <c r="AF104" s="165"/>
      <c r="AG104" s="166">
        <f t="shared" si="9"/>
        <v>0</v>
      </c>
      <c r="AH104" s="167"/>
      <c r="AI104" s="168"/>
    </row>
    <row r="105" spans="1:37" ht="21" customHeight="1">
      <c r="C105" s="194"/>
      <c r="D105" s="195"/>
      <c r="E105" s="196"/>
      <c r="F105" s="197"/>
      <c r="G105" s="197"/>
      <c r="H105" s="197"/>
      <c r="I105" s="197"/>
      <c r="J105" s="197"/>
      <c r="K105" s="197"/>
      <c r="L105" s="198"/>
      <c r="M105" s="20"/>
      <c r="N105" s="21" t="s">
        <v>39</v>
      </c>
      <c r="O105" s="199"/>
      <c r="P105" s="200"/>
      <c r="Q105" s="201"/>
      <c r="R105" s="199" t="s">
        <v>42</v>
      </c>
      <c r="S105" s="201"/>
      <c r="T105" s="199" t="s">
        <v>43</v>
      </c>
      <c r="U105" s="201"/>
      <c r="V105" s="202"/>
      <c r="W105" s="203"/>
      <c r="X105" s="203"/>
      <c r="Y105" s="203"/>
      <c r="Z105" s="203"/>
      <c r="AA105" s="204"/>
      <c r="AB105" s="199"/>
      <c r="AC105" s="200"/>
      <c r="AD105" s="201"/>
      <c r="AE105" s="205">
        <v>0</v>
      </c>
      <c r="AF105" s="206"/>
      <c r="AG105" s="185">
        <f t="shared" si="9"/>
        <v>0</v>
      </c>
      <c r="AH105" s="186"/>
      <c r="AI105" s="187"/>
    </row>
    <row r="106" spans="1:37" ht="21" customHeight="1" thickBot="1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188" t="s">
        <v>41</v>
      </c>
      <c r="AE106" s="189"/>
      <c r="AF106" s="190"/>
      <c r="AG106" s="191">
        <f>SUM(AG87:AG105)</f>
        <v>0</v>
      </c>
      <c r="AH106" s="192"/>
      <c r="AI106" s="193"/>
    </row>
    <row r="110" spans="1:37" ht="21" customHeight="1">
      <c r="A110" s="126">
        <v>4</v>
      </c>
      <c r="B110" s="126"/>
      <c r="C110" s="126"/>
      <c r="D110" s="126"/>
      <c r="E110" s="126"/>
      <c r="F110" s="126"/>
      <c r="G110" s="126"/>
      <c r="H110" s="126"/>
      <c r="I110" s="126"/>
      <c r="J110" s="126"/>
      <c r="K110" s="126"/>
      <c r="L110" s="126"/>
      <c r="M110" s="126"/>
      <c r="N110" s="126"/>
      <c r="O110" s="126"/>
      <c r="P110" s="126"/>
      <c r="Q110" s="126"/>
      <c r="R110" s="126"/>
      <c r="S110" s="126"/>
      <c r="T110" s="126"/>
      <c r="U110" s="126"/>
      <c r="V110" s="126"/>
      <c r="W110" s="126"/>
      <c r="X110" s="126"/>
      <c r="Y110" s="126"/>
      <c r="Z110" s="126"/>
      <c r="AA110" s="126"/>
      <c r="AB110" s="126"/>
      <c r="AC110" s="126"/>
      <c r="AD110" s="126"/>
      <c r="AE110" s="126"/>
      <c r="AF110" s="126"/>
      <c r="AG110" s="126"/>
      <c r="AH110" s="126"/>
      <c r="AI110" s="126"/>
      <c r="AJ110" s="126"/>
      <c r="AK110" s="126"/>
    </row>
  </sheetData>
  <mergeCells count="681">
    <mergeCell ref="AG105:AI105"/>
    <mergeCell ref="AD106:AF106"/>
    <mergeCell ref="AG106:AI106"/>
    <mergeCell ref="A110:AK110"/>
    <mergeCell ref="AE104:AF104"/>
    <mergeCell ref="AG104:AI104"/>
    <mergeCell ref="C105:E105"/>
    <mergeCell ref="F105:L105"/>
    <mergeCell ref="O105:Q105"/>
    <mergeCell ref="R105:S105"/>
    <mergeCell ref="T105:U105"/>
    <mergeCell ref="V105:AA105"/>
    <mergeCell ref="AB105:AD105"/>
    <mergeCell ref="AE105:AF105"/>
    <mergeCell ref="AB103:AD103"/>
    <mergeCell ref="AE103:AF103"/>
    <mergeCell ref="AG103:AI103"/>
    <mergeCell ref="C104:E104"/>
    <mergeCell ref="F104:L104"/>
    <mergeCell ref="O104:Q104"/>
    <mergeCell ref="R104:S104"/>
    <mergeCell ref="T104:U104"/>
    <mergeCell ref="V104:AA104"/>
    <mergeCell ref="AB104:AD104"/>
    <mergeCell ref="C103:E103"/>
    <mergeCell ref="F103:L103"/>
    <mergeCell ref="O103:Q103"/>
    <mergeCell ref="R103:S103"/>
    <mergeCell ref="T103:U103"/>
    <mergeCell ref="V103:AA103"/>
    <mergeCell ref="C102:E102"/>
    <mergeCell ref="F102:L102"/>
    <mergeCell ref="O102:Q102"/>
    <mergeCell ref="R102:S102"/>
    <mergeCell ref="T102:U102"/>
    <mergeCell ref="V102:AA102"/>
    <mergeCell ref="AB102:AD102"/>
    <mergeCell ref="AE102:AF102"/>
    <mergeCell ref="AG102:AI102"/>
    <mergeCell ref="C101:E101"/>
    <mergeCell ref="F101:L101"/>
    <mergeCell ref="O101:Q101"/>
    <mergeCell ref="R101:S101"/>
    <mergeCell ref="T101:U101"/>
    <mergeCell ref="V101:AA101"/>
    <mergeCell ref="AB101:AD101"/>
    <mergeCell ref="AE101:AF101"/>
    <mergeCell ref="AG101:AI101"/>
    <mergeCell ref="AB99:AD99"/>
    <mergeCell ref="AE99:AF99"/>
    <mergeCell ref="AG99:AI99"/>
    <mergeCell ref="C100:E100"/>
    <mergeCell ref="F100:L100"/>
    <mergeCell ref="O100:Q100"/>
    <mergeCell ref="R100:S100"/>
    <mergeCell ref="T100:U100"/>
    <mergeCell ref="V100:AA100"/>
    <mergeCell ref="AB100:AD100"/>
    <mergeCell ref="C99:E99"/>
    <mergeCell ref="F99:L99"/>
    <mergeCell ref="O99:Q99"/>
    <mergeCell ref="R99:S99"/>
    <mergeCell ref="T99:U99"/>
    <mergeCell ref="V99:AA99"/>
    <mergeCell ref="AE100:AF100"/>
    <mergeCell ref="AG100:AI100"/>
    <mergeCell ref="C98:E98"/>
    <mergeCell ref="F98:L98"/>
    <mergeCell ref="O98:Q98"/>
    <mergeCell ref="R98:S98"/>
    <mergeCell ref="T98:U98"/>
    <mergeCell ref="V98:AA98"/>
    <mergeCell ref="AB98:AD98"/>
    <mergeCell ref="AE98:AF98"/>
    <mergeCell ref="AG98:AI98"/>
    <mergeCell ref="C97:E97"/>
    <mergeCell ref="F97:L97"/>
    <mergeCell ref="O97:Q97"/>
    <mergeCell ref="R97:S97"/>
    <mergeCell ref="T97:U97"/>
    <mergeCell ref="V97:AA97"/>
    <mergeCell ref="AB97:AD97"/>
    <mergeCell ref="AE97:AF97"/>
    <mergeCell ref="AG97:AI97"/>
    <mergeCell ref="AB95:AD95"/>
    <mergeCell ref="AE95:AF95"/>
    <mergeCell ref="AG95:AI95"/>
    <mergeCell ref="C96:E96"/>
    <mergeCell ref="F96:L96"/>
    <mergeCell ref="O96:Q96"/>
    <mergeCell ref="R96:S96"/>
    <mergeCell ref="T96:U96"/>
    <mergeCell ref="V96:AA96"/>
    <mergeCell ref="AB96:AD96"/>
    <mergeCell ref="C95:E95"/>
    <mergeCell ref="F95:L95"/>
    <mergeCell ref="O95:Q95"/>
    <mergeCell ref="R95:S95"/>
    <mergeCell ref="T95:U95"/>
    <mergeCell ref="V95:AA95"/>
    <mergeCell ref="AE96:AF96"/>
    <mergeCell ref="AG96:AI96"/>
    <mergeCell ref="C94:E94"/>
    <mergeCell ref="F94:L94"/>
    <mergeCell ref="O94:Q94"/>
    <mergeCell ref="R94:S94"/>
    <mergeCell ref="T94:U94"/>
    <mergeCell ref="V94:AA94"/>
    <mergeCell ref="AB94:AD94"/>
    <mergeCell ref="AE94:AF94"/>
    <mergeCell ref="AG94:AI94"/>
    <mergeCell ref="C93:E93"/>
    <mergeCell ref="F93:L93"/>
    <mergeCell ref="O93:Q93"/>
    <mergeCell ref="R93:S93"/>
    <mergeCell ref="T93:U93"/>
    <mergeCell ref="V93:AA93"/>
    <mergeCell ref="AB93:AD93"/>
    <mergeCell ref="AE93:AF93"/>
    <mergeCell ref="AG93:AI93"/>
    <mergeCell ref="AB91:AD91"/>
    <mergeCell ref="AE91:AF91"/>
    <mergeCell ref="AG91:AI91"/>
    <mergeCell ref="C92:E92"/>
    <mergeCell ref="F92:L92"/>
    <mergeCell ref="O92:Q92"/>
    <mergeCell ref="R92:S92"/>
    <mergeCell ref="T92:U92"/>
    <mergeCell ref="V92:AA92"/>
    <mergeCell ref="AB92:AD92"/>
    <mergeCell ref="C91:E91"/>
    <mergeCell ref="F91:L91"/>
    <mergeCell ref="O91:Q91"/>
    <mergeCell ref="R91:S91"/>
    <mergeCell ref="T91:U91"/>
    <mergeCell ref="V91:AA91"/>
    <mergeCell ref="AE92:AF92"/>
    <mergeCell ref="AG92:AI92"/>
    <mergeCell ref="C90:E90"/>
    <mergeCell ref="F90:L90"/>
    <mergeCell ref="O90:Q90"/>
    <mergeCell ref="R90:S90"/>
    <mergeCell ref="T90:U90"/>
    <mergeCell ref="V90:AA90"/>
    <mergeCell ref="AB90:AD90"/>
    <mergeCell ref="AE90:AF90"/>
    <mergeCell ref="AG90:AI90"/>
    <mergeCell ref="C89:E89"/>
    <mergeCell ref="F89:L89"/>
    <mergeCell ref="O89:Q89"/>
    <mergeCell ref="R89:S89"/>
    <mergeCell ref="T89:U89"/>
    <mergeCell ref="V89:AA89"/>
    <mergeCell ref="AB89:AD89"/>
    <mergeCell ref="AE89:AF89"/>
    <mergeCell ref="AG89:AI89"/>
    <mergeCell ref="AB87:AD87"/>
    <mergeCell ref="AE87:AF87"/>
    <mergeCell ref="AG87:AI87"/>
    <mergeCell ref="C88:E88"/>
    <mergeCell ref="F88:L88"/>
    <mergeCell ref="O88:Q88"/>
    <mergeCell ref="R88:S88"/>
    <mergeCell ref="T88:U88"/>
    <mergeCell ref="V88:AA88"/>
    <mergeCell ref="AB88:AD88"/>
    <mergeCell ref="C87:E87"/>
    <mergeCell ref="F87:L87"/>
    <mergeCell ref="O87:Q87"/>
    <mergeCell ref="R87:S87"/>
    <mergeCell ref="T87:U87"/>
    <mergeCell ref="V87:AA87"/>
    <mergeCell ref="AE88:AF88"/>
    <mergeCell ref="AG88:AI88"/>
    <mergeCell ref="C86:E86"/>
    <mergeCell ref="F86:L86"/>
    <mergeCell ref="M86:Q86"/>
    <mergeCell ref="R86:AD86"/>
    <mergeCell ref="AE86:AF86"/>
    <mergeCell ref="AG86:AI86"/>
    <mergeCell ref="AH82:AK82"/>
    <mergeCell ref="AF80:AG80"/>
    <mergeCell ref="AF81:AG81"/>
    <mergeCell ref="AF82:AG82"/>
    <mergeCell ref="A83:AK83"/>
    <mergeCell ref="AH80:AK80"/>
    <mergeCell ref="AH81:AK81"/>
    <mergeCell ref="AD78:AF78"/>
    <mergeCell ref="AH78:AK78"/>
    <mergeCell ref="A79:C79"/>
    <mergeCell ref="D79:H79"/>
    <mergeCell ref="I79:N79"/>
    <mergeCell ref="S79:U79"/>
    <mergeCell ref="V79:X79"/>
    <mergeCell ref="AA79:AC79"/>
    <mergeCell ref="AD79:AF79"/>
    <mergeCell ref="AH79:AK79"/>
    <mergeCell ref="A78:C78"/>
    <mergeCell ref="D78:H78"/>
    <mergeCell ref="I78:N78"/>
    <mergeCell ref="S78:U78"/>
    <mergeCell ref="V78:X78"/>
    <mergeCell ref="AA78:AC78"/>
    <mergeCell ref="AD76:AF76"/>
    <mergeCell ref="AH76:AK76"/>
    <mergeCell ref="A77:C77"/>
    <mergeCell ref="D77:H77"/>
    <mergeCell ref="I77:N77"/>
    <mergeCell ref="S77:U77"/>
    <mergeCell ref="V77:X77"/>
    <mergeCell ref="AA77:AC77"/>
    <mergeCell ref="AD77:AF77"/>
    <mergeCell ref="AH77:AK77"/>
    <mergeCell ref="A76:C76"/>
    <mergeCell ref="D76:H76"/>
    <mergeCell ref="I76:N76"/>
    <mergeCell ref="S76:U76"/>
    <mergeCell ref="V76:X76"/>
    <mergeCell ref="AA76:AC76"/>
    <mergeCell ref="AD74:AF74"/>
    <mergeCell ref="AH74:AK74"/>
    <mergeCell ref="A75:C75"/>
    <mergeCell ref="D75:H75"/>
    <mergeCell ref="I75:N75"/>
    <mergeCell ref="S75:U75"/>
    <mergeCell ref="V75:X75"/>
    <mergeCell ref="AA75:AC75"/>
    <mergeCell ref="AD75:AF75"/>
    <mergeCell ref="AH75:AK75"/>
    <mergeCell ref="A74:C74"/>
    <mergeCell ref="D74:H74"/>
    <mergeCell ref="I74:N74"/>
    <mergeCell ref="S74:U74"/>
    <mergeCell ref="V74:X74"/>
    <mergeCell ref="AA74:AC74"/>
    <mergeCell ref="AD72:AF72"/>
    <mergeCell ref="AH72:AK72"/>
    <mergeCell ref="A73:C73"/>
    <mergeCell ref="D73:H73"/>
    <mergeCell ref="I73:N73"/>
    <mergeCell ref="S73:U73"/>
    <mergeCell ref="V73:X73"/>
    <mergeCell ref="AA73:AC73"/>
    <mergeCell ref="AD73:AF73"/>
    <mergeCell ref="AH73:AK73"/>
    <mergeCell ref="A72:C72"/>
    <mergeCell ref="D72:H72"/>
    <mergeCell ref="I72:N72"/>
    <mergeCell ref="S72:U72"/>
    <mergeCell ref="V72:X72"/>
    <mergeCell ref="AA72:AC72"/>
    <mergeCell ref="AD70:AF70"/>
    <mergeCell ref="AH70:AK70"/>
    <mergeCell ref="A71:C71"/>
    <mergeCell ref="D71:H71"/>
    <mergeCell ref="I71:N71"/>
    <mergeCell ref="S71:U71"/>
    <mergeCell ref="V71:X71"/>
    <mergeCell ref="AA71:AC71"/>
    <mergeCell ref="AD71:AF71"/>
    <mergeCell ref="AH71:AK71"/>
    <mergeCell ref="A70:C70"/>
    <mergeCell ref="D70:H70"/>
    <mergeCell ref="I70:N70"/>
    <mergeCell ref="S70:U70"/>
    <mergeCell ref="V70:X70"/>
    <mergeCell ref="AA70:AC70"/>
    <mergeCell ref="AD68:AF68"/>
    <mergeCell ref="AH68:AK68"/>
    <mergeCell ref="A69:C69"/>
    <mergeCell ref="D69:H69"/>
    <mergeCell ref="I69:N69"/>
    <mergeCell ref="S69:U69"/>
    <mergeCell ref="V69:X69"/>
    <mergeCell ref="AA69:AC69"/>
    <mergeCell ref="AD69:AF69"/>
    <mergeCell ref="AH69:AK69"/>
    <mergeCell ref="A68:C68"/>
    <mergeCell ref="D68:H68"/>
    <mergeCell ref="I68:N68"/>
    <mergeCell ref="S68:U68"/>
    <mergeCell ref="V68:X68"/>
    <mergeCell ref="AA68:AC68"/>
    <mergeCell ref="AD66:AF66"/>
    <mergeCell ref="AH66:AK66"/>
    <mergeCell ref="A67:C67"/>
    <mergeCell ref="D67:H67"/>
    <mergeCell ref="I67:N67"/>
    <mergeCell ref="S67:U67"/>
    <mergeCell ref="V67:X67"/>
    <mergeCell ref="AA67:AC67"/>
    <mergeCell ref="AD67:AF67"/>
    <mergeCell ref="AH67:AK67"/>
    <mergeCell ref="A66:C66"/>
    <mergeCell ref="D66:H66"/>
    <mergeCell ref="I66:N66"/>
    <mergeCell ref="S66:U66"/>
    <mergeCell ref="V66:X66"/>
    <mergeCell ref="AA66:AC66"/>
    <mergeCell ref="AD64:AF64"/>
    <mergeCell ref="AH64:AK64"/>
    <mergeCell ref="A65:C65"/>
    <mergeCell ref="D65:H65"/>
    <mergeCell ref="I65:N65"/>
    <mergeCell ref="S65:U65"/>
    <mergeCell ref="V65:X65"/>
    <mergeCell ref="AA65:AC65"/>
    <mergeCell ref="AD65:AF65"/>
    <mergeCell ref="AH65:AK65"/>
    <mergeCell ref="A64:C64"/>
    <mergeCell ref="D64:H64"/>
    <mergeCell ref="I64:N64"/>
    <mergeCell ref="S64:U64"/>
    <mergeCell ref="V64:X64"/>
    <mergeCell ref="AA64:AC64"/>
    <mergeCell ref="AD62:AF62"/>
    <mergeCell ref="AH62:AK62"/>
    <mergeCell ref="A63:C63"/>
    <mergeCell ref="D63:H63"/>
    <mergeCell ref="I63:N63"/>
    <mergeCell ref="S63:U63"/>
    <mergeCell ref="V63:X63"/>
    <mergeCell ref="AA63:AC63"/>
    <mergeCell ref="AD63:AF63"/>
    <mergeCell ref="AH63:AK63"/>
    <mergeCell ref="A62:C62"/>
    <mergeCell ref="D62:H62"/>
    <mergeCell ref="I62:N62"/>
    <mergeCell ref="S62:U62"/>
    <mergeCell ref="V62:X62"/>
    <mergeCell ref="AA62:AC62"/>
    <mergeCell ref="AD60:AF60"/>
    <mergeCell ref="AH60:AK60"/>
    <mergeCell ref="A61:C61"/>
    <mergeCell ref="D61:H61"/>
    <mergeCell ref="I61:N61"/>
    <mergeCell ref="S61:U61"/>
    <mergeCell ref="V61:X61"/>
    <mergeCell ref="AA61:AC61"/>
    <mergeCell ref="AD61:AF61"/>
    <mergeCell ref="AH61:AK61"/>
    <mergeCell ref="A60:C60"/>
    <mergeCell ref="D60:H60"/>
    <mergeCell ref="I60:N60"/>
    <mergeCell ref="S60:U60"/>
    <mergeCell ref="V60:X60"/>
    <mergeCell ref="AA60:AC60"/>
    <mergeCell ref="AD58:AF58"/>
    <mergeCell ref="AH58:AK58"/>
    <mergeCell ref="A59:C59"/>
    <mergeCell ref="D59:H59"/>
    <mergeCell ref="I59:N59"/>
    <mergeCell ref="S59:U59"/>
    <mergeCell ref="V59:X59"/>
    <mergeCell ref="AA59:AC59"/>
    <mergeCell ref="AD59:AF59"/>
    <mergeCell ref="AH59:AK59"/>
    <mergeCell ref="A58:C58"/>
    <mergeCell ref="D58:H58"/>
    <mergeCell ref="I58:N58"/>
    <mergeCell ref="O58:P58"/>
    <mergeCell ref="Q58:R58"/>
    <mergeCell ref="S58:U58"/>
    <mergeCell ref="V58:X58"/>
    <mergeCell ref="Y58:Z58"/>
    <mergeCell ref="AA58:AC58"/>
    <mergeCell ref="AH55:AK55"/>
    <mergeCell ref="A56:AK56"/>
    <mergeCell ref="A53:C53"/>
    <mergeCell ref="D53:H53"/>
    <mergeCell ref="I53:N53"/>
    <mergeCell ref="S53:U53"/>
    <mergeCell ref="V53:X53"/>
    <mergeCell ref="AA53:AC53"/>
    <mergeCell ref="AD53:AF53"/>
    <mergeCell ref="AD55:AF55"/>
    <mergeCell ref="A55:C55"/>
    <mergeCell ref="D55:H55"/>
    <mergeCell ref="I55:N55"/>
    <mergeCell ref="S55:U55"/>
    <mergeCell ref="V55:X55"/>
    <mergeCell ref="AA55:AC55"/>
    <mergeCell ref="AD52:AF52"/>
    <mergeCell ref="AH52:AK52"/>
    <mergeCell ref="AH53:AK53"/>
    <mergeCell ref="AH54:AK54"/>
    <mergeCell ref="AD54:AF54"/>
    <mergeCell ref="A52:C52"/>
    <mergeCell ref="D52:H52"/>
    <mergeCell ref="I52:N52"/>
    <mergeCell ref="S52:U52"/>
    <mergeCell ref="V52:X52"/>
    <mergeCell ref="AA52:AC52"/>
    <mergeCell ref="A54:C54"/>
    <mergeCell ref="D54:H54"/>
    <mergeCell ref="I54:N54"/>
    <mergeCell ref="S54:U54"/>
    <mergeCell ref="V54:X54"/>
    <mergeCell ref="AA54:AC54"/>
    <mergeCell ref="AD50:AF50"/>
    <mergeCell ref="AH50:AK50"/>
    <mergeCell ref="A51:C51"/>
    <mergeCell ref="D51:H51"/>
    <mergeCell ref="I51:N51"/>
    <mergeCell ref="S51:U51"/>
    <mergeCell ref="V51:X51"/>
    <mergeCell ref="AA51:AC51"/>
    <mergeCell ref="AD51:AF51"/>
    <mergeCell ref="AH51:AK51"/>
    <mergeCell ref="A50:C50"/>
    <mergeCell ref="D50:H50"/>
    <mergeCell ref="I50:N50"/>
    <mergeCell ref="S50:U50"/>
    <mergeCell ref="V50:X50"/>
    <mergeCell ref="AA50:AC50"/>
    <mergeCell ref="AD48:AF48"/>
    <mergeCell ref="AH48:AK48"/>
    <mergeCell ref="A49:C49"/>
    <mergeCell ref="D49:H49"/>
    <mergeCell ref="I49:N49"/>
    <mergeCell ref="S49:U49"/>
    <mergeCell ref="V49:X49"/>
    <mergeCell ref="AA49:AC49"/>
    <mergeCell ref="AD49:AF49"/>
    <mergeCell ref="AH49:AK49"/>
    <mergeCell ref="A48:C48"/>
    <mergeCell ref="D48:H48"/>
    <mergeCell ref="I48:N48"/>
    <mergeCell ref="S48:U48"/>
    <mergeCell ref="V48:X48"/>
    <mergeCell ref="AA48:AC48"/>
    <mergeCell ref="AD46:AF46"/>
    <mergeCell ref="AH46:AK46"/>
    <mergeCell ref="A47:C47"/>
    <mergeCell ref="D47:H47"/>
    <mergeCell ref="I47:N47"/>
    <mergeCell ref="S47:U47"/>
    <mergeCell ref="V47:X47"/>
    <mergeCell ref="AA47:AC47"/>
    <mergeCell ref="AD47:AF47"/>
    <mergeCell ref="AH47:AK47"/>
    <mergeCell ref="A46:C46"/>
    <mergeCell ref="D46:H46"/>
    <mergeCell ref="I46:N46"/>
    <mergeCell ref="S46:U46"/>
    <mergeCell ref="V46:X46"/>
    <mergeCell ref="AA46:AC46"/>
    <mergeCell ref="AD44:AF44"/>
    <mergeCell ref="AH44:AK44"/>
    <mergeCell ref="A45:C45"/>
    <mergeCell ref="D45:H45"/>
    <mergeCell ref="I45:N45"/>
    <mergeCell ref="S45:U45"/>
    <mergeCell ref="V45:X45"/>
    <mergeCell ref="AA45:AC45"/>
    <mergeCell ref="AD45:AF45"/>
    <mergeCell ref="AH45:AK45"/>
    <mergeCell ref="A44:C44"/>
    <mergeCell ref="D44:H44"/>
    <mergeCell ref="I44:N44"/>
    <mergeCell ref="S44:U44"/>
    <mergeCell ref="V44:X44"/>
    <mergeCell ref="AA44:AC44"/>
    <mergeCell ref="AD42:AF42"/>
    <mergeCell ref="AH42:AK42"/>
    <mergeCell ref="A43:C43"/>
    <mergeCell ref="D43:H43"/>
    <mergeCell ref="I43:N43"/>
    <mergeCell ref="S43:U43"/>
    <mergeCell ref="V43:X43"/>
    <mergeCell ref="AA43:AC43"/>
    <mergeCell ref="AD43:AF43"/>
    <mergeCell ref="AH43:AK43"/>
    <mergeCell ref="A42:C42"/>
    <mergeCell ref="D42:H42"/>
    <mergeCell ref="I42:N42"/>
    <mergeCell ref="S42:U42"/>
    <mergeCell ref="V42:X42"/>
    <mergeCell ref="AA42:AC42"/>
    <mergeCell ref="AD40:AF40"/>
    <mergeCell ref="AH40:AK40"/>
    <mergeCell ref="A41:C41"/>
    <mergeCell ref="D41:H41"/>
    <mergeCell ref="I41:N41"/>
    <mergeCell ref="S41:U41"/>
    <mergeCell ref="V41:X41"/>
    <mergeCell ref="AA41:AC41"/>
    <mergeCell ref="AD41:AF41"/>
    <mergeCell ref="AH41:AK41"/>
    <mergeCell ref="A40:C40"/>
    <mergeCell ref="D40:H40"/>
    <mergeCell ref="I40:N40"/>
    <mergeCell ref="S40:U40"/>
    <mergeCell ref="V40:X40"/>
    <mergeCell ref="AA40:AC40"/>
    <mergeCell ref="AD38:AF38"/>
    <mergeCell ref="AH38:AK38"/>
    <mergeCell ref="A39:C39"/>
    <mergeCell ref="D39:H39"/>
    <mergeCell ref="I39:N39"/>
    <mergeCell ref="S39:U39"/>
    <mergeCell ref="V39:X39"/>
    <mergeCell ref="AA39:AC39"/>
    <mergeCell ref="AD39:AF39"/>
    <mergeCell ref="AH39:AK39"/>
    <mergeCell ref="A38:C38"/>
    <mergeCell ref="D38:H38"/>
    <mergeCell ref="I38:N38"/>
    <mergeCell ref="S38:U38"/>
    <mergeCell ref="V38:X38"/>
    <mergeCell ref="AA38:AC38"/>
    <mergeCell ref="AD36:AF36"/>
    <mergeCell ref="AH36:AK36"/>
    <mergeCell ref="A37:C37"/>
    <mergeCell ref="D37:H37"/>
    <mergeCell ref="I37:N37"/>
    <mergeCell ref="S37:U37"/>
    <mergeCell ref="V37:X37"/>
    <mergeCell ref="AA37:AC37"/>
    <mergeCell ref="AD37:AF37"/>
    <mergeCell ref="AH37:AK37"/>
    <mergeCell ref="A36:C36"/>
    <mergeCell ref="D36:H36"/>
    <mergeCell ref="I36:N36"/>
    <mergeCell ref="S36:U36"/>
    <mergeCell ref="V36:X36"/>
    <mergeCell ref="AA36:AC36"/>
    <mergeCell ref="AD34:AF34"/>
    <mergeCell ref="AH34:AK34"/>
    <mergeCell ref="A35:C35"/>
    <mergeCell ref="D35:H35"/>
    <mergeCell ref="I35:N35"/>
    <mergeCell ref="S35:U35"/>
    <mergeCell ref="V35:X35"/>
    <mergeCell ref="AA35:AC35"/>
    <mergeCell ref="AD35:AF35"/>
    <mergeCell ref="AH35:AK35"/>
    <mergeCell ref="A34:C34"/>
    <mergeCell ref="D34:H34"/>
    <mergeCell ref="I34:N34"/>
    <mergeCell ref="S34:U34"/>
    <mergeCell ref="V34:X34"/>
    <mergeCell ref="AA34:AC34"/>
    <mergeCell ref="A32:C32"/>
    <mergeCell ref="D32:H32"/>
    <mergeCell ref="I32:N32"/>
    <mergeCell ref="S32:U32"/>
    <mergeCell ref="V32:X32"/>
    <mergeCell ref="AA32:AC32"/>
    <mergeCell ref="AD32:AF32"/>
    <mergeCell ref="AH32:AK32"/>
    <mergeCell ref="A33:C33"/>
    <mergeCell ref="D33:H33"/>
    <mergeCell ref="I33:N33"/>
    <mergeCell ref="S33:U33"/>
    <mergeCell ref="V33:X33"/>
    <mergeCell ref="AA33:AC33"/>
    <mergeCell ref="AD33:AF33"/>
    <mergeCell ref="AH33:AK33"/>
    <mergeCell ref="AD28:AF28"/>
    <mergeCell ref="AH28:AK28"/>
    <mergeCell ref="A29:AK29"/>
    <mergeCell ref="A31:C31"/>
    <mergeCell ref="D31:H31"/>
    <mergeCell ref="I31:N31"/>
    <mergeCell ref="O31:P31"/>
    <mergeCell ref="Q31:R31"/>
    <mergeCell ref="S31:U31"/>
    <mergeCell ref="V31:X31"/>
    <mergeCell ref="A28:C28"/>
    <mergeCell ref="D28:H28"/>
    <mergeCell ref="I28:N28"/>
    <mergeCell ref="S28:U28"/>
    <mergeCell ref="V28:X28"/>
    <mergeCell ref="AA28:AC28"/>
    <mergeCell ref="Y31:Z31"/>
    <mergeCell ref="AA31:AC31"/>
    <mergeCell ref="AD31:AF31"/>
    <mergeCell ref="AH31:AK31"/>
    <mergeCell ref="AD26:AF26"/>
    <mergeCell ref="AH26:AK26"/>
    <mergeCell ref="A27:C27"/>
    <mergeCell ref="D27:H27"/>
    <mergeCell ref="I27:N27"/>
    <mergeCell ref="S27:U27"/>
    <mergeCell ref="V27:X27"/>
    <mergeCell ref="AA27:AC27"/>
    <mergeCell ref="AD27:AF27"/>
    <mergeCell ref="AH27:AK27"/>
    <mergeCell ref="A26:C26"/>
    <mergeCell ref="D26:H26"/>
    <mergeCell ref="I26:N26"/>
    <mergeCell ref="S26:U26"/>
    <mergeCell ref="V26:X26"/>
    <mergeCell ref="AA26:AC26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33983-4106-4421-9DF0-7E6C4DA392F1}">
  <dimension ref="A1:AK56"/>
  <sheetViews>
    <sheetView workbookViewId="0">
      <selection activeCell="AW16" sqref="AW1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88" t="s">
        <v>32</v>
      </c>
      <c r="AC1" s="88"/>
      <c r="AD1" s="88"/>
      <c r="AE1" s="89">
        <v>45777</v>
      </c>
      <c r="AF1" s="89"/>
      <c r="AG1" s="89"/>
      <c r="AH1" s="89"/>
      <c r="AI1" s="89"/>
      <c r="AJ1" s="89"/>
      <c r="AK1" s="89"/>
    </row>
    <row r="2" spans="1:37" ht="21" customHeight="1">
      <c r="A2" s="1"/>
      <c r="B2" s="1"/>
      <c r="C2" s="1"/>
      <c r="D2" s="1"/>
      <c r="E2" s="1"/>
      <c r="F2" s="1"/>
      <c r="AB2" s="90" t="s">
        <v>8</v>
      </c>
      <c r="AC2" s="90"/>
      <c r="AD2" s="90"/>
      <c r="AE2" s="90"/>
      <c r="AF2" s="90"/>
      <c r="AG2" s="90"/>
      <c r="AH2" s="90"/>
      <c r="AI2" s="90"/>
      <c r="AJ2" s="90"/>
      <c r="AK2" s="90"/>
    </row>
    <row r="3" spans="1:37" ht="21" customHeight="1">
      <c r="A3" s="1"/>
      <c r="B3" s="1"/>
      <c r="C3" s="1"/>
      <c r="D3" s="1"/>
      <c r="E3" s="1"/>
      <c r="F3" s="1"/>
      <c r="AB3" s="90"/>
      <c r="AC3" s="90"/>
      <c r="AD3" s="90"/>
      <c r="AE3" s="90"/>
      <c r="AF3" s="90"/>
      <c r="AG3" s="90"/>
      <c r="AH3" s="90"/>
      <c r="AI3" s="90"/>
      <c r="AJ3" s="90"/>
      <c r="AK3" s="90"/>
    </row>
    <row r="4" spans="1:37" ht="21" customHeight="1">
      <c r="A4" s="1"/>
      <c r="B4" s="1"/>
      <c r="C4" s="1"/>
      <c r="D4" s="1"/>
      <c r="E4" s="1"/>
      <c r="F4" s="1"/>
      <c r="AB4" s="90"/>
      <c r="AC4" s="90"/>
      <c r="AD4" s="90"/>
      <c r="AE4" s="90"/>
      <c r="AF4" s="90"/>
      <c r="AG4" s="90"/>
      <c r="AH4" s="90"/>
      <c r="AI4" s="90"/>
      <c r="AJ4" s="90"/>
      <c r="AK4" s="90"/>
    </row>
    <row r="5" spans="1:37" ht="21" customHeight="1">
      <c r="A5" s="1"/>
      <c r="B5" s="1"/>
      <c r="C5" s="1"/>
      <c r="D5" s="1"/>
      <c r="E5" s="1"/>
      <c r="F5" s="1"/>
      <c r="AB5" s="90"/>
      <c r="AC5" s="90"/>
      <c r="AD5" s="90"/>
      <c r="AE5" s="90"/>
      <c r="AF5" s="90"/>
      <c r="AG5" s="90"/>
      <c r="AH5" s="90"/>
      <c r="AI5" s="90"/>
      <c r="AJ5" s="90"/>
      <c r="AK5" s="90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91" t="s">
        <v>0</v>
      </c>
      <c r="B8" s="91"/>
      <c r="C8" s="91"/>
      <c r="D8" s="91"/>
      <c r="E8" s="91"/>
      <c r="F8" s="91"/>
      <c r="G8" s="91"/>
      <c r="H8" s="91"/>
      <c r="I8" s="91"/>
      <c r="J8" s="91"/>
      <c r="K8" s="91"/>
      <c r="L8" s="91" t="s">
        <v>1</v>
      </c>
      <c r="M8" s="91"/>
      <c r="AC8" s="93" t="s">
        <v>3</v>
      </c>
      <c r="AD8" s="93"/>
      <c r="AE8" s="93"/>
      <c r="AF8" s="4"/>
      <c r="AG8" s="4"/>
      <c r="AH8" s="4"/>
      <c r="AI8" s="4"/>
      <c r="AJ8" s="4"/>
    </row>
    <row r="9" spans="1:37" ht="21" customHeight="1">
      <c r="A9" s="92"/>
      <c r="B9" s="92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AC9" s="93" t="s">
        <v>4</v>
      </c>
      <c r="AD9" s="93"/>
      <c r="AE9" s="93"/>
      <c r="AF9" s="93"/>
      <c r="AG9" s="93"/>
      <c r="AH9" s="93"/>
      <c r="AI9" s="93"/>
      <c r="AJ9" s="93"/>
      <c r="AK9" s="93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287" t="s">
        <v>5</v>
      </c>
      <c r="AD10" s="287"/>
      <c r="AE10" s="287"/>
      <c r="AF10" s="287"/>
      <c r="AG10" s="287"/>
      <c r="AH10" s="287"/>
      <c r="AI10" s="287"/>
      <c r="AJ10" s="287"/>
      <c r="AK10" s="287"/>
    </row>
    <row r="11" spans="1:37" ht="21" customHeight="1">
      <c r="A11" s="80" t="s">
        <v>2</v>
      </c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6"/>
      <c r="AC11" s="288" t="s">
        <v>6</v>
      </c>
      <c r="AD11" s="288"/>
      <c r="AE11" s="288"/>
      <c r="AF11" s="288"/>
      <c r="AG11" s="288"/>
      <c r="AH11" s="288"/>
      <c r="AI11" s="288"/>
      <c r="AJ11" s="288"/>
      <c r="AK11" s="288"/>
    </row>
    <row r="12" spans="1:37" ht="21" customHeight="1">
      <c r="A12" s="82" t="s">
        <v>11</v>
      </c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AC12" s="289" t="s">
        <v>7</v>
      </c>
      <c r="AD12" s="289"/>
      <c r="AE12" s="289"/>
      <c r="AF12" s="289"/>
      <c r="AG12" s="289"/>
      <c r="AH12" s="289"/>
      <c r="AI12" s="289"/>
      <c r="AJ12" s="289"/>
      <c r="AK12" s="289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297" t="s">
        <v>12</v>
      </c>
      <c r="AA14" s="297"/>
      <c r="AB14" s="297"/>
      <c r="AC14" s="297"/>
      <c r="AD14" s="298" t="s">
        <v>12</v>
      </c>
      <c r="AE14" s="299"/>
      <c r="AF14" s="299"/>
      <c r="AG14" s="300"/>
      <c r="AH14" s="298" t="s">
        <v>13</v>
      </c>
      <c r="AI14" s="299"/>
      <c r="AJ14" s="299"/>
      <c r="AK14" s="300"/>
    </row>
    <row r="15" spans="1:37" ht="21" customHeight="1">
      <c r="C15" s="301" t="s">
        <v>9</v>
      </c>
      <c r="D15" s="301"/>
      <c r="E15" s="301"/>
      <c r="F15" s="302">
        <f>AH29</f>
        <v>71018.2</v>
      </c>
      <c r="G15" s="302"/>
      <c r="H15" s="302"/>
      <c r="I15" s="302"/>
      <c r="J15" s="302"/>
      <c r="K15" s="302"/>
      <c r="L15" s="302"/>
      <c r="M15" s="303"/>
      <c r="N15" s="304" t="s">
        <v>10</v>
      </c>
      <c r="O15" s="305"/>
      <c r="Z15" s="59" t="s">
        <v>14</v>
      </c>
      <c r="AA15" s="59"/>
      <c r="AB15" s="59"/>
      <c r="AC15" s="59"/>
      <c r="AD15" s="306">
        <f>AH27</f>
        <v>64562</v>
      </c>
      <c r="AE15" s="307"/>
      <c r="AF15" s="307"/>
      <c r="AG15" s="308"/>
      <c r="AH15" s="306">
        <f>AH28</f>
        <v>6456.2000000000007</v>
      </c>
      <c r="AI15" s="307"/>
      <c r="AJ15" s="307"/>
      <c r="AK15" s="308"/>
    </row>
    <row r="16" spans="1:37" ht="21" customHeight="1">
      <c r="C16" s="301"/>
      <c r="D16" s="301"/>
      <c r="E16" s="301"/>
      <c r="F16" s="302"/>
      <c r="G16" s="302"/>
      <c r="H16" s="302"/>
      <c r="I16" s="302"/>
      <c r="J16" s="302"/>
      <c r="K16" s="302"/>
      <c r="L16" s="302"/>
      <c r="M16" s="303"/>
      <c r="N16" s="304"/>
      <c r="O16" s="305"/>
      <c r="Z16" s="66" t="s">
        <v>15</v>
      </c>
      <c r="AA16" s="66"/>
      <c r="AB16" s="66"/>
      <c r="AC16" s="66"/>
      <c r="AD16" s="309">
        <v>0</v>
      </c>
      <c r="AE16" s="310"/>
      <c r="AF16" s="310"/>
      <c r="AG16" s="311"/>
      <c r="AH16" s="309">
        <v>0</v>
      </c>
      <c r="AI16" s="310"/>
      <c r="AJ16" s="310"/>
      <c r="AK16" s="311"/>
    </row>
    <row r="17" spans="1:37" ht="21" customHeight="1">
      <c r="Z17" s="59" t="s">
        <v>16</v>
      </c>
      <c r="AA17" s="59"/>
      <c r="AB17" s="59"/>
      <c r="AC17" s="59"/>
      <c r="AD17" s="306">
        <f>AG52</f>
        <v>0</v>
      </c>
      <c r="AE17" s="307"/>
      <c r="AF17" s="307"/>
      <c r="AG17" s="308"/>
      <c r="AH17" s="306">
        <v>0</v>
      </c>
      <c r="AI17" s="307"/>
      <c r="AJ17" s="307"/>
      <c r="AK17" s="308"/>
    </row>
    <row r="18" spans="1:37" ht="9.75" customHeight="1"/>
    <row r="19" spans="1:37" ht="21" customHeight="1">
      <c r="A19" s="222" t="s">
        <v>20</v>
      </c>
      <c r="B19" s="222"/>
      <c r="C19" s="222"/>
      <c r="D19" s="223" t="s">
        <v>21</v>
      </c>
      <c r="E19" s="224"/>
      <c r="F19" s="224"/>
      <c r="G19" s="224"/>
      <c r="H19" s="225"/>
      <c r="I19" s="222" t="s">
        <v>22</v>
      </c>
      <c r="J19" s="222"/>
      <c r="K19" s="222"/>
      <c r="L19" s="222"/>
      <c r="M19" s="222"/>
      <c r="N19" s="222"/>
      <c r="O19" s="222" t="s">
        <v>23</v>
      </c>
      <c r="P19" s="222"/>
      <c r="Q19" s="222" t="s">
        <v>17</v>
      </c>
      <c r="R19" s="222"/>
      <c r="S19" s="223" t="s">
        <v>26</v>
      </c>
      <c r="T19" s="224"/>
      <c r="U19" s="225"/>
      <c r="V19" s="223" t="s">
        <v>28</v>
      </c>
      <c r="W19" s="224"/>
      <c r="X19" s="225"/>
      <c r="Y19" s="222" t="s">
        <v>17</v>
      </c>
      <c r="Z19" s="222"/>
      <c r="AA19" s="223" t="s">
        <v>27</v>
      </c>
      <c r="AB19" s="224"/>
      <c r="AC19" s="225"/>
      <c r="AD19" s="223" t="s">
        <v>28</v>
      </c>
      <c r="AE19" s="224"/>
      <c r="AF19" s="225"/>
      <c r="AG19" s="11" t="s">
        <v>18</v>
      </c>
      <c r="AH19" s="226" t="s">
        <v>19</v>
      </c>
      <c r="AI19" s="227"/>
      <c r="AJ19" s="227"/>
      <c r="AK19" s="227"/>
    </row>
    <row r="20" spans="1:37" ht="21" customHeight="1">
      <c r="A20" s="286"/>
      <c r="B20" s="286"/>
      <c r="C20" s="286"/>
      <c r="D20" s="286"/>
      <c r="E20" s="286"/>
      <c r="F20" s="286"/>
      <c r="G20" s="286"/>
      <c r="H20" s="286"/>
      <c r="I20" s="286"/>
      <c r="J20" s="286"/>
      <c r="K20" s="286"/>
      <c r="L20" s="286"/>
      <c r="M20" s="286"/>
      <c r="N20" s="286"/>
      <c r="O20" s="12">
        <v>2</v>
      </c>
      <c r="P20" s="13" t="s">
        <v>24</v>
      </c>
      <c r="Q20" s="12">
        <v>2</v>
      </c>
      <c r="R20" s="14" t="s">
        <v>25</v>
      </c>
      <c r="S20" s="58">
        <v>16000</v>
      </c>
      <c r="T20" s="58"/>
      <c r="U20" s="58"/>
      <c r="V20" s="58">
        <v>2500</v>
      </c>
      <c r="W20" s="58"/>
      <c r="X20" s="58"/>
      <c r="Y20" s="12">
        <v>1</v>
      </c>
      <c r="Z20" s="14" t="s">
        <v>25</v>
      </c>
      <c r="AA20" s="58">
        <v>21000</v>
      </c>
      <c r="AB20" s="58"/>
      <c r="AC20" s="58"/>
      <c r="AD20" s="58">
        <v>3281</v>
      </c>
      <c r="AE20" s="58"/>
      <c r="AF20" s="58"/>
      <c r="AG20" s="15">
        <v>0.1</v>
      </c>
      <c r="AH20" s="58">
        <f>Q20*S20+O20*V20+Y20*AA20+O20*AD20</f>
        <v>64562</v>
      </c>
      <c r="AI20" s="59"/>
      <c r="AJ20" s="59"/>
      <c r="AK20" s="59"/>
    </row>
    <row r="21" spans="1:37" ht="21" customHeight="1">
      <c r="A21" s="292"/>
      <c r="B21" s="292"/>
      <c r="C21" s="292"/>
      <c r="D21" s="292"/>
      <c r="E21" s="292"/>
      <c r="F21" s="292"/>
      <c r="G21" s="292"/>
      <c r="H21" s="292"/>
      <c r="I21" s="292"/>
      <c r="J21" s="292"/>
      <c r="K21" s="292"/>
      <c r="L21" s="292"/>
      <c r="M21" s="292"/>
      <c r="N21" s="292"/>
      <c r="O21" s="23"/>
      <c r="P21" s="24" t="s">
        <v>24</v>
      </c>
      <c r="Q21" s="23"/>
      <c r="R21" s="25" t="s">
        <v>25</v>
      </c>
      <c r="S21" s="293">
        <v>16000</v>
      </c>
      <c r="T21" s="293"/>
      <c r="U21" s="293"/>
      <c r="V21" s="293">
        <v>2500</v>
      </c>
      <c r="W21" s="293"/>
      <c r="X21" s="293"/>
      <c r="Y21" s="23"/>
      <c r="Z21" s="25" t="s">
        <v>25</v>
      </c>
      <c r="AA21" s="293">
        <v>21000</v>
      </c>
      <c r="AB21" s="293"/>
      <c r="AC21" s="293"/>
      <c r="AD21" s="293">
        <v>3281</v>
      </c>
      <c r="AE21" s="293"/>
      <c r="AF21" s="293"/>
      <c r="AG21" s="26">
        <v>0.1</v>
      </c>
      <c r="AH21" s="293">
        <f t="shared" ref="AH21:AH26" si="0">Q21*S21+O21*V21+Y21*AA21+O21*AD21</f>
        <v>0</v>
      </c>
      <c r="AI21" s="294"/>
      <c r="AJ21" s="294"/>
      <c r="AK21" s="294"/>
    </row>
    <row r="22" spans="1:37" ht="21" customHeight="1">
      <c r="A22" s="286"/>
      <c r="B22" s="286"/>
      <c r="C22" s="286"/>
      <c r="D22" s="286"/>
      <c r="E22" s="286"/>
      <c r="F22" s="286"/>
      <c r="G22" s="286"/>
      <c r="H22" s="286"/>
      <c r="I22" s="286"/>
      <c r="J22" s="286"/>
      <c r="K22" s="286"/>
      <c r="L22" s="286"/>
      <c r="M22" s="286"/>
      <c r="N22" s="286"/>
      <c r="O22" s="12"/>
      <c r="P22" s="13" t="s">
        <v>24</v>
      </c>
      <c r="Q22" s="12"/>
      <c r="R22" s="14" t="s">
        <v>25</v>
      </c>
      <c r="S22" s="58">
        <v>16000</v>
      </c>
      <c r="T22" s="58"/>
      <c r="U22" s="58"/>
      <c r="V22" s="58">
        <v>2500</v>
      </c>
      <c r="W22" s="58"/>
      <c r="X22" s="58"/>
      <c r="Y22" s="12"/>
      <c r="Z22" s="14" t="s">
        <v>25</v>
      </c>
      <c r="AA22" s="58">
        <v>21000</v>
      </c>
      <c r="AB22" s="58"/>
      <c r="AC22" s="58"/>
      <c r="AD22" s="58">
        <v>3281</v>
      </c>
      <c r="AE22" s="58"/>
      <c r="AF22" s="58"/>
      <c r="AG22" s="15">
        <v>0.1</v>
      </c>
      <c r="AH22" s="58">
        <f t="shared" si="0"/>
        <v>0</v>
      </c>
      <c r="AI22" s="59"/>
      <c r="AJ22" s="59"/>
      <c r="AK22" s="59"/>
    </row>
    <row r="23" spans="1:37" ht="21" customHeight="1">
      <c r="A23" s="292"/>
      <c r="B23" s="292"/>
      <c r="C23" s="292"/>
      <c r="D23" s="292"/>
      <c r="E23" s="292"/>
      <c r="F23" s="292"/>
      <c r="G23" s="292"/>
      <c r="H23" s="292"/>
      <c r="I23" s="292"/>
      <c r="J23" s="292"/>
      <c r="K23" s="292"/>
      <c r="L23" s="292"/>
      <c r="M23" s="292"/>
      <c r="N23" s="292"/>
      <c r="O23" s="23"/>
      <c r="P23" s="24" t="s">
        <v>24</v>
      </c>
      <c r="Q23" s="23"/>
      <c r="R23" s="25" t="s">
        <v>25</v>
      </c>
      <c r="S23" s="293">
        <v>16000</v>
      </c>
      <c r="T23" s="293"/>
      <c r="U23" s="293"/>
      <c r="V23" s="293">
        <v>2500</v>
      </c>
      <c r="W23" s="293"/>
      <c r="X23" s="293"/>
      <c r="Y23" s="23"/>
      <c r="Z23" s="25" t="s">
        <v>25</v>
      </c>
      <c r="AA23" s="293">
        <v>21000</v>
      </c>
      <c r="AB23" s="293"/>
      <c r="AC23" s="293"/>
      <c r="AD23" s="293">
        <v>3281</v>
      </c>
      <c r="AE23" s="293"/>
      <c r="AF23" s="293"/>
      <c r="AG23" s="26">
        <v>0.1</v>
      </c>
      <c r="AH23" s="293">
        <f t="shared" si="0"/>
        <v>0</v>
      </c>
      <c r="AI23" s="294"/>
      <c r="AJ23" s="294"/>
      <c r="AK23" s="294"/>
    </row>
    <row r="24" spans="1:37" ht="21" customHeight="1">
      <c r="A24" s="286"/>
      <c r="B24" s="286"/>
      <c r="C24" s="286"/>
      <c r="D24" s="286"/>
      <c r="E24" s="286"/>
      <c r="F24" s="286"/>
      <c r="G24" s="286"/>
      <c r="H24" s="286"/>
      <c r="I24" s="286"/>
      <c r="J24" s="286"/>
      <c r="K24" s="286"/>
      <c r="L24" s="286"/>
      <c r="M24" s="286"/>
      <c r="N24" s="286"/>
      <c r="O24" s="12"/>
      <c r="P24" s="13" t="s">
        <v>24</v>
      </c>
      <c r="Q24" s="12"/>
      <c r="R24" s="14" t="s">
        <v>25</v>
      </c>
      <c r="S24" s="58">
        <v>16000</v>
      </c>
      <c r="T24" s="58"/>
      <c r="U24" s="58"/>
      <c r="V24" s="58">
        <v>2500</v>
      </c>
      <c r="W24" s="58"/>
      <c r="X24" s="58"/>
      <c r="Y24" s="12"/>
      <c r="Z24" s="14" t="s">
        <v>25</v>
      </c>
      <c r="AA24" s="58">
        <v>21000</v>
      </c>
      <c r="AB24" s="58"/>
      <c r="AC24" s="58"/>
      <c r="AD24" s="58">
        <v>3281</v>
      </c>
      <c r="AE24" s="58"/>
      <c r="AF24" s="58"/>
      <c r="AG24" s="15">
        <v>0.1</v>
      </c>
      <c r="AH24" s="58">
        <f t="shared" si="0"/>
        <v>0</v>
      </c>
      <c r="AI24" s="59"/>
      <c r="AJ24" s="59"/>
      <c r="AK24" s="59"/>
    </row>
    <row r="25" spans="1:37" ht="21" customHeight="1">
      <c r="A25" s="292"/>
      <c r="B25" s="292"/>
      <c r="C25" s="292"/>
      <c r="D25" s="292"/>
      <c r="E25" s="292"/>
      <c r="F25" s="292"/>
      <c r="G25" s="292"/>
      <c r="H25" s="292"/>
      <c r="I25" s="292"/>
      <c r="J25" s="292"/>
      <c r="K25" s="292"/>
      <c r="L25" s="292"/>
      <c r="M25" s="292"/>
      <c r="N25" s="292"/>
      <c r="O25" s="23"/>
      <c r="P25" s="24" t="s">
        <v>24</v>
      </c>
      <c r="Q25" s="23"/>
      <c r="R25" s="25" t="s">
        <v>25</v>
      </c>
      <c r="S25" s="293">
        <v>16000</v>
      </c>
      <c r="T25" s="293"/>
      <c r="U25" s="293"/>
      <c r="V25" s="293">
        <v>2500</v>
      </c>
      <c r="W25" s="293"/>
      <c r="X25" s="293"/>
      <c r="Y25" s="23"/>
      <c r="Z25" s="25" t="s">
        <v>25</v>
      </c>
      <c r="AA25" s="293">
        <v>21000</v>
      </c>
      <c r="AB25" s="293"/>
      <c r="AC25" s="293"/>
      <c r="AD25" s="293">
        <v>3281</v>
      </c>
      <c r="AE25" s="293"/>
      <c r="AF25" s="293"/>
      <c r="AG25" s="26">
        <v>0.1</v>
      </c>
      <c r="AH25" s="293">
        <f t="shared" si="0"/>
        <v>0</v>
      </c>
      <c r="AI25" s="294"/>
      <c r="AJ25" s="294"/>
      <c r="AK25" s="294"/>
    </row>
    <row r="26" spans="1:37" ht="21" customHeight="1">
      <c r="A26" s="286"/>
      <c r="B26" s="286"/>
      <c r="C26" s="286"/>
      <c r="D26" s="286"/>
      <c r="E26" s="286"/>
      <c r="F26" s="286"/>
      <c r="G26" s="286"/>
      <c r="H26" s="286"/>
      <c r="I26" s="286"/>
      <c r="J26" s="286"/>
      <c r="K26" s="286"/>
      <c r="L26" s="286"/>
      <c r="M26" s="286"/>
      <c r="N26" s="286"/>
      <c r="O26" s="12"/>
      <c r="P26" s="13" t="s">
        <v>24</v>
      </c>
      <c r="Q26" s="12"/>
      <c r="R26" s="14" t="s">
        <v>25</v>
      </c>
      <c r="S26" s="58">
        <v>16000</v>
      </c>
      <c r="T26" s="58"/>
      <c r="U26" s="58"/>
      <c r="V26" s="58">
        <v>2500</v>
      </c>
      <c r="W26" s="58"/>
      <c r="X26" s="58"/>
      <c r="Y26" s="12"/>
      <c r="Z26" s="14" t="s">
        <v>25</v>
      </c>
      <c r="AA26" s="58">
        <v>21000</v>
      </c>
      <c r="AB26" s="58"/>
      <c r="AC26" s="58"/>
      <c r="AD26" s="58">
        <v>3281</v>
      </c>
      <c r="AE26" s="58"/>
      <c r="AF26" s="58"/>
      <c r="AG26" s="15">
        <v>0.1</v>
      </c>
      <c r="AH26" s="58">
        <f t="shared" si="0"/>
        <v>0</v>
      </c>
      <c r="AI26" s="59"/>
      <c r="AJ26" s="59"/>
      <c r="AK26" s="59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15" t="s">
        <v>29</v>
      </c>
      <c r="AG27" s="316"/>
      <c r="AH27" s="313">
        <f>SUM(AH20:AH26)</f>
        <v>64562</v>
      </c>
      <c r="AI27" s="314"/>
      <c r="AJ27" s="314"/>
      <c r="AK27" s="314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34" t="s">
        <v>30</v>
      </c>
      <c r="AG28" s="134"/>
      <c r="AH28" s="290">
        <f>AH27*0.1</f>
        <v>6456.2000000000007</v>
      </c>
      <c r="AI28" s="291"/>
      <c r="AJ28" s="291"/>
      <c r="AK28" s="291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12" t="s">
        <v>31</v>
      </c>
      <c r="AG29" s="312"/>
      <c r="AH29" s="313">
        <f>SUM(AH27:AH28)</f>
        <v>71018.2</v>
      </c>
      <c r="AI29" s="314"/>
      <c r="AJ29" s="314"/>
      <c r="AK29" s="314"/>
    </row>
    <row r="32" spans="1:37" ht="21" customHeight="1">
      <c r="C32" s="128" t="s">
        <v>33</v>
      </c>
      <c r="D32" s="128"/>
      <c r="E32" s="128"/>
      <c r="F32" s="128" t="s">
        <v>34</v>
      </c>
      <c r="G32" s="128"/>
      <c r="H32" s="128"/>
      <c r="I32" s="128"/>
      <c r="J32" s="128"/>
      <c r="K32" s="128"/>
      <c r="L32" s="128"/>
      <c r="M32" s="128" t="s">
        <v>35</v>
      </c>
      <c r="N32" s="128"/>
      <c r="O32" s="128"/>
      <c r="P32" s="128"/>
      <c r="Q32" s="128"/>
      <c r="R32" s="128" t="s">
        <v>36</v>
      </c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8"/>
      <c r="AE32" s="129" t="s">
        <v>37</v>
      </c>
      <c r="AF32" s="129"/>
      <c r="AG32" s="128" t="s">
        <v>38</v>
      </c>
      <c r="AH32" s="128"/>
      <c r="AI32" s="128"/>
    </row>
    <row r="33" spans="3:35" ht="21" customHeight="1">
      <c r="C33" s="156"/>
      <c r="D33" s="157"/>
      <c r="E33" s="158"/>
      <c r="F33" s="159"/>
      <c r="G33" s="159"/>
      <c r="H33" s="159"/>
      <c r="I33" s="159"/>
      <c r="J33" s="159"/>
      <c r="K33" s="159"/>
      <c r="L33" s="160"/>
      <c r="M33" s="16"/>
      <c r="N33" s="17" t="s">
        <v>39</v>
      </c>
      <c r="O33" s="137"/>
      <c r="P33" s="138"/>
      <c r="Q33" s="139"/>
      <c r="R33" s="137" t="s">
        <v>42</v>
      </c>
      <c r="S33" s="139"/>
      <c r="T33" s="137" t="s">
        <v>43</v>
      </c>
      <c r="U33" s="139"/>
      <c r="V33" s="161"/>
      <c r="W33" s="162"/>
      <c r="X33" s="162"/>
      <c r="Y33" s="162"/>
      <c r="Z33" s="162"/>
      <c r="AA33" s="163"/>
      <c r="AB33" s="137"/>
      <c r="AC33" s="138"/>
      <c r="AD33" s="139"/>
      <c r="AE33" s="140">
        <v>0</v>
      </c>
      <c r="AF33" s="141"/>
      <c r="AG33" s="142">
        <f t="shared" ref="AG33:AG51" si="1">AB33+O33</f>
        <v>0</v>
      </c>
      <c r="AH33" s="143"/>
      <c r="AI33" s="144"/>
    </row>
    <row r="34" spans="3:35" ht="21" customHeight="1">
      <c r="C34" s="145"/>
      <c r="D34" s="146"/>
      <c r="E34" s="147"/>
      <c r="F34" s="148"/>
      <c r="G34" s="148"/>
      <c r="H34" s="148"/>
      <c r="I34" s="148"/>
      <c r="J34" s="148"/>
      <c r="K34" s="148"/>
      <c r="L34" s="149"/>
      <c r="M34" s="27"/>
      <c r="N34" s="28" t="s">
        <v>39</v>
      </c>
      <c r="O34" s="150"/>
      <c r="P34" s="151"/>
      <c r="Q34" s="152"/>
      <c r="R34" s="150" t="s">
        <v>42</v>
      </c>
      <c r="S34" s="152"/>
      <c r="T34" s="150" t="s">
        <v>43</v>
      </c>
      <c r="U34" s="152"/>
      <c r="V34" s="153"/>
      <c r="W34" s="154"/>
      <c r="X34" s="154"/>
      <c r="Y34" s="154"/>
      <c r="Z34" s="154"/>
      <c r="AA34" s="155"/>
      <c r="AB34" s="150"/>
      <c r="AC34" s="151"/>
      <c r="AD34" s="152"/>
      <c r="AE34" s="164">
        <v>0</v>
      </c>
      <c r="AF34" s="165"/>
      <c r="AG34" s="166">
        <f t="shared" si="1"/>
        <v>0</v>
      </c>
      <c r="AH34" s="167"/>
      <c r="AI34" s="168"/>
    </row>
    <row r="35" spans="3:35" ht="21" customHeight="1">
      <c r="C35" s="169"/>
      <c r="D35" s="170"/>
      <c r="E35" s="171"/>
      <c r="F35" s="172"/>
      <c r="G35" s="172"/>
      <c r="H35" s="172"/>
      <c r="I35" s="172"/>
      <c r="J35" s="172"/>
      <c r="K35" s="172"/>
      <c r="L35" s="173"/>
      <c r="M35" s="18"/>
      <c r="N35" s="19" t="s">
        <v>39</v>
      </c>
      <c r="O35" s="174"/>
      <c r="P35" s="175"/>
      <c r="Q35" s="176"/>
      <c r="R35" s="174" t="s">
        <v>42</v>
      </c>
      <c r="S35" s="176"/>
      <c r="T35" s="174" t="s">
        <v>43</v>
      </c>
      <c r="U35" s="176"/>
      <c r="V35" s="177"/>
      <c r="W35" s="178"/>
      <c r="X35" s="178"/>
      <c r="Y35" s="178"/>
      <c r="Z35" s="178"/>
      <c r="AA35" s="179"/>
      <c r="AB35" s="174"/>
      <c r="AC35" s="175"/>
      <c r="AD35" s="176"/>
      <c r="AE35" s="180">
        <v>0</v>
      </c>
      <c r="AF35" s="181"/>
      <c r="AG35" s="182">
        <f t="shared" si="1"/>
        <v>0</v>
      </c>
      <c r="AH35" s="183"/>
      <c r="AI35" s="184"/>
    </row>
    <row r="36" spans="3:35" ht="21" customHeight="1">
      <c r="C36" s="145"/>
      <c r="D36" s="146"/>
      <c r="E36" s="147"/>
      <c r="F36" s="148"/>
      <c r="G36" s="148"/>
      <c r="H36" s="148"/>
      <c r="I36" s="148"/>
      <c r="J36" s="148"/>
      <c r="K36" s="148"/>
      <c r="L36" s="149"/>
      <c r="M36" s="27"/>
      <c r="N36" s="28" t="s">
        <v>40</v>
      </c>
      <c r="O36" s="150"/>
      <c r="P36" s="151"/>
      <c r="Q36" s="152"/>
      <c r="R36" s="150" t="s">
        <v>42</v>
      </c>
      <c r="S36" s="152"/>
      <c r="T36" s="150" t="s">
        <v>43</v>
      </c>
      <c r="U36" s="152"/>
      <c r="V36" s="153"/>
      <c r="W36" s="154"/>
      <c r="X36" s="154"/>
      <c r="Y36" s="154"/>
      <c r="Z36" s="154"/>
      <c r="AA36" s="155"/>
      <c r="AB36" s="150"/>
      <c r="AC36" s="151"/>
      <c r="AD36" s="152"/>
      <c r="AE36" s="164">
        <v>0</v>
      </c>
      <c r="AF36" s="165"/>
      <c r="AG36" s="166">
        <f t="shared" si="1"/>
        <v>0</v>
      </c>
      <c r="AH36" s="167"/>
      <c r="AI36" s="168"/>
    </row>
    <row r="37" spans="3:35" ht="21" customHeight="1">
      <c r="C37" s="169"/>
      <c r="D37" s="170"/>
      <c r="E37" s="171"/>
      <c r="F37" s="172"/>
      <c r="G37" s="172"/>
      <c r="H37" s="172"/>
      <c r="I37" s="172"/>
      <c r="J37" s="172"/>
      <c r="K37" s="172"/>
      <c r="L37" s="173"/>
      <c r="M37" s="18"/>
      <c r="N37" s="19" t="s">
        <v>39</v>
      </c>
      <c r="O37" s="174"/>
      <c r="P37" s="175"/>
      <c r="Q37" s="176"/>
      <c r="R37" s="174" t="s">
        <v>42</v>
      </c>
      <c r="S37" s="176"/>
      <c r="T37" s="174" t="s">
        <v>43</v>
      </c>
      <c r="U37" s="176"/>
      <c r="V37" s="177"/>
      <c r="W37" s="178"/>
      <c r="X37" s="178"/>
      <c r="Y37" s="178"/>
      <c r="Z37" s="178"/>
      <c r="AA37" s="179"/>
      <c r="AB37" s="174"/>
      <c r="AC37" s="175"/>
      <c r="AD37" s="176"/>
      <c r="AE37" s="180">
        <v>0</v>
      </c>
      <c r="AF37" s="181"/>
      <c r="AG37" s="182">
        <f t="shared" si="1"/>
        <v>0</v>
      </c>
      <c r="AH37" s="183"/>
      <c r="AI37" s="184"/>
    </row>
    <row r="38" spans="3:35" ht="21" customHeight="1">
      <c r="C38" s="145"/>
      <c r="D38" s="146"/>
      <c r="E38" s="147"/>
      <c r="F38" s="148"/>
      <c r="G38" s="148"/>
      <c r="H38" s="148"/>
      <c r="I38" s="148"/>
      <c r="J38" s="148"/>
      <c r="K38" s="148"/>
      <c r="L38" s="149"/>
      <c r="M38" s="27"/>
      <c r="N38" s="28" t="s">
        <v>39</v>
      </c>
      <c r="O38" s="150"/>
      <c r="P38" s="151"/>
      <c r="Q38" s="152"/>
      <c r="R38" s="150" t="s">
        <v>42</v>
      </c>
      <c r="S38" s="152"/>
      <c r="T38" s="150" t="s">
        <v>43</v>
      </c>
      <c r="U38" s="152"/>
      <c r="V38" s="153"/>
      <c r="W38" s="154"/>
      <c r="X38" s="154"/>
      <c r="Y38" s="154"/>
      <c r="Z38" s="154"/>
      <c r="AA38" s="155"/>
      <c r="AB38" s="150"/>
      <c r="AC38" s="151"/>
      <c r="AD38" s="152"/>
      <c r="AE38" s="164">
        <v>0</v>
      </c>
      <c r="AF38" s="165"/>
      <c r="AG38" s="166">
        <f t="shared" si="1"/>
        <v>0</v>
      </c>
      <c r="AH38" s="167"/>
      <c r="AI38" s="168"/>
    </row>
    <row r="39" spans="3:35" ht="21" customHeight="1">
      <c r="C39" s="169"/>
      <c r="D39" s="170"/>
      <c r="E39" s="171"/>
      <c r="F39" s="172"/>
      <c r="G39" s="172"/>
      <c r="H39" s="172"/>
      <c r="I39" s="172"/>
      <c r="J39" s="172"/>
      <c r="K39" s="172"/>
      <c r="L39" s="173"/>
      <c r="M39" s="18"/>
      <c r="N39" s="19" t="s">
        <v>39</v>
      </c>
      <c r="O39" s="174"/>
      <c r="P39" s="175"/>
      <c r="Q39" s="176"/>
      <c r="R39" s="174" t="s">
        <v>42</v>
      </c>
      <c r="S39" s="176"/>
      <c r="T39" s="174" t="s">
        <v>43</v>
      </c>
      <c r="U39" s="176"/>
      <c r="V39" s="177"/>
      <c r="W39" s="178"/>
      <c r="X39" s="178"/>
      <c r="Y39" s="178"/>
      <c r="Z39" s="178"/>
      <c r="AA39" s="179"/>
      <c r="AB39" s="174"/>
      <c r="AC39" s="175"/>
      <c r="AD39" s="176"/>
      <c r="AE39" s="180">
        <v>0</v>
      </c>
      <c r="AF39" s="181"/>
      <c r="AG39" s="182">
        <f t="shared" si="1"/>
        <v>0</v>
      </c>
      <c r="AH39" s="183"/>
      <c r="AI39" s="184"/>
    </row>
    <row r="40" spans="3:35" ht="21" customHeight="1">
      <c r="C40" s="145"/>
      <c r="D40" s="146"/>
      <c r="E40" s="147"/>
      <c r="F40" s="148"/>
      <c r="G40" s="148"/>
      <c r="H40" s="148"/>
      <c r="I40" s="148"/>
      <c r="J40" s="148"/>
      <c r="K40" s="148"/>
      <c r="L40" s="149"/>
      <c r="M40" s="27"/>
      <c r="N40" s="28" t="s">
        <v>39</v>
      </c>
      <c r="O40" s="150"/>
      <c r="P40" s="151"/>
      <c r="Q40" s="152"/>
      <c r="R40" s="150" t="s">
        <v>42</v>
      </c>
      <c r="S40" s="152"/>
      <c r="T40" s="150" t="s">
        <v>43</v>
      </c>
      <c r="U40" s="152"/>
      <c r="V40" s="153"/>
      <c r="W40" s="154"/>
      <c r="X40" s="154"/>
      <c r="Y40" s="154"/>
      <c r="Z40" s="154"/>
      <c r="AA40" s="155"/>
      <c r="AB40" s="150"/>
      <c r="AC40" s="151"/>
      <c r="AD40" s="152"/>
      <c r="AE40" s="164">
        <v>0</v>
      </c>
      <c r="AF40" s="165"/>
      <c r="AG40" s="166">
        <f t="shared" si="1"/>
        <v>0</v>
      </c>
      <c r="AH40" s="167"/>
      <c r="AI40" s="168"/>
    </row>
    <row r="41" spans="3:35" ht="21" customHeight="1">
      <c r="C41" s="169"/>
      <c r="D41" s="170"/>
      <c r="E41" s="171"/>
      <c r="F41" s="172"/>
      <c r="G41" s="172"/>
      <c r="H41" s="172"/>
      <c r="I41" s="172"/>
      <c r="J41" s="172"/>
      <c r="K41" s="172"/>
      <c r="L41" s="173"/>
      <c r="M41" s="18"/>
      <c r="N41" s="19" t="s">
        <v>39</v>
      </c>
      <c r="O41" s="174"/>
      <c r="P41" s="175"/>
      <c r="Q41" s="176"/>
      <c r="R41" s="174" t="s">
        <v>42</v>
      </c>
      <c r="S41" s="176"/>
      <c r="T41" s="174" t="s">
        <v>43</v>
      </c>
      <c r="U41" s="176"/>
      <c r="V41" s="177"/>
      <c r="W41" s="178"/>
      <c r="X41" s="178"/>
      <c r="Y41" s="178"/>
      <c r="Z41" s="178"/>
      <c r="AA41" s="179"/>
      <c r="AB41" s="174"/>
      <c r="AC41" s="175"/>
      <c r="AD41" s="176"/>
      <c r="AE41" s="180">
        <v>0</v>
      </c>
      <c r="AF41" s="181"/>
      <c r="AG41" s="182">
        <f t="shared" si="1"/>
        <v>0</v>
      </c>
      <c r="AH41" s="183"/>
      <c r="AI41" s="184"/>
    </row>
    <row r="42" spans="3:35" ht="21" customHeight="1">
      <c r="C42" s="145"/>
      <c r="D42" s="146"/>
      <c r="E42" s="147"/>
      <c r="F42" s="148"/>
      <c r="G42" s="148"/>
      <c r="H42" s="148"/>
      <c r="I42" s="148"/>
      <c r="J42" s="148"/>
      <c r="K42" s="148"/>
      <c r="L42" s="149"/>
      <c r="M42" s="27"/>
      <c r="N42" s="28" t="s">
        <v>40</v>
      </c>
      <c r="O42" s="150"/>
      <c r="P42" s="151"/>
      <c r="Q42" s="152"/>
      <c r="R42" s="150" t="s">
        <v>42</v>
      </c>
      <c r="S42" s="152"/>
      <c r="T42" s="150" t="s">
        <v>43</v>
      </c>
      <c r="U42" s="152"/>
      <c r="V42" s="153"/>
      <c r="W42" s="154"/>
      <c r="X42" s="154"/>
      <c r="Y42" s="154"/>
      <c r="Z42" s="154"/>
      <c r="AA42" s="155"/>
      <c r="AB42" s="150"/>
      <c r="AC42" s="151"/>
      <c r="AD42" s="152"/>
      <c r="AE42" s="164">
        <v>0</v>
      </c>
      <c r="AF42" s="165"/>
      <c r="AG42" s="166">
        <f t="shared" si="1"/>
        <v>0</v>
      </c>
      <c r="AH42" s="167"/>
      <c r="AI42" s="168"/>
    </row>
    <row r="43" spans="3:35" ht="21" customHeight="1">
      <c r="C43" s="169"/>
      <c r="D43" s="170"/>
      <c r="E43" s="171"/>
      <c r="F43" s="172"/>
      <c r="G43" s="172"/>
      <c r="H43" s="172"/>
      <c r="I43" s="172"/>
      <c r="J43" s="172"/>
      <c r="K43" s="172"/>
      <c r="L43" s="173"/>
      <c r="M43" s="18"/>
      <c r="N43" s="19" t="s">
        <v>39</v>
      </c>
      <c r="O43" s="174"/>
      <c r="P43" s="175"/>
      <c r="Q43" s="176"/>
      <c r="R43" s="174" t="s">
        <v>42</v>
      </c>
      <c r="S43" s="176"/>
      <c r="T43" s="174" t="s">
        <v>43</v>
      </c>
      <c r="U43" s="176"/>
      <c r="V43" s="177"/>
      <c r="W43" s="178"/>
      <c r="X43" s="178"/>
      <c r="Y43" s="178"/>
      <c r="Z43" s="178"/>
      <c r="AA43" s="179"/>
      <c r="AB43" s="174"/>
      <c r="AC43" s="175"/>
      <c r="AD43" s="176"/>
      <c r="AE43" s="180">
        <v>0</v>
      </c>
      <c r="AF43" s="181"/>
      <c r="AG43" s="182">
        <f t="shared" si="1"/>
        <v>0</v>
      </c>
      <c r="AH43" s="183"/>
      <c r="AI43" s="184"/>
    </row>
    <row r="44" spans="3:35" ht="21" customHeight="1">
      <c r="C44" s="145"/>
      <c r="D44" s="146"/>
      <c r="E44" s="147"/>
      <c r="F44" s="148"/>
      <c r="G44" s="148"/>
      <c r="H44" s="148"/>
      <c r="I44" s="148"/>
      <c r="J44" s="148"/>
      <c r="K44" s="148"/>
      <c r="L44" s="149"/>
      <c r="M44" s="27"/>
      <c r="N44" s="28" t="s">
        <v>39</v>
      </c>
      <c r="O44" s="150"/>
      <c r="P44" s="151"/>
      <c r="Q44" s="152"/>
      <c r="R44" s="150" t="s">
        <v>42</v>
      </c>
      <c r="S44" s="152"/>
      <c r="T44" s="150" t="s">
        <v>43</v>
      </c>
      <c r="U44" s="152"/>
      <c r="V44" s="153"/>
      <c r="W44" s="154"/>
      <c r="X44" s="154"/>
      <c r="Y44" s="154"/>
      <c r="Z44" s="154"/>
      <c r="AA44" s="155"/>
      <c r="AB44" s="150"/>
      <c r="AC44" s="151"/>
      <c r="AD44" s="152"/>
      <c r="AE44" s="164">
        <v>0</v>
      </c>
      <c r="AF44" s="165"/>
      <c r="AG44" s="166">
        <f t="shared" si="1"/>
        <v>0</v>
      </c>
      <c r="AH44" s="167"/>
      <c r="AI44" s="168"/>
    </row>
    <row r="45" spans="3:35" ht="21" customHeight="1">
      <c r="C45" s="169"/>
      <c r="D45" s="170"/>
      <c r="E45" s="171"/>
      <c r="F45" s="172"/>
      <c r="G45" s="172"/>
      <c r="H45" s="172"/>
      <c r="I45" s="172"/>
      <c r="J45" s="172"/>
      <c r="K45" s="172"/>
      <c r="L45" s="173"/>
      <c r="M45" s="18"/>
      <c r="N45" s="19" t="s">
        <v>39</v>
      </c>
      <c r="O45" s="174"/>
      <c r="P45" s="175"/>
      <c r="Q45" s="176"/>
      <c r="R45" s="174" t="s">
        <v>42</v>
      </c>
      <c r="S45" s="176"/>
      <c r="T45" s="174" t="s">
        <v>43</v>
      </c>
      <c r="U45" s="176"/>
      <c r="V45" s="177"/>
      <c r="W45" s="178"/>
      <c r="X45" s="178"/>
      <c r="Y45" s="178"/>
      <c r="Z45" s="178"/>
      <c r="AA45" s="179"/>
      <c r="AB45" s="174"/>
      <c r="AC45" s="175"/>
      <c r="AD45" s="176"/>
      <c r="AE45" s="180">
        <v>0</v>
      </c>
      <c r="AF45" s="181"/>
      <c r="AG45" s="182">
        <f t="shared" si="1"/>
        <v>0</v>
      </c>
      <c r="AH45" s="183"/>
      <c r="AI45" s="184"/>
    </row>
    <row r="46" spans="3:35" ht="21" customHeight="1">
      <c r="C46" s="145"/>
      <c r="D46" s="146"/>
      <c r="E46" s="147"/>
      <c r="F46" s="148"/>
      <c r="G46" s="148"/>
      <c r="H46" s="148"/>
      <c r="I46" s="148"/>
      <c r="J46" s="148"/>
      <c r="K46" s="148"/>
      <c r="L46" s="149"/>
      <c r="M46" s="27"/>
      <c r="N46" s="28" t="s">
        <v>39</v>
      </c>
      <c r="O46" s="150"/>
      <c r="P46" s="151"/>
      <c r="Q46" s="152"/>
      <c r="R46" s="150" t="s">
        <v>42</v>
      </c>
      <c r="S46" s="152"/>
      <c r="T46" s="150" t="s">
        <v>43</v>
      </c>
      <c r="U46" s="152"/>
      <c r="V46" s="153"/>
      <c r="W46" s="154"/>
      <c r="X46" s="154"/>
      <c r="Y46" s="154"/>
      <c r="Z46" s="154"/>
      <c r="AA46" s="155"/>
      <c r="AB46" s="150"/>
      <c r="AC46" s="151"/>
      <c r="AD46" s="152"/>
      <c r="AE46" s="164">
        <v>0</v>
      </c>
      <c r="AF46" s="165"/>
      <c r="AG46" s="166">
        <f t="shared" si="1"/>
        <v>0</v>
      </c>
      <c r="AH46" s="167"/>
      <c r="AI46" s="168"/>
    </row>
    <row r="47" spans="3:35" ht="21" customHeight="1">
      <c r="C47" s="169"/>
      <c r="D47" s="170"/>
      <c r="E47" s="171"/>
      <c r="F47" s="172"/>
      <c r="G47" s="172"/>
      <c r="H47" s="172"/>
      <c r="I47" s="172"/>
      <c r="J47" s="172"/>
      <c r="K47" s="172"/>
      <c r="L47" s="173"/>
      <c r="M47" s="18"/>
      <c r="N47" s="19" t="s">
        <v>39</v>
      </c>
      <c r="O47" s="174"/>
      <c r="P47" s="175"/>
      <c r="Q47" s="176"/>
      <c r="R47" s="174" t="s">
        <v>42</v>
      </c>
      <c r="S47" s="176"/>
      <c r="T47" s="174" t="s">
        <v>43</v>
      </c>
      <c r="U47" s="176"/>
      <c r="V47" s="177"/>
      <c r="W47" s="178"/>
      <c r="X47" s="178"/>
      <c r="Y47" s="178"/>
      <c r="Z47" s="178"/>
      <c r="AA47" s="179"/>
      <c r="AB47" s="174"/>
      <c r="AC47" s="175"/>
      <c r="AD47" s="176"/>
      <c r="AE47" s="180">
        <v>0</v>
      </c>
      <c r="AF47" s="181"/>
      <c r="AG47" s="182">
        <f t="shared" si="1"/>
        <v>0</v>
      </c>
      <c r="AH47" s="183"/>
      <c r="AI47" s="184"/>
    </row>
    <row r="48" spans="3:35" ht="21" customHeight="1">
      <c r="C48" s="145"/>
      <c r="D48" s="146"/>
      <c r="E48" s="147"/>
      <c r="F48" s="148"/>
      <c r="G48" s="148"/>
      <c r="H48" s="148"/>
      <c r="I48" s="148"/>
      <c r="J48" s="148"/>
      <c r="K48" s="148"/>
      <c r="L48" s="149"/>
      <c r="M48" s="27"/>
      <c r="N48" s="28" t="s">
        <v>40</v>
      </c>
      <c r="O48" s="150"/>
      <c r="P48" s="151"/>
      <c r="Q48" s="152"/>
      <c r="R48" s="150" t="s">
        <v>42</v>
      </c>
      <c r="S48" s="152"/>
      <c r="T48" s="150" t="s">
        <v>43</v>
      </c>
      <c r="U48" s="152"/>
      <c r="V48" s="153"/>
      <c r="W48" s="154"/>
      <c r="X48" s="154"/>
      <c r="Y48" s="154"/>
      <c r="Z48" s="154"/>
      <c r="AA48" s="155"/>
      <c r="AB48" s="150"/>
      <c r="AC48" s="151"/>
      <c r="AD48" s="152"/>
      <c r="AE48" s="164">
        <v>0</v>
      </c>
      <c r="AF48" s="165"/>
      <c r="AG48" s="166">
        <f t="shared" si="1"/>
        <v>0</v>
      </c>
      <c r="AH48" s="167"/>
      <c r="AI48" s="168"/>
    </row>
    <row r="49" spans="1:37" ht="21" customHeight="1">
      <c r="C49" s="169"/>
      <c r="D49" s="170"/>
      <c r="E49" s="171"/>
      <c r="F49" s="172"/>
      <c r="G49" s="172"/>
      <c r="H49" s="172"/>
      <c r="I49" s="172"/>
      <c r="J49" s="172"/>
      <c r="K49" s="172"/>
      <c r="L49" s="173"/>
      <c r="M49" s="18"/>
      <c r="N49" s="19" t="s">
        <v>39</v>
      </c>
      <c r="O49" s="174"/>
      <c r="P49" s="175"/>
      <c r="Q49" s="176"/>
      <c r="R49" s="174" t="s">
        <v>42</v>
      </c>
      <c r="S49" s="176"/>
      <c r="T49" s="174" t="s">
        <v>43</v>
      </c>
      <c r="U49" s="176"/>
      <c r="V49" s="177"/>
      <c r="W49" s="178"/>
      <c r="X49" s="178"/>
      <c r="Y49" s="178"/>
      <c r="Z49" s="178"/>
      <c r="AA49" s="179"/>
      <c r="AB49" s="174"/>
      <c r="AC49" s="175"/>
      <c r="AD49" s="176"/>
      <c r="AE49" s="180">
        <v>0</v>
      </c>
      <c r="AF49" s="181"/>
      <c r="AG49" s="182">
        <f t="shared" si="1"/>
        <v>0</v>
      </c>
      <c r="AH49" s="183"/>
      <c r="AI49" s="184"/>
    </row>
    <row r="50" spans="1:37" ht="21" customHeight="1">
      <c r="C50" s="145"/>
      <c r="D50" s="146"/>
      <c r="E50" s="147"/>
      <c r="F50" s="148"/>
      <c r="G50" s="148"/>
      <c r="H50" s="148"/>
      <c r="I50" s="148"/>
      <c r="J50" s="148"/>
      <c r="K50" s="148"/>
      <c r="L50" s="149"/>
      <c r="M50" s="27"/>
      <c r="N50" s="28" t="s">
        <v>39</v>
      </c>
      <c r="O50" s="150"/>
      <c r="P50" s="151"/>
      <c r="Q50" s="152"/>
      <c r="R50" s="150" t="s">
        <v>42</v>
      </c>
      <c r="S50" s="152"/>
      <c r="T50" s="150" t="s">
        <v>43</v>
      </c>
      <c r="U50" s="152"/>
      <c r="V50" s="153"/>
      <c r="W50" s="154"/>
      <c r="X50" s="154"/>
      <c r="Y50" s="154"/>
      <c r="Z50" s="154"/>
      <c r="AA50" s="155"/>
      <c r="AB50" s="150"/>
      <c r="AC50" s="151"/>
      <c r="AD50" s="152"/>
      <c r="AE50" s="164">
        <v>0</v>
      </c>
      <c r="AF50" s="165"/>
      <c r="AG50" s="166">
        <f t="shared" si="1"/>
        <v>0</v>
      </c>
      <c r="AH50" s="167"/>
      <c r="AI50" s="168"/>
    </row>
    <row r="51" spans="1:37" ht="21" customHeight="1">
      <c r="C51" s="194"/>
      <c r="D51" s="195"/>
      <c r="E51" s="196"/>
      <c r="F51" s="197"/>
      <c r="G51" s="197"/>
      <c r="H51" s="197"/>
      <c r="I51" s="197"/>
      <c r="J51" s="197"/>
      <c r="K51" s="197"/>
      <c r="L51" s="198"/>
      <c r="M51" s="20"/>
      <c r="N51" s="21" t="s">
        <v>39</v>
      </c>
      <c r="O51" s="199"/>
      <c r="P51" s="200"/>
      <c r="Q51" s="201"/>
      <c r="R51" s="199" t="s">
        <v>42</v>
      </c>
      <c r="S51" s="201"/>
      <c r="T51" s="199" t="s">
        <v>43</v>
      </c>
      <c r="U51" s="201"/>
      <c r="V51" s="202"/>
      <c r="W51" s="203"/>
      <c r="X51" s="203"/>
      <c r="Y51" s="203"/>
      <c r="Z51" s="203"/>
      <c r="AA51" s="204"/>
      <c r="AB51" s="199"/>
      <c r="AC51" s="200"/>
      <c r="AD51" s="201"/>
      <c r="AE51" s="205">
        <v>0</v>
      </c>
      <c r="AF51" s="206"/>
      <c r="AG51" s="185">
        <f t="shared" si="1"/>
        <v>0</v>
      </c>
      <c r="AH51" s="186"/>
      <c r="AI51" s="187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188" t="s">
        <v>41</v>
      </c>
      <c r="AE52" s="189"/>
      <c r="AF52" s="190"/>
      <c r="AG52" s="191">
        <f>SUM(AG33:AG51)</f>
        <v>0</v>
      </c>
      <c r="AH52" s="192"/>
      <c r="AI52" s="193"/>
    </row>
    <row r="56" spans="1:37" ht="21" customHeight="1">
      <c r="A56" s="126">
        <v>2</v>
      </c>
      <c r="B56" s="126"/>
      <c r="C56" s="126"/>
      <c r="D56" s="126"/>
      <c r="E56" s="126"/>
      <c r="F56" s="126"/>
      <c r="G56" s="126"/>
      <c r="H56" s="126"/>
      <c r="I56" s="126"/>
      <c r="J56" s="126"/>
      <c r="K56" s="126"/>
      <c r="L56" s="126"/>
      <c r="M56" s="126"/>
      <c r="N56" s="126"/>
      <c r="O56" s="126"/>
      <c r="P56" s="126"/>
      <c r="Q56" s="126"/>
      <c r="R56" s="126"/>
      <c r="S56" s="126"/>
      <c r="T56" s="126"/>
      <c r="U56" s="126"/>
      <c r="V56" s="126"/>
      <c r="W56" s="126"/>
      <c r="X56" s="126"/>
      <c r="Y56" s="126"/>
      <c r="Z56" s="126"/>
      <c r="AA56" s="126"/>
      <c r="AB56" s="126"/>
      <c r="AC56" s="126"/>
      <c r="AD56" s="126"/>
      <c r="AE56" s="126"/>
      <c r="AF56" s="126"/>
      <c r="AG56" s="126"/>
      <c r="AH56" s="126"/>
      <c r="AI56" s="126"/>
      <c r="AJ56" s="126"/>
      <c r="AK56" s="126"/>
    </row>
  </sheetData>
  <mergeCells count="280">
    <mergeCell ref="AG51:AI51"/>
    <mergeCell ref="AD52:AF52"/>
    <mergeCell ref="AG52:AI52"/>
    <mergeCell ref="A56:AK56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  <mergeCell ref="AB49:AD49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C49:E49"/>
    <mergeCell ref="F49:L49"/>
    <mergeCell ref="O49:Q49"/>
    <mergeCell ref="R49:S49"/>
    <mergeCell ref="T49:U49"/>
    <mergeCell ref="V49:AA49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AE46:AF46"/>
    <mergeCell ref="AG46:AI46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E42:AF42"/>
    <mergeCell ref="AG42:AI42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E38:AF38"/>
    <mergeCell ref="AG38:AI38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AE34:AF34"/>
    <mergeCell ref="AG34:AI34"/>
    <mergeCell ref="AF29:AG29"/>
    <mergeCell ref="AH29:AK29"/>
    <mergeCell ref="C32:E32"/>
    <mergeCell ref="F32:L32"/>
    <mergeCell ref="M32:Q32"/>
    <mergeCell ref="R32:AD32"/>
    <mergeCell ref="AE32:AF32"/>
    <mergeCell ref="AG32:AI32"/>
    <mergeCell ref="AD26:AF26"/>
    <mergeCell ref="AH26:AK26"/>
    <mergeCell ref="AF27:AG27"/>
    <mergeCell ref="AH27:AK27"/>
    <mergeCell ref="AF28:AG28"/>
    <mergeCell ref="AH28:AK28"/>
    <mergeCell ref="A26:C26"/>
    <mergeCell ref="D26:H26"/>
    <mergeCell ref="I26:N26"/>
    <mergeCell ref="S26:U26"/>
    <mergeCell ref="V26:X26"/>
    <mergeCell ref="AA26:AC26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じゅうけん</vt:lpstr>
      <vt:lpstr>大一</vt:lpstr>
      <vt:lpstr>陸</vt:lpstr>
      <vt:lpstr>橋本建設</vt:lpstr>
      <vt:lpstr>たいよう</vt:lpstr>
      <vt:lpstr>ユイリンク</vt:lpstr>
      <vt:lpstr>新盛土木</vt:lpstr>
      <vt:lpstr>ランディット</vt:lpstr>
      <vt:lpstr>やまむら縦</vt:lpstr>
      <vt:lpstr>原本１枚</vt:lpstr>
      <vt:lpstr>原本2枚</vt:lpstr>
      <vt:lpstr>原本３枚</vt:lpstr>
      <vt:lpstr>管清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2026-10-01T07:38:15Z</cp:lastPrinted>
  <dcterms:created xsi:type="dcterms:W3CDTF">2015-06-05T18:19:34Z</dcterms:created>
  <dcterms:modified xsi:type="dcterms:W3CDTF">2026-10-01T07:53:59Z</dcterms:modified>
</cp:coreProperties>
</file>