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E:\共有\恵子\"/>
    </mc:Choice>
  </mc:AlternateContent>
  <xr:revisionPtr revIDLastSave="0" documentId="13_ncr:1_{927D3494-7554-40CA-9DB9-C3B2E0CD9750}" xr6:coauthVersionLast="47" xr6:coauthVersionMax="47" xr10:uidLastSave="{00000000-0000-0000-0000-000000000000}"/>
  <bookViews>
    <workbookView xWindow="-120" yWindow="-120" windowWidth="29040" windowHeight="15720" xr2:uid="{44F41CEC-E7E2-4D1B-9D87-0E9C1B652972}"/>
  </bookViews>
  <sheets>
    <sheet name="2025渡月橋見積" sheetId="1" r:id="rId1"/>
    <sheet name="2025渡月橋請求 (2)" sheetId="3" r:id="rId2"/>
    <sheet name="Sheet2" sheetId="4" r:id="rId3"/>
    <sheet name="2025渡月橋請求" sheetId="2" r:id="rId4"/>
  </sheets>
  <definedNames>
    <definedName name="_xlnm.Print_Area" localSheetId="3">'2025渡月橋請求'!$A$1:$L$46</definedName>
    <definedName name="_xlnm.Print_Area" localSheetId="1">'2025渡月橋請求 (2)'!$A$1:$L$46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4" l="1"/>
  <c r="AC15" i="4"/>
  <c r="Y15" i="4"/>
  <c r="AB44" i="4"/>
  <c r="AB43" i="4"/>
  <c r="AB42" i="4"/>
  <c r="AB41" i="4"/>
  <c r="AB24" i="4"/>
  <c r="AB22" i="4"/>
  <c r="AB37" i="4"/>
  <c r="AB36" i="4"/>
  <c r="AB35" i="4"/>
  <c r="AB34" i="4"/>
  <c r="AB33" i="4"/>
  <c r="AB32" i="4"/>
  <c r="AB31" i="4"/>
  <c r="AB30" i="4"/>
  <c r="AB29" i="4"/>
  <c r="AB28" i="4"/>
  <c r="AB27" i="4"/>
  <c r="AB26" i="4"/>
  <c r="AB25" i="4"/>
  <c r="AB23" i="4"/>
  <c r="AB21" i="4"/>
  <c r="AB38" i="4" l="1"/>
  <c r="AB40" i="4" s="1"/>
  <c r="J37" i="3" l="1"/>
  <c r="J36" i="3"/>
  <c r="J35" i="3"/>
  <c r="J34" i="3"/>
  <c r="J33" i="3"/>
  <c r="J31" i="3"/>
  <c r="J30" i="3"/>
  <c r="J29" i="3"/>
  <c r="J28" i="3"/>
  <c r="J27" i="3"/>
  <c r="J26" i="3"/>
  <c r="J24" i="3"/>
  <c r="J23" i="3"/>
  <c r="J38" i="3" s="1"/>
  <c r="J40" i="3" s="1"/>
  <c r="J22" i="3"/>
  <c r="J21" i="3"/>
  <c r="J20" i="3"/>
  <c r="J21" i="2"/>
  <c r="J37" i="2"/>
  <c r="J36" i="2"/>
  <c r="J35" i="2"/>
  <c r="J34" i="2"/>
  <c r="J33" i="2"/>
  <c r="J31" i="2"/>
  <c r="J30" i="2"/>
  <c r="J29" i="2"/>
  <c r="J28" i="2"/>
  <c r="J27" i="2"/>
  <c r="J26" i="2"/>
  <c r="J24" i="2"/>
  <c r="J23" i="2"/>
  <c r="J22" i="2"/>
  <c r="J20" i="2"/>
  <c r="J38" i="2" s="1"/>
  <c r="J40" i="2" s="1"/>
  <c r="J38" i="1"/>
  <c r="J40" i="1" s="1"/>
  <c r="J37" i="1"/>
  <c r="J36" i="1"/>
  <c r="J35" i="1"/>
  <c r="J34" i="1"/>
  <c r="J33" i="1"/>
  <c r="J31" i="1"/>
  <c r="J30" i="1"/>
  <c r="J29" i="1"/>
  <c r="J28" i="1"/>
  <c r="J27" i="1"/>
  <c r="J26" i="1"/>
  <c r="J24" i="1"/>
  <c r="J23" i="1"/>
  <c r="J22" i="1"/>
  <c r="J21" i="1"/>
  <c r="J20" i="1"/>
  <c r="J42" i="3" l="1"/>
  <c r="J41" i="3"/>
  <c r="J41" i="2"/>
  <c r="J42" i="2" s="1"/>
  <c r="J41" i="1"/>
  <c r="J42" i="1" s="1"/>
  <c r="J43" i="3" l="1"/>
  <c r="J44" i="3"/>
  <c r="C12" i="3" s="1"/>
  <c r="J43" i="2"/>
  <c r="J44" i="2" s="1"/>
  <c r="C12" i="2" s="1"/>
  <c r="J43" i="1"/>
  <c r="J44" i="1" s="1"/>
  <c r="C12" i="1" s="1"/>
</calcChain>
</file>

<file path=xl/sharedStrings.xml><?xml version="1.0" encoding="utf-8"?>
<sst xmlns="http://schemas.openxmlformats.org/spreadsheetml/2006/main" count="263" uniqueCount="94">
  <si>
    <t>御　　見　　積　　書</t>
    <rPh sb="0" eb="1">
      <t>オ</t>
    </rPh>
    <rPh sb="3" eb="4">
      <t>ミ</t>
    </rPh>
    <rPh sb="6" eb="7">
      <t>ツムル</t>
    </rPh>
    <rPh sb="9" eb="10">
      <t>ショ</t>
    </rPh>
    <phoneticPr fontId="6"/>
  </si>
  <si>
    <t>株式会社コトナ　御中</t>
    <rPh sb="0" eb="2">
      <t>カブシキ</t>
    </rPh>
    <rPh sb="2" eb="4">
      <t>カイシャ</t>
    </rPh>
    <rPh sb="8" eb="10">
      <t>オンチュウ</t>
    </rPh>
    <phoneticPr fontId="6"/>
  </si>
  <si>
    <t>商品合計</t>
    <rPh sb="0" eb="2">
      <t>ショウヒン</t>
    </rPh>
    <rPh sb="2" eb="4">
      <t>ゴウケイ</t>
    </rPh>
    <phoneticPr fontId="6"/>
  </si>
  <si>
    <t>（消費税込金額）</t>
    <rPh sb="1" eb="4">
      <t>ショウヒゼイ</t>
    </rPh>
    <rPh sb="4" eb="5">
      <t>コ</t>
    </rPh>
    <rPh sb="5" eb="7">
      <t>キンガク</t>
    </rPh>
    <phoneticPr fontId="6"/>
  </si>
  <si>
    <t>嵐山渡月橋機材設置等</t>
    <rPh sb="0" eb="2">
      <t>アラシヤマ</t>
    </rPh>
    <rPh sb="2" eb="5">
      <t>トゲツキョウ</t>
    </rPh>
    <rPh sb="5" eb="7">
      <t>キザイ</t>
    </rPh>
    <rPh sb="7" eb="9">
      <t>セッチ</t>
    </rPh>
    <rPh sb="9" eb="10">
      <t>トウ</t>
    </rPh>
    <phoneticPr fontId="6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</si>
  <si>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</si>
  <si>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</si>
  <si>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</si>
  <si>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</si>
  <si>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</si>
  <si>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１１月２2日設置・１1月30日撤去</t>
    <rPh sb="2" eb="3">
      <t>ガツ</t>
    </rPh>
    <rPh sb="5" eb="6">
      <t>ヒ</t>
    </rPh>
    <rPh sb="6" eb="8">
      <t>セッチ</t>
    </rPh>
    <rPh sb="11" eb="12">
      <t>ガツ</t>
    </rPh>
    <rPh sb="14" eb="15">
      <t>ヒ</t>
    </rPh>
    <rPh sb="15" eb="17">
      <t>テッキョ</t>
    </rPh>
    <phoneticPr fontId="3"/>
  </si>
  <si>
    <t>ダブルスチールフェンス（基本料）</t>
    <rPh sb="12" eb="15">
      <t>キホンリョウ</t>
    </rPh>
    <phoneticPr fontId="6"/>
  </si>
  <si>
    <t>２２日～３０日</t>
    <rPh sb="2" eb="3">
      <t>ヒ</t>
    </rPh>
    <rPh sb="6" eb="7">
      <t>ヒ</t>
    </rPh>
    <phoneticPr fontId="6"/>
  </si>
  <si>
    <t>日</t>
    <rPh sb="0" eb="1">
      <t>ヒ</t>
    </rPh>
    <phoneticPr fontId="3"/>
  </si>
  <si>
    <t>イレクターフェンス（基本料）</t>
    <rPh sb="10" eb="13">
      <t>キホンリョウ</t>
    </rPh>
    <phoneticPr fontId="6"/>
  </si>
  <si>
    <t>土嚢</t>
    <rPh sb="0" eb="2">
      <t>ドノウ</t>
    </rPh>
    <phoneticPr fontId="3"/>
  </si>
  <si>
    <t>ＬＥＤ点滅灯</t>
    <rPh sb="3" eb="6">
      <t>テンメツトウ</t>
    </rPh>
    <phoneticPr fontId="3"/>
  </si>
  <si>
    <t>搬入</t>
    <rPh sb="0" eb="2">
      <t>ハンニュウ</t>
    </rPh>
    <phoneticPr fontId="3"/>
  </si>
  <si>
    <t>４トンウイングまたは箱ＰＧ車</t>
    <rPh sb="10" eb="11">
      <t>ハコ</t>
    </rPh>
    <rPh sb="13" eb="14">
      <t>シャ</t>
    </rPh>
    <phoneticPr fontId="3"/>
  </si>
  <si>
    <t>台</t>
    <rPh sb="0" eb="1">
      <t>ダイ</t>
    </rPh>
    <phoneticPr fontId="3"/>
  </si>
  <si>
    <t>ワンボックス作業車</t>
    <rPh sb="6" eb="9">
      <t>サギョウシャ</t>
    </rPh>
    <phoneticPr fontId="3"/>
  </si>
  <si>
    <t>搬出</t>
    <rPh sb="0" eb="2">
      <t>ハンシュツ</t>
    </rPh>
    <phoneticPr fontId="3"/>
  </si>
  <si>
    <t>搬入時設置要員（06:00～09:00）</t>
    <rPh sb="0" eb="2">
      <t>ハンニュウ</t>
    </rPh>
    <rPh sb="2" eb="3">
      <t>ジ</t>
    </rPh>
    <rPh sb="3" eb="5">
      <t>セッチ</t>
    </rPh>
    <rPh sb="5" eb="7">
      <t>ヨウイン</t>
    </rPh>
    <phoneticPr fontId="3"/>
  </si>
  <si>
    <t>名</t>
    <rPh sb="0" eb="1">
      <t>メイ</t>
    </rPh>
    <phoneticPr fontId="3"/>
  </si>
  <si>
    <t>搬出時設置要員（18:00～21:00）</t>
    <rPh sb="0" eb="2">
      <t>ハンシュツ</t>
    </rPh>
    <rPh sb="2" eb="3">
      <t>ジ</t>
    </rPh>
    <rPh sb="3" eb="5">
      <t>セッチ</t>
    </rPh>
    <rPh sb="5" eb="7">
      <t>ヨウイン</t>
    </rPh>
    <phoneticPr fontId="3"/>
  </si>
  <si>
    <t>切り替え要員</t>
    <rPh sb="0" eb="1">
      <t>キ</t>
    </rPh>
    <rPh sb="2" eb="3">
      <t>カ</t>
    </rPh>
    <rPh sb="4" eb="6">
      <t>ヨウイン</t>
    </rPh>
    <phoneticPr fontId="3"/>
  </si>
  <si>
    <t>22日</t>
    <rPh sb="2" eb="3">
      <t>ヒ</t>
    </rPh>
    <phoneticPr fontId="3"/>
  </si>
  <si>
    <t>0６:00～17:30</t>
    <phoneticPr fontId="3"/>
  </si>
  <si>
    <t>23日</t>
    <rPh sb="2" eb="3">
      <t>ヒ</t>
    </rPh>
    <phoneticPr fontId="3"/>
  </si>
  <si>
    <t>0８:30～17:30</t>
    <phoneticPr fontId="3"/>
  </si>
  <si>
    <t>24日</t>
    <rPh sb="2" eb="3">
      <t>ヒ</t>
    </rPh>
    <phoneticPr fontId="3"/>
  </si>
  <si>
    <t>29日</t>
    <rPh sb="2" eb="3">
      <t>ヒ</t>
    </rPh>
    <phoneticPr fontId="3"/>
  </si>
  <si>
    <t>30日</t>
    <rPh sb="2" eb="3">
      <t>ヒ</t>
    </rPh>
    <phoneticPr fontId="3"/>
  </si>
  <si>
    <t>小計①</t>
    <rPh sb="0" eb="2">
      <t>ショウケイ</t>
    </rPh>
    <phoneticPr fontId="3"/>
  </si>
  <si>
    <t>調整</t>
    <rPh sb="0" eb="2">
      <t>チョウセイ</t>
    </rPh>
    <phoneticPr fontId="3"/>
  </si>
  <si>
    <t>諸経費</t>
    <rPh sb="0" eb="3">
      <t>ショケイヒ</t>
    </rPh>
    <phoneticPr fontId="3"/>
  </si>
  <si>
    <t>％</t>
    <phoneticPr fontId="3"/>
  </si>
  <si>
    <t>小計②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</si>
  <si>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</si>
  <si>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</si>
  <si>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</si>
  <si>
    <t>請求日</t>
    <rPh sb="0" eb="2">
      <t>セイキュウ</t>
    </rPh>
    <rPh sb="2" eb="3">
      <t>ビ</t>
    </rPh>
    <phoneticPr fontId="13"/>
  </si>
  <si>
    <t>御請求書</t>
    <rPh sb="0" eb="4">
      <t>ゴセイキュウショ</t>
    </rPh>
    <phoneticPr fontId="16"/>
  </si>
  <si>
    <t>御中</t>
    <rPh sb="0" eb="2">
      <t>オンチュウ</t>
    </rPh>
    <phoneticPr fontId="16"/>
  </si>
  <si>
    <t>675-2312</t>
    <phoneticPr fontId="6"/>
  </si>
  <si>
    <t>株式会社ＣＳＩＬｅａｄ</t>
    <rPh sb="0" eb="4">
      <t>カブシキガイシャ</t>
    </rPh>
    <phoneticPr fontId="6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</si>
  <si>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16"/>
  </si>
  <si>
    <t>TEL0790-20-7223FAX0790-20-7224</t>
    <phoneticPr fontId="6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</si>
  <si>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6"/>
  </si>
  <si>
    <t>登録番号：T9140001126012</t>
    <rPh sb="0" eb="4">
      <t>トウロクバンゴウ</t>
    </rPh>
    <phoneticPr fontId="6"/>
  </si>
  <si>
    <t>税率別内訳</t>
    <rPh sb="0" eb="2">
      <t>ゼイリツ</t>
    </rPh>
    <rPh sb="2" eb="3">
      <t>ベツ</t>
    </rPh>
    <rPh sb="3" eb="5">
      <t>ウチワケ</t>
    </rPh>
    <phoneticPr fontId="6"/>
  </si>
  <si>
    <t>消費税額</t>
    <rPh sb="0" eb="4">
      <t>ショウヒゼイガク</t>
    </rPh>
    <phoneticPr fontId="6"/>
  </si>
  <si>
    <t>請求額</t>
    <rPh sb="0" eb="3">
      <t>セイキュウガク</t>
    </rPh>
    <phoneticPr fontId="6"/>
  </si>
  <si>
    <t>（税込）</t>
    <rPh sb="1" eb="3">
      <t>ゼイコ</t>
    </rPh>
    <phoneticPr fontId="6"/>
  </si>
  <si>
    <t>10％対象</t>
    <rPh sb="3" eb="5">
      <t>タイショウ</t>
    </rPh>
    <phoneticPr fontId="6"/>
  </si>
  <si>
    <t>軽減8％対象</t>
    <rPh sb="0" eb="2">
      <t>ケイゲン</t>
    </rPh>
    <rPh sb="4" eb="6">
      <t>タイショウ</t>
    </rPh>
    <phoneticPr fontId="6"/>
  </si>
  <si>
    <t>0％対象</t>
    <rPh sb="2" eb="4">
      <t>タイショウ</t>
    </rPh>
    <phoneticPr fontId="6"/>
  </si>
  <si>
    <t>数量</t>
    <rPh sb="0" eb="2">
      <t>スウリョウ</t>
    </rPh>
    <phoneticPr fontId="16"/>
  </si>
  <si>
    <t>税率</t>
    <rPh sb="0" eb="2">
      <t>ゼイリツ</t>
    </rPh>
    <phoneticPr fontId="16"/>
  </si>
  <si>
    <t>合計(税抜)</t>
    <rPh sb="0" eb="2">
      <t>ゴウケイ</t>
    </rPh>
    <rPh sb="3" eb="5">
      <t>ゼイヌキ</t>
    </rPh>
    <phoneticPr fontId="16"/>
  </si>
  <si>
    <t>名</t>
    <rPh sb="0" eb="1">
      <t>メイ</t>
    </rPh>
    <phoneticPr fontId="13"/>
  </si>
  <si>
    <t>消費税</t>
    <rPh sb="0" eb="3">
      <t>ショウヒゼイ</t>
    </rPh>
    <phoneticPr fontId="13"/>
  </si>
  <si>
    <t>単価</t>
    <rPh sb="0" eb="2">
      <t>タンカ</t>
    </rPh>
    <phoneticPr fontId="16"/>
  </si>
  <si>
    <t>仕様</t>
    <rPh sb="0" eb="2">
      <t>シヨウ</t>
    </rPh>
    <phoneticPr fontId="16"/>
  </si>
  <si>
    <t>商　品　名</t>
    <rPh sb="0" eb="1">
      <t>ショウ</t>
    </rPh>
    <rPh sb="2" eb="3">
      <t>ヒン</t>
    </rPh>
    <rPh sb="4" eb="5">
      <t>ナ</t>
    </rPh>
    <phoneticPr fontId="3"/>
  </si>
  <si>
    <t>１１月２２日設置・１１月３０日</t>
    <rPh sb="2" eb="3">
      <t>ガツ</t>
    </rPh>
    <rPh sb="5" eb="6">
      <t>ヒ</t>
    </rPh>
    <rPh sb="6" eb="8">
      <t>セッチ</t>
    </rPh>
    <rPh sb="11" eb="12">
      <t>ガツ</t>
    </rPh>
    <rPh sb="14" eb="15">
      <t>ヒ</t>
    </rPh>
    <phoneticPr fontId="13"/>
  </si>
  <si>
    <t>ダブルスチールフェンス（基本料金）</t>
    <rPh sb="12" eb="16">
      <t>キホンリョウキン</t>
    </rPh>
    <phoneticPr fontId="3"/>
  </si>
  <si>
    <t>２２日～３０日</t>
    <rPh sb="2" eb="3">
      <t>ヒ</t>
    </rPh>
    <rPh sb="6" eb="7">
      <t>ヒ</t>
    </rPh>
    <phoneticPr fontId="3"/>
  </si>
  <si>
    <t>イレクターフェンス（基本料金）</t>
    <rPh sb="10" eb="14">
      <t>キホンリョウキン</t>
    </rPh>
    <phoneticPr fontId="3"/>
  </si>
  <si>
    <t>LED点滅灯</t>
    <rPh sb="3" eb="5">
      <t>テンメツ</t>
    </rPh>
    <rPh sb="5" eb="6">
      <t>トウ</t>
    </rPh>
    <phoneticPr fontId="3"/>
  </si>
  <si>
    <t>4ｔウイングまたは箱ＰＧ車</t>
    <rPh sb="9" eb="10">
      <t>ハコ</t>
    </rPh>
    <rPh sb="12" eb="13">
      <t>シャ</t>
    </rPh>
    <phoneticPr fontId="3"/>
  </si>
  <si>
    <t>搬入時設置要員</t>
    <rPh sb="0" eb="3">
      <t>ハンニュウジ</t>
    </rPh>
    <rPh sb="3" eb="5">
      <t>セッチ</t>
    </rPh>
    <rPh sb="5" eb="7">
      <t>ヨウイン</t>
    </rPh>
    <phoneticPr fontId="3"/>
  </si>
  <si>
    <t>06：00～09：00</t>
    <phoneticPr fontId="3"/>
  </si>
  <si>
    <t>18：00～21：00</t>
    <phoneticPr fontId="3"/>
  </si>
  <si>
    <t>搬出時設置要員</t>
    <rPh sb="0" eb="3">
      <t>ハンシュツジ</t>
    </rPh>
    <rPh sb="3" eb="5">
      <t>セッチ</t>
    </rPh>
    <rPh sb="5" eb="7">
      <t>ヨウイン</t>
    </rPh>
    <phoneticPr fontId="3"/>
  </si>
  <si>
    <t>切替要員</t>
    <rPh sb="0" eb="4">
      <t>キリカエヨウイン</t>
    </rPh>
    <phoneticPr fontId="3"/>
  </si>
  <si>
    <t>08：30～17：30</t>
    <phoneticPr fontId="3"/>
  </si>
  <si>
    <t>06：00～17：30</t>
    <phoneticPr fontId="3"/>
  </si>
  <si>
    <t>袋</t>
    <rPh sb="0" eb="1">
      <t>フクロ</t>
    </rPh>
    <phoneticPr fontId="13"/>
  </si>
  <si>
    <t>個</t>
    <rPh sb="0" eb="1">
      <t>コ</t>
    </rPh>
    <phoneticPr fontId="13"/>
  </si>
  <si>
    <t>台</t>
    <rPh sb="0" eb="1">
      <t>ダイ</t>
    </rPh>
    <phoneticPr fontId="13"/>
  </si>
  <si>
    <t>柵</t>
    <rPh sb="0" eb="1">
      <t>サク</t>
    </rPh>
    <phoneticPr fontId="13"/>
  </si>
  <si>
    <t>9日間</t>
    <rPh sb="1" eb="2">
      <t>ヒ</t>
    </rPh>
    <rPh sb="2" eb="3">
      <t>カン</t>
    </rPh>
    <phoneticPr fontId="3"/>
  </si>
  <si>
    <t>調整値引</t>
    <rPh sb="0" eb="4">
      <t>チョウセイネビ</t>
    </rPh>
    <phoneticPr fontId="13"/>
  </si>
  <si>
    <t>小計①</t>
    <rPh sb="0" eb="2">
      <t>ショウケイ</t>
    </rPh>
    <phoneticPr fontId="13"/>
  </si>
  <si>
    <t>諸経費５％</t>
    <rPh sb="0" eb="3">
      <t>ショケイヒ</t>
    </rPh>
    <phoneticPr fontId="3"/>
  </si>
  <si>
    <t>小計③</t>
    <rPh sb="0" eb="2">
      <t>ショウケイ</t>
    </rPh>
    <phoneticPr fontId="13"/>
  </si>
  <si>
    <t>請求合計</t>
    <rPh sb="0" eb="4">
      <t>セイキュウゴウケイ</t>
    </rPh>
    <phoneticPr fontId="13"/>
  </si>
  <si>
    <t>兵庫県加西市北条町北条1121</t>
    <rPh sb="0" eb="11">
      <t>ヒョウゴケンカサイシホウジョウチョウホウジョウ</t>
    </rPh>
    <phoneticPr fontId="6"/>
  </si>
  <si>
    <t>株式会社コトナ</t>
    <rPh sb="0" eb="4">
      <t>カブシキガイシャ</t>
    </rPh>
    <phoneticPr fontId="16"/>
  </si>
  <si>
    <t>姫路信用金庫  加西支店</t>
    <rPh sb="0" eb="6">
      <t>ヒメジシンヨウキンコ</t>
    </rPh>
    <rPh sb="8" eb="12">
      <t>カサイシテン</t>
    </rPh>
    <phoneticPr fontId="3"/>
  </si>
  <si>
    <t>普通口座：0145459</t>
    <rPh sb="0" eb="2">
      <t>フツウ</t>
    </rPh>
    <rPh sb="2" eb="4">
      <t>コウザ</t>
    </rPh>
    <phoneticPr fontId="3"/>
  </si>
  <si>
    <t>お振込みは下記口座にお願いいたします。</t>
    <rPh sb="1" eb="3">
      <t>フリコ</t>
    </rPh>
    <rPh sb="5" eb="9">
      <t>カキコウザ</t>
    </rPh>
    <rPh sb="11" eb="12">
      <t>ネガ</t>
    </rPh>
    <phoneticPr fontId="3"/>
  </si>
  <si>
    <t>（内訳）嵐山渡月橋資機材設置地等</t>
    <rPh sb="1" eb="3">
      <t>ウチワケ</t>
    </rPh>
    <rPh sb="4" eb="6">
      <t>アラシヤマ</t>
    </rPh>
    <rPh sb="6" eb="9">
      <t>トゲツキョウ</t>
    </rPh>
    <rPh sb="9" eb="12">
      <t>シキザイ</t>
    </rPh>
    <rPh sb="12" eb="14">
      <t>セッチ</t>
    </rPh>
    <rPh sb="14" eb="15">
      <t>チ</t>
    </rPh>
    <rPh sb="15" eb="16">
      <t>トウ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</si>
</sst>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;[$¥-411]#,##0"/>
    <numFmt numFmtId="177" formatCode="yyyy&quot;年&quot;m&quot;月&quot;d&quot;日&quot;;@"/>
    <numFmt numFmtId="178" formatCode="[$¥-411]#,##0_);\([$¥-411]#,##0\)"/>
    <numFmt numFmtId="179" formatCode="[$¥-411]#,##0;\-[$¥-411]#,##0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11"/>
      <name val="BIZ UDP明朝 Medium"/>
      <family val="1"/>
      <charset val="128"/>
    </font>
    <font>
      <b/>
      <sz val="48"/>
      <color rgb="FF03466E"/>
      <name val="BIZ UDP明朝 Medium"/>
      <family val="1"/>
      <charset val="128"/>
    </font>
    <font>
      <sz val="6"/>
      <name val="游明朝"/>
      <family val="2"/>
      <charset val="128"/>
    </font>
    <font>
      <sz val="18"/>
      <color theme="1" tint="0.249977111117893"/>
      <name val="BIZ UDP明朝 Medium"/>
      <family val="1"/>
      <charset val="128"/>
    </font>
    <font>
      <sz val="11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11"/>
      <color theme="0"/>
      <name val="BIZ UDP明朝 Medium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9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1"/>
      <color theme="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28"/>
      <color theme="1" tint="0.249977111117893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theme="7" tint="0.7999816888943144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rgb="FF03466E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9" fillId="0" borderId="0"/>
  </cellStyleXfs>
  <cellXfs count="202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>
      <alignment vertical="center"/>
    </xf>
    <xf numFmtId="0" fontId="10" fillId="0" borderId="11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6" fontId="10" fillId="0" borderId="11" xfId="1" applyFont="1" applyBorder="1" applyAlignment="1">
      <alignment horizontal="right" vertical="center"/>
    </xf>
    <xf numFmtId="6" fontId="10" fillId="0" borderId="14" xfId="1" applyFont="1" applyBorder="1" applyAlignment="1">
      <alignment horizontal="righ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 shrinkToFit="1"/>
    </xf>
    <xf numFmtId="0" fontId="10" fillId="0" borderId="15" xfId="0" applyFont="1" applyBorder="1" applyAlignment="1">
      <alignment horizontal="left" vertical="center" wrapText="1" shrinkToFit="1"/>
    </xf>
    <xf numFmtId="0" fontId="10" fillId="0" borderId="13" xfId="0" applyFont="1" applyBorder="1" applyAlignment="1">
      <alignment horizontal="left" vertical="center" wrapText="1" shrinkToFit="1"/>
    </xf>
    <xf numFmtId="0" fontId="10" fillId="0" borderId="18" xfId="0" applyFont="1" applyBorder="1" applyAlignment="1">
      <alignment horizontal="left" vertical="center" wrapText="1" shrinkToFit="1"/>
    </xf>
    <xf numFmtId="0" fontId="10" fillId="0" borderId="0" xfId="0" applyFont="1" applyAlignment="1">
      <alignment horizontal="left" vertical="center" wrapText="1" shrinkToFit="1"/>
    </xf>
    <xf numFmtId="56" fontId="10" fillId="0" borderId="15" xfId="0" applyNumberFormat="1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0" fillId="0" borderId="19" xfId="0" applyFont="1" applyBorder="1">
      <alignment vertical="center"/>
    </xf>
    <xf numFmtId="0" fontId="10" fillId="0" borderId="20" xfId="0" applyFont="1" applyBorder="1" applyAlignment="1">
      <alignment horizontal="left" vertical="center" wrapText="1" shrinkToFit="1"/>
    </xf>
    <xf numFmtId="0" fontId="10" fillId="0" borderId="21" xfId="0" applyFont="1" applyBorder="1" applyAlignment="1">
      <alignment horizontal="left" vertical="center" wrapText="1" shrinkToFit="1"/>
    </xf>
    <xf numFmtId="0" fontId="10" fillId="0" borderId="22" xfId="0" applyFont="1" applyBorder="1" applyAlignment="1">
      <alignment horizontal="left" vertical="center" wrapText="1" shrinkToFit="1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176" fontId="10" fillId="0" borderId="20" xfId="0" applyNumberFormat="1" applyFont="1" applyBorder="1" applyAlignment="1">
      <alignment horizontal="center" vertical="center"/>
    </xf>
    <xf numFmtId="176" fontId="10" fillId="0" borderId="2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58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indent="3"/>
    </xf>
    <xf numFmtId="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176" fontId="10" fillId="0" borderId="12" xfId="0" applyNumberFormat="1" applyFont="1" applyBorder="1" applyAlignment="1">
      <alignment horizontal="right" vertical="center"/>
    </xf>
    <xf numFmtId="176" fontId="10" fillId="0" borderId="13" xfId="0" applyNumberFormat="1" applyFont="1" applyBorder="1" applyAlignment="1">
      <alignment horizontal="right" vertical="center"/>
    </xf>
    <xf numFmtId="6" fontId="10" fillId="0" borderId="11" xfId="1" applyFont="1" applyBorder="1" applyAlignment="1">
      <alignment horizontal="right" vertical="center"/>
    </xf>
    <xf numFmtId="6" fontId="10" fillId="0" borderId="14" xfId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6" fontId="10" fillId="0" borderId="8" xfId="1" applyFont="1" applyBorder="1" applyAlignment="1">
      <alignment horizontal="right" vertical="center"/>
    </xf>
    <xf numFmtId="6" fontId="10" fillId="0" borderId="9" xfId="1" applyFont="1" applyBorder="1" applyAlignment="1">
      <alignment horizontal="right" vertical="center"/>
    </xf>
    <xf numFmtId="0" fontId="10" fillId="0" borderId="12" xfId="0" applyFont="1" applyBorder="1" applyAlignment="1">
      <alignment horizontal="left" vertical="center" shrinkToFit="1"/>
    </xf>
    <xf numFmtId="0" fontId="10" fillId="0" borderId="15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 shrinkToFit="1"/>
    </xf>
    <xf numFmtId="0" fontId="10" fillId="0" borderId="15" xfId="0" applyFont="1" applyBorder="1" applyAlignment="1">
      <alignment horizontal="left" vertical="center" wrapText="1" shrinkToFit="1"/>
    </xf>
    <xf numFmtId="0" fontId="10" fillId="0" borderId="13" xfId="0" applyFont="1" applyBorder="1" applyAlignment="1">
      <alignment horizontal="left" vertical="center" wrapText="1" shrinkToFit="1"/>
    </xf>
    <xf numFmtId="6" fontId="10" fillId="0" borderId="12" xfId="1" applyFont="1" applyBorder="1" applyAlignment="1">
      <alignment horizontal="right" vertical="center"/>
    </xf>
    <xf numFmtId="6" fontId="10" fillId="0" borderId="16" xfId="1" applyFont="1" applyBorder="1" applyAlignment="1">
      <alignment horizontal="right" vertical="center"/>
    </xf>
    <xf numFmtId="0" fontId="10" fillId="0" borderId="17" xfId="0" applyFont="1" applyBorder="1" applyAlignment="1">
      <alignment horizontal="left" vertical="center" wrapText="1" shrinkToFit="1"/>
    </xf>
    <xf numFmtId="56" fontId="10" fillId="0" borderId="15" xfId="0" applyNumberFormat="1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6" fontId="10" fillId="0" borderId="20" xfId="1" applyFont="1" applyBorder="1" applyAlignment="1">
      <alignment horizontal="right" vertical="center"/>
    </xf>
    <xf numFmtId="6" fontId="10" fillId="0" borderId="24" xfId="1" applyFont="1" applyBorder="1" applyAlignment="1">
      <alignment horizontal="right"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shrinkToFit="1"/>
    </xf>
    <xf numFmtId="0" fontId="12" fillId="0" borderId="0" xfId="0" applyFont="1" applyAlignment="1">
      <alignment horizontal="center" vertical="center" shrinkToFit="1"/>
    </xf>
    <xf numFmtId="177" fontId="14" fillId="0" borderId="0" xfId="0" applyNumberFormat="1" applyFont="1" applyAlignment="1">
      <alignment horizontal="center" vertical="center" shrinkToFit="1"/>
    </xf>
    <xf numFmtId="0" fontId="15" fillId="0" borderId="0" xfId="0" applyFont="1" applyAlignment="1">
      <alignment horizontal="center" shrinkToFit="1"/>
    </xf>
    <xf numFmtId="0" fontId="12" fillId="0" borderId="25" xfId="0" applyFont="1" applyBorder="1" applyAlignment="1">
      <alignment vertical="center" shrinkToFit="1"/>
    </xf>
    <xf numFmtId="0" fontId="17" fillId="0" borderId="0" xfId="0" applyFont="1" applyAlignment="1">
      <alignment horizontal="center" shrinkToFit="1"/>
    </xf>
    <xf numFmtId="0" fontId="17" fillId="0" borderId="2" xfId="0" applyFont="1" applyBorder="1" applyAlignment="1">
      <alignment horizontal="center" shrinkToFit="1"/>
    </xf>
    <xf numFmtId="0" fontId="17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center" shrinkToFit="1"/>
    </xf>
    <xf numFmtId="0" fontId="12" fillId="0" borderId="28" xfId="0" applyFont="1" applyBorder="1" applyAlignment="1">
      <alignment vertical="center" shrinkToFit="1"/>
    </xf>
    <xf numFmtId="0" fontId="12" fillId="0" borderId="4" xfId="0" applyFont="1" applyBorder="1" applyAlignment="1">
      <alignment horizontal="right" vertical="center" shrinkToFit="1"/>
    </xf>
    <xf numFmtId="0" fontId="12" fillId="4" borderId="28" xfId="0" applyFont="1" applyFill="1" applyBorder="1" applyAlignment="1">
      <alignment vertical="center" shrinkToFit="1"/>
    </xf>
    <xf numFmtId="0" fontId="12" fillId="4" borderId="4" xfId="0" applyFont="1" applyFill="1" applyBorder="1" applyAlignment="1">
      <alignment horizontal="right" vertical="center" shrinkToFit="1"/>
    </xf>
    <xf numFmtId="0" fontId="12" fillId="0" borderId="0" xfId="0" applyFont="1" applyAlignment="1">
      <alignment horizont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26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4" borderId="28" xfId="0" applyFont="1" applyFill="1" applyBorder="1" applyAlignment="1">
      <alignment horizontal="center" vertical="center" shrinkToFit="1"/>
    </xf>
    <xf numFmtId="0" fontId="12" fillId="4" borderId="26" xfId="0" applyFont="1" applyFill="1" applyBorder="1" applyAlignment="1">
      <alignment horizontal="center" vertical="center" shrinkToFit="1"/>
    </xf>
    <xf numFmtId="0" fontId="12" fillId="4" borderId="27" xfId="0" applyFont="1" applyFill="1" applyBorder="1" applyAlignment="1">
      <alignment horizontal="center" vertical="center" shrinkToFit="1"/>
    </xf>
    <xf numFmtId="0" fontId="24" fillId="0" borderId="0" xfId="2" applyFont="1" applyAlignment="1">
      <alignment horizontal="distributed" shrinkToFit="1"/>
    </xf>
    <xf numFmtId="0" fontId="22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0" fontId="14" fillId="2" borderId="0" xfId="2" applyFont="1" applyFill="1" applyAlignment="1">
      <alignment horizontal="right" shrinkToFit="1"/>
    </xf>
    <xf numFmtId="6" fontId="26" fillId="0" borderId="0" xfId="0" applyNumberFormat="1" applyFont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 shrinkToFit="1"/>
    </xf>
    <xf numFmtId="0" fontId="27" fillId="3" borderId="26" xfId="0" applyFont="1" applyFill="1" applyBorder="1" applyAlignment="1">
      <alignment horizontal="center" vertical="center" shrinkToFit="1"/>
    </xf>
    <xf numFmtId="0" fontId="27" fillId="3" borderId="27" xfId="0" applyFont="1" applyFill="1" applyBorder="1" applyAlignment="1">
      <alignment horizontal="center" vertical="center" shrinkToFit="1"/>
    </xf>
    <xf numFmtId="0" fontId="27" fillId="3" borderId="28" xfId="0" applyFont="1" applyFill="1" applyBorder="1" applyAlignment="1">
      <alignment horizontal="center" vertical="center" shrinkToFit="1"/>
    </xf>
    <xf numFmtId="0" fontId="28" fillId="3" borderId="4" xfId="0" applyFont="1" applyFill="1" applyBorder="1" applyAlignment="1">
      <alignment horizontal="center" vertical="center" shrinkToFit="1"/>
    </xf>
    <xf numFmtId="6" fontId="29" fillId="0" borderId="4" xfId="0" applyNumberFormat="1" applyFont="1" applyBorder="1" applyAlignment="1">
      <alignment horizontal="center" vertical="center" shrinkToFit="1"/>
    </xf>
    <xf numFmtId="6" fontId="29" fillId="0" borderId="26" xfId="0" applyNumberFormat="1" applyFont="1" applyBorder="1" applyAlignment="1">
      <alignment horizontal="center" vertical="center" shrinkToFit="1"/>
    </xf>
    <xf numFmtId="6" fontId="23" fillId="0" borderId="28" xfId="0" applyNumberFormat="1" applyFont="1" applyBorder="1" applyAlignment="1">
      <alignment horizontal="center" vertical="center" shrinkToFit="1"/>
    </xf>
    <xf numFmtId="6" fontId="23" fillId="0" borderId="4" xfId="0" applyNumberFormat="1" applyFont="1" applyBorder="1" applyAlignment="1">
      <alignment horizontal="center" vertical="center" shrinkToFit="1"/>
    </xf>
    <xf numFmtId="178" fontId="12" fillId="0" borderId="26" xfId="1" applyNumberFormat="1" applyFont="1" applyBorder="1" applyAlignment="1">
      <alignment horizontal="right" vertical="center" shrinkToFit="1"/>
    </xf>
    <xf numFmtId="178" fontId="12" fillId="0" borderId="27" xfId="1" applyNumberFormat="1" applyFont="1" applyBorder="1" applyAlignment="1">
      <alignment horizontal="right" vertical="center" shrinkToFit="1"/>
    </xf>
    <xf numFmtId="178" fontId="12" fillId="0" borderId="28" xfId="1" applyNumberFormat="1" applyFont="1" applyBorder="1" applyAlignment="1">
      <alignment horizontal="right" vertical="center" shrinkToFit="1"/>
    </xf>
    <xf numFmtId="178" fontId="12" fillId="4" borderId="26" xfId="1" applyNumberFormat="1" applyFont="1" applyFill="1" applyBorder="1" applyAlignment="1">
      <alignment horizontal="right" vertical="center" shrinkToFit="1"/>
    </xf>
    <xf numFmtId="178" fontId="12" fillId="4" borderId="27" xfId="1" applyNumberFormat="1" applyFont="1" applyFill="1" applyBorder="1" applyAlignment="1">
      <alignment horizontal="right" vertical="center" shrinkToFit="1"/>
    </xf>
    <xf numFmtId="178" fontId="12" fillId="4" borderId="28" xfId="1" applyNumberFormat="1" applyFont="1" applyFill="1" applyBorder="1" applyAlignment="1">
      <alignment horizontal="right" vertical="center" shrinkToFit="1"/>
    </xf>
    <xf numFmtId="0" fontId="12" fillId="0" borderId="27" xfId="0" applyFont="1" applyBorder="1" applyAlignment="1">
      <alignment horizontal="left" vertical="center" shrinkToFit="1"/>
    </xf>
    <xf numFmtId="0" fontId="12" fillId="0" borderId="28" xfId="0" applyFont="1" applyBorder="1" applyAlignment="1">
      <alignment horizontal="left" vertical="center" shrinkToFit="1"/>
    </xf>
    <xf numFmtId="0" fontId="12" fillId="4" borderId="26" xfId="0" applyFont="1" applyFill="1" applyBorder="1" applyAlignment="1">
      <alignment horizontal="left" vertical="center" shrinkToFit="1"/>
    </xf>
    <xf numFmtId="0" fontId="12" fillId="4" borderId="27" xfId="0" applyFont="1" applyFill="1" applyBorder="1" applyAlignment="1">
      <alignment horizontal="left" vertical="center" shrinkToFit="1"/>
    </xf>
    <xf numFmtId="0" fontId="12" fillId="4" borderId="28" xfId="0" applyFont="1" applyFill="1" applyBorder="1" applyAlignment="1">
      <alignment horizontal="left" vertical="center" shrinkToFit="1"/>
    </xf>
    <xf numFmtId="0" fontId="12" fillId="4" borderId="5" xfId="0" applyFont="1" applyFill="1" applyBorder="1" applyAlignment="1">
      <alignment horizontal="center" vertical="center" shrinkToFit="1"/>
    </xf>
    <xf numFmtId="0" fontId="12" fillId="4" borderId="6" xfId="0" applyFont="1" applyFill="1" applyBorder="1" applyAlignment="1">
      <alignment horizontal="center" vertical="center" shrinkToFit="1"/>
    </xf>
    <xf numFmtId="0" fontId="12" fillId="4" borderId="2" xfId="0" applyFont="1" applyFill="1" applyBorder="1" applyAlignment="1">
      <alignment horizontal="left" vertical="center" shrinkToFit="1"/>
    </xf>
    <xf numFmtId="0" fontId="12" fillId="4" borderId="6" xfId="0" applyFont="1" applyFill="1" applyBorder="1" applyAlignment="1">
      <alignment horizontal="left" vertical="center" shrinkToFit="1"/>
    </xf>
    <xf numFmtId="0" fontId="12" fillId="4" borderId="6" xfId="0" applyFont="1" applyFill="1" applyBorder="1" applyAlignment="1">
      <alignment vertical="center" shrinkToFit="1"/>
    </xf>
    <xf numFmtId="179" fontId="12" fillId="4" borderId="30" xfId="0" applyNumberFormat="1" applyFont="1" applyFill="1" applyBorder="1" applyAlignment="1">
      <alignment horizontal="right" vertical="center" shrinkToFit="1"/>
    </xf>
    <xf numFmtId="0" fontId="12" fillId="4" borderId="30" xfId="0" applyFont="1" applyFill="1" applyBorder="1" applyAlignment="1">
      <alignment horizontal="right" vertical="center" shrinkToFit="1"/>
    </xf>
    <xf numFmtId="0" fontId="12" fillId="4" borderId="2" xfId="0" applyFont="1" applyFill="1" applyBorder="1" applyAlignment="1">
      <alignment horizontal="center" vertical="center" shrinkToFit="1"/>
    </xf>
    <xf numFmtId="0" fontId="12" fillId="4" borderId="34" xfId="0" applyNumberFormat="1" applyFont="1" applyFill="1" applyBorder="1" applyAlignment="1">
      <alignment horizontal="right" vertical="center" shrinkToFit="1"/>
    </xf>
    <xf numFmtId="0" fontId="12" fillId="4" borderId="35" xfId="0" applyNumberFormat="1" applyFont="1" applyFill="1" applyBorder="1" applyAlignment="1">
      <alignment horizontal="right" vertical="center" shrinkToFit="1"/>
    </xf>
    <xf numFmtId="0" fontId="12" fillId="0" borderId="26" xfId="0" applyNumberFormat="1" applyFont="1" applyBorder="1" applyAlignment="1">
      <alignment horizontal="right" vertical="center" shrinkToFit="1"/>
    </xf>
    <xf numFmtId="0" fontId="12" fillId="0" borderId="27" xfId="0" applyNumberFormat="1" applyFont="1" applyBorder="1" applyAlignment="1">
      <alignment horizontal="right" vertical="center" shrinkToFit="1"/>
    </xf>
    <xf numFmtId="0" fontId="12" fillId="4" borderId="26" xfId="0" applyNumberFormat="1" applyFont="1" applyFill="1" applyBorder="1" applyAlignment="1">
      <alignment horizontal="right" vertical="center" shrinkToFit="1"/>
    </xf>
    <xf numFmtId="0" fontId="12" fillId="4" borderId="27" xfId="0" applyNumberFormat="1" applyFont="1" applyFill="1" applyBorder="1" applyAlignment="1">
      <alignment horizontal="right" vertical="center" shrinkToFit="1"/>
    </xf>
    <xf numFmtId="179" fontId="12" fillId="2" borderId="4" xfId="0" applyNumberFormat="1" applyFont="1" applyFill="1" applyBorder="1" applyAlignment="1">
      <alignment vertical="center" shrinkToFit="1"/>
    </xf>
    <xf numFmtId="0" fontId="12" fillId="2" borderId="4" xfId="0" applyFont="1" applyFill="1" applyBorder="1" applyAlignment="1">
      <alignment vertical="center" shrinkToFit="1"/>
    </xf>
    <xf numFmtId="9" fontId="12" fillId="2" borderId="4" xfId="0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shrinkToFit="1"/>
    </xf>
    <xf numFmtId="0" fontId="31" fillId="0" borderId="2" xfId="0" applyFont="1" applyBorder="1" applyAlignment="1">
      <alignment horizontal="center" shrinkToFit="1"/>
    </xf>
    <xf numFmtId="0" fontId="25" fillId="0" borderId="31" xfId="0" applyFont="1" applyBorder="1" applyAlignment="1">
      <alignment horizontal="left" vertical="center" shrinkToFit="1"/>
    </xf>
    <xf numFmtId="0" fontId="25" fillId="0" borderId="32" xfId="0" applyFont="1" applyBorder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2" fillId="0" borderId="0" xfId="0" applyFont="1" applyAlignment="1">
      <alignment horizontal="center" vertical="center" shrinkToFit="1"/>
    </xf>
    <xf numFmtId="179" fontId="12" fillId="2" borderId="30" xfId="0" applyNumberFormat="1" applyFont="1" applyFill="1" applyBorder="1" applyAlignment="1">
      <alignment horizontal="right" vertical="center" shrinkToFit="1"/>
    </xf>
    <xf numFmtId="0" fontId="12" fillId="2" borderId="30" xfId="0" applyFont="1" applyFill="1" applyBorder="1" applyAlignment="1">
      <alignment horizontal="right" vertical="center" shrinkToFit="1"/>
    </xf>
    <xf numFmtId="6" fontId="12" fillId="2" borderId="4" xfId="1" applyFont="1" applyFill="1" applyBorder="1" applyAlignment="1">
      <alignment vertical="center" shrinkToFit="1"/>
    </xf>
    <xf numFmtId="9" fontId="25" fillId="2" borderId="36" xfId="0" applyNumberFormat="1" applyFont="1" applyFill="1" applyBorder="1" applyAlignment="1">
      <alignment horizontal="right" vertical="center"/>
    </xf>
    <xf numFmtId="9" fontId="25" fillId="2" borderId="37" xfId="0" applyNumberFormat="1" applyFont="1" applyFill="1" applyBorder="1" applyAlignment="1">
      <alignment horizontal="right" vertical="center"/>
    </xf>
    <xf numFmtId="179" fontId="25" fillId="2" borderId="37" xfId="0" applyNumberFormat="1" applyFont="1" applyFill="1" applyBorder="1" applyAlignment="1">
      <alignment vertical="center" shrinkToFit="1"/>
    </xf>
    <xf numFmtId="0" fontId="25" fillId="2" borderId="37" xfId="0" applyFont="1" applyFill="1" applyBorder="1" applyAlignment="1">
      <alignment vertical="center" shrinkToFit="1"/>
    </xf>
    <xf numFmtId="0" fontId="25" fillId="2" borderId="38" xfId="0" applyFont="1" applyFill="1" applyBorder="1" applyAlignment="1">
      <alignment vertical="center" shrinkToFit="1"/>
    </xf>
    <xf numFmtId="9" fontId="12" fillId="6" borderId="4" xfId="0" applyNumberFormat="1" applyFont="1" applyFill="1" applyBorder="1" applyAlignment="1">
      <alignment horizontal="right" vertical="center"/>
    </xf>
    <xf numFmtId="6" fontId="12" fillId="6" borderId="4" xfId="1" applyFont="1" applyFill="1" applyBorder="1" applyAlignment="1">
      <alignment vertical="center" shrinkToFit="1"/>
    </xf>
    <xf numFmtId="0" fontId="20" fillId="5" borderId="39" xfId="0" applyFont="1" applyFill="1" applyBorder="1" applyAlignment="1">
      <alignment horizontal="center" vertical="center" shrinkToFit="1"/>
    </xf>
    <xf numFmtId="0" fontId="20" fillId="5" borderId="40" xfId="0" applyFont="1" applyFill="1" applyBorder="1" applyAlignment="1">
      <alignment horizontal="center" vertical="center" shrinkToFit="1"/>
    </xf>
    <xf numFmtId="0" fontId="20" fillId="5" borderId="41" xfId="0" applyFont="1" applyFill="1" applyBorder="1" applyAlignment="1">
      <alignment horizontal="center" vertical="center" shrinkToFit="1"/>
    </xf>
    <xf numFmtId="0" fontId="20" fillId="5" borderId="42" xfId="0" applyFont="1" applyFill="1" applyBorder="1" applyAlignment="1">
      <alignment horizontal="center" vertical="center" shrinkToFit="1"/>
    </xf>
    <xf numFmtId="0" fontId="20" fillId="5" borderId="43" xfId="0" applyFont="1" applyFill="1" applyBorder="1" applyAlignment="1">
      <alignment horizontal="center" vertical="center" shrinkToFit="1"/>
    </xf>
    <xf numFmtId="0" fontId="20" fillId="5" borderId="44" xfId="0" applyFont="1" applyFill="1" applyBorder="1" applyAlignment="1">
      <alignment horizontal="center" vertical="center" shrinkToFit="1"/>
    </xf>
    <xf numFmtId="0" fontId="20" fillId="5" borderId="44" xfId="0" applyFont="1" applyFill="1" applyBorder="1" applyAlignment="1">
      <alignment horizontal="center" vertical="center"/>
    </xf>
    <xf numFmtId="0" fontId="20" fillId="5" borderId="42" xfId="0" applyFont="1" applyFill="1" applyBorder="1" applyAlignment="1">
      <alignment horizontal="center" vertical="center"/>
    </xf>
    <xf numFmtId="0" fontId="21" fillId="5" borderId="45" xfId="0" applyFont="1" applyFill="1" applyBorder="1" applyAlignment="1">
      <alignment horizontal="center" vertical="center"/>
    </xf>
    <xf numFmtId="0" fontId="25" fillId="0" borderId="33" xfId="0" applyFont="1" applyBorder="1" applyAlignment="1">
      <alignment horizontal="left" vertical="center" shrinkToFit="1"/>
    </xf>
    <xf numFmtId="0" fontId="12" fillId="4" borderId="46" xfId="0" applyFont="1" applyFill="1" applyBorder="1" applyAlignment="1">
      <alignment horizontal="center" vertical="center" shrinkToFit="1"/>
    </xf>
    <xf numFmtId="9" fontId="22" fillId="4" borderId="47" xfId="0" applyNumberFormat="1" applyFont="1" applyFill="1" applyBorder="1">
      <alignment vertical="center"/>
    </xf>
    <xf numFmtId="0" fontId="12" fillId="0" borderId="48" xfId="0" applyFont="1" applyBorder="1" applyAlignment="1">
      <alignment horizontal="center" vertical="center" shrinkToFit="1"/>
    </xf>
    <xf numFmtId="9" fontId="22" fillId="0" borderId="49" xfId="0" applyNumberFormat="1" applyFont="1" applyBorder="1">
      <alignment vertical="center"/>
    </xf>
    <xf numFmtId="0" fontId="12" fillId="4" borderId="48" xfId="0" applyFont="1" applyFill="1" applyBorder="1" applyAlignment="1">
      <alignment horizontal="center" vertical="center" shrinkToFit="1"/>
    </xf>
    <xf numFmtId="9" fontId="22" fillId="4" borderId="49" xfId="0" applyNumberFormat="1" applyFont="1" applyFill="1" applyBorder="1">
      <alignment vertical="center"/>
    </xf>
    <xf numFmtId="0" fontId="12" fillId="4" borderId="50" xfId="0" applyFont="1" applyFill="1" applyBorder="1" applyAlignment="1">
      <alignment horizontal="center" vertical="center" shrinkToFit="1"/>
    </xf>
    <xf numFmtId="0" fontId="12" fillId="4" borderId="51" xfId="0" applyFont="1" applyFill="1" applyBorder="1" applyAlignment="1">
      <alignment horizontal="center" vertical="center" shrinkToFit="1"/>
    </xf>
    <xf numFmtId="0" fontId="12" fillId="4" borderId="52" xfId="0" applyFont="1" applyFill="1" applyBorder="1" applyAlignment="1">
      <alignment horizontal="left" vertical="center" shrinkToFit="1"/>
    </xf>
    <xf numFmtId="0" fontId="12" fillId="4" borderId="53" xfId="0" applyFont="1" applyFill="1" applyBorder="1" applyAlignment="1">
      <alignment horizontal="left" vertical="center" shrinkToFit="1"/>
    </xf>
    <xf numFmtId="0" fontId="12" fillId="4" borderId="51" xfId="0" applyFont="1" applyFill="1" applyBorder="1" applyAlignment="1">
      <alignment horizontal="left" vertical="center" shrinkToFit="1"/>
    </xf>
    <xf numFmtId="0" fontId="12" fillId="4" borderId="52" xfId="0" applyFont="1" applyFill="1" applyBorder="1" applyAlignment="1">
      <alignment horizontal="center" vertical="center" shrinkToFit="1"/>
    </xf>
    <xf numFmtId="0" fontId="12" fillId="4" borderId="53" xfId="0" applyFont="1" applyFill="1" applyBorder="1" applyAlignment="1">
      <alignment horizontal="center" vertical="center" shrinkToFit="1"/>
    </xf>
    <xf numFmtId="0" fontId="12" fillId="4" borderId="54" xfId="0" applyNumberFormat="1" applyFont="1" applyFill="1" applyBorder="1" applyAlignment="1">
      <alignment horizontal="right" vertical="center" shrinkToFit="1"/>
    </xf>
    <xf numFmtId="0" fontId="12" fillId="4" borderId="29" xfId="0" applyNumberFormat="1" applyFont="1" applyFill="1" applyBorder="1" applyAlignment="1">
      <alignment horizontal="right" vertical="center" shrinkToFit="1"/>
    </xf>
    <xf numFmtId="0" fontId="12" fillId="4" borderId="51" xfId="0" applyFont="1" applyFill="1" applyBorder="1" applyAlignment="1">
      <alignment vertical="center" shrinkToFit="1"/>
    </xf>
    <xf numFmtId="179" fontId="12" fillId="4" borderId="55" xfId="0" applyNumberFormat="1" applyFont="1" applyFill="1" applyBorder="1" applyAlignment="1">
      <alignment horizontal="right" vertical="center" shrinkToFit="1"/>
    </xf>
    <xf numFmtId="0" fontId="12" fillId="4" borderId="55" xfId="0" applyFont="1" applyFill="1" applyBorder="1" applyAlignment="1">
      <alignment horizontal="right" vertical="center" shrinkToFit="1"/>
    </xf>
    <xf numFmtId="9" fontId="22" fillId="4" borderId="56" xfId="0" applyNumberFormat="1" applyFont="1" applyFill="1" applyBorder="1">
      <alignment vertical="center"/>
    </xf>
    <xf numFmtId="9" fontId="12" fillId="2" borderId="57" xfId="0" applyNumberFormat="1" applyFont="1" applyFill="1" applyBorder="1" applyAlignment="1">
      <alignment horizontal="right" vertical="center"/>
    </xf>
    <xf numFmtId="9" fontId="12" fillId="2" borderId="58" xfId="0" applyNumberFormat="1" applyFont="1" applyFill="1" applyBorder="1" applyAlignment="1">
      <alignment horizontal="right" vertical="center"/>
    </xf>
    <xf numFmtId="6" fontId="12" fillId="2" borderId="58" xfId="1" applyFont="1" applyFill="1" applyBorder="1" applyAlignment="1">
      <alignment vertical="center" shrinkToFit="1"/>
    </xf>
    <xf numFmtId="6" fontId="12" fillId="2" borderId="59" xfId="1" applyFont="1" applyFill="1" applyBorder="1" applyAlignment="1">
      <alignment vertical="center" shrinkToFit="1"/>
    </xf>
    <xf numFmtId="9" fontId="12" fillId="6" borderId="60" xfId="0" applyNumberFormat="1" applyFont="1" applyFill="1" applyBorder="1" applyAlignment="1">
      <alignment horizontal="right" vertical="center"/>
    </xf>
    <xf numFmtId="6" fontId="12" fillId="6" borderId="49" xfId="1" applyFont="1" applyFill="1" applyBorder="1" applyAlignment="1">
      <alignment vertical="center" shrinkToFit="1"/>
    </xf>
    <xf numFmtId="9" fontId="12" fillId="2" borderId="60" xfId="0" applyNumberFormat="1" applyFont="1" applyFill="1" applyBorder="1" applyAlignment="1">
      <alignment horizontal="right" vertical="center"/>
    </xf>
    <xf numFmtId="6" fontId="12" fillId="2" borderId="49" xfId="1" applyFont="1" applyFill="1" applyBorder="1" applyAlignment="1">
      <alignment vertical="center" shrinkToFit="1"/>
    </xf>
    <xf numFmtId="0" fontId="12" fillId="2" borderId="49" xfId="0" applyFont="1" applyFill="1" applyBorder="1" applyAlignment="1">
      <alignment vertical="center" shrinkToFit="1"/>
    </xf>
    <xf numFmtId="9" fontId="12" fillId="6" borderId="61" xfId="0" applyNumberFormat="1" applyFont="1" applyFill="1" applyBorder="1" applyAlignment="1">
      <alignment horizontal="right" vertical="center"/>
    </xf>
    <xf numFmtId="9" fontId="12" fillId="6" borderId="62" xfId="0" applyNumberFormat="1" applyFont="1" applyFill="1" applyBorder="1" applyAlignment="1">
      <alignment horizontal="right" vertical="center"/>
    </xf>
    <xf numFmtId="179" fontId="12" fillId="6" borderId="62" xfId="0" applyNumberFormat="1" applyFont="1" applyFill="1" applyBorder="1" applyAlignment="1">
      <alignment vertical="center" shrinkToFit="1"/>
    </xf>
    <xf numFmtId="0" fontId="12" fillId="6" borderId="62" xfId="0" applyFont="1" applyFill="1" applyBorder="1" applyAlignment="1">
      <alignment vertical="center" shrinkToFit="1"/>
    </xf>
    <xf numFmtId="0" fontId="12" fillId="6" borderId="56" xfId="0" applyFont="1" applyFill="1" applyBorder="1" applyAlignment="1">
      <alignment vertical="center" shrinkToFit="1"/>
    </xf>
    <xf numFmtId="0" fontId="33" fillId="0" borderId="0" xfId="0" applyFont="1" applyAlignment="1">
      <alignment horizontal="left" vertical="center" shrinkToFit="1"/>
    </xf>
    <xf numFmtId="0" fontId="33" fillId="0" borderId="29" xfId="0" applyFont="1" applyBorder="1" applyAlignment="1">
      <alignment horizontal="left" vertical="center" shrinkToFit="1"/>
    </xf>
  </cellXfs>
  <cellStyles count="3">
    <cellStyle name="通貨" xfId="1" builtinId="7"/>
    <cellStyle name="標準" xfId="0" builtinId="0"/>
    <cellStyle name="標準_請求書原本xp" xfId="2" xr:uid="{9749EF3E-14D3-46FC-BA54-9CEB95D88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12</xdr:row>
      <xdr:rowOff>28575</xdr:rowOff>
    </xdr:from>
    <xdr:to>
      <xdr:col>10</xdr:col>
      <xdr:colOff>295275</xdr:colOff>
      <xdr:row>15</xdr:row>
      <xdr:rowOff>207493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2164AB8E-D0F8-4B22-9BDB-D1363D2F4001}"/>
            </a:ext>
          </a:extLst>
        </xdr:cNvPr>
        <xdr:cNvGrpSpPr>
          <a:grpSpLocks/>
        </xdr:cNvGrpSpPr>
      </xdr:nvGrpSpPr>
      <xdr:grpSpPr bwMode="auto">
        <a:xfrm>
          <a:off x="4266772" y="2361665"/>
          <a:ext cx="2439149" cy="692626"/>
          <a:chOff x="544" y="288"/>
          <a:chExt cx="211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CA0AB9F8-B6B1-DF64-A5B5-EB587BEF25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21F6E419-C8D0-38CB-8E05-622A160567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66DEF9D1-D2C2-2A2D-CFAC-609CB6F2CA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0132422C-0CDE-1987-B5E3-40F0E5FA5C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BDD14BA-7226-17F6-A13C-1E76E8CDD6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77EC4DB3-77D4-EFD5-D5D2-DEA00D4229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306"/>
            <a:ext cx="72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323850</xdr:colOff>
      <xdr:row>7</xdr:row>
      <xdr:rowOff>47625</xdr:rowOff>
    </xdr:from>
    <xdr:to>
      <xdr:col>5</xdr:col>
      <xdr:colOff>287074</xdr:colOff>
      <xdr:row>11</xdr:row>
      <xdr:rowOff>16387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F6E2D14-36B5-459C-AB64-09DE75805A07}"/>
            </a:ext>
          </a:extLst>
        </xdr:cNvPr>
        <xdr:cNvSpPr txBox="1">
          <a:spLocks noChangeArrowheads="1"/>
        </xdr:cNvSpPr>
      </xdr:nvSpPr>
      <xdr:spPr bwMode="auto">
        <a:xfrm>
          <a:off x="323850" y="1428750"/>
          <a:ext cx="3658924" cy="616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お見積をさせていただきます。ご検討の程よろしくお願　　　　い申し上げます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5</xdr:col>
      <xdr:colOff>228075</xdr:colOff>
      <xdr:row>7</xdr:row>
      <xdr:rowOff>38100</xdr:rowOff>
    </xdr:from>
    <xdr:to>
      <xdr:col>7</xdr:col>
      <xdr:colOff>78905</xdr:colOff>
      <xdr:row>8</xdr:row>
      <xdr:rowOff>77470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D85D51B7-6CB5-4488-A738-0EEE6B2D4918}"/>
            </a:ext>
          </a:extLst>
        </xdr:cNvPr>
        <xdr:cNvSpPr txBox="1">
          <a:spLocks noChangeArrowheads="1"/>
        </xdr:cNvSpPr>
      </xdr:nvSpPr>
      <xdr:spPr bwMode="auto">
        <a:xfrm>
          <a:off x="3923775" y="1419225"/>
          <a:ext cx="917630" cy="20129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</a:p>
      </xdr:txBody>
    </xdr:sp>
    <xdr:clientData/>
  </xdr:twoCellAnchor>
  <xdr:twoCellAnchor>
    <xdr:from>
      <xdr:col>5</xdr:col>
      <xdr:colOff>219116</xdr:colOff>
      <xdr:row>8</xdr:row>
      <xdr:rowOff>77470</xdr:rowOff>
    </xdr:from>
    <xdr:to>
      <xdr:col>10</xdr:col>
      <xdr:colOff>376212</xdr:colOff>
      <xdr:row>10</xdr:row>
      <xdr:rowOff>42016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8E0CC1FC-22F8-4F0F-8DA7-B289DAA455A5}"/>
            </a:ext>
          </a:extLst>
        </xdr:cNvPr>
        <xdr:cNvSpPr txBox="1">
          <a:spLocks noChangeArrowheads="1"/>
        </xdr:cNvSpPr>
      </xdr:nvSpPr>
      <xdr:spPr bwMode="auto">
        <a:xfrm>
          <a:off x="3914816" y="1620520"/>
          <a:ext cx="2852671" cy="28839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</xdr:txBody>
    </xdr:sp>
    <xdr:clientData/>
  </xdr:twoCellAnchor>
  <xdr:twoCellAnchor>
    <xdr:from>
      <xdr:col>4</xdr:col>
      <xdr:colOff>46507</xdr:colOff>
      <xdr:row>9</xdr:row>
      <xdr:rowOff>116840</xdr:rowOff>
    </xdr:from>
    <xdr:to>
      <xdr:col>8</xdr:col>
      <xdr:colOff>397099</xdr:colOff>
      <xdr:row>11</xdr:row>
      <xdr:rowOff>63818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23528650-694B-4A7A-89DF-AD249A874CAF}"/>
            </a:ext>
          </a:extLst>
        </xdr:cNvPr>
        <xdr:cNvSpPr txBox="1">
          <a:spLocks noChangeArrowheads="1"/>
        </xdr:cNvSpPr>
      </xdr:nvSpPr>
      <xdr:spPr bwMode="auto">
        <a:xfrm>
          <a:off x="3294532" y="1821815"/>
          <a:ext cx="2398467" cy="270828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株式会社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ＣＳＩ　Ｌｅａｄ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233362</xdr:colOff>
      <xdr:row>11</xdr:row>
      <xdr:rowOff>200026</xdr:rowOff>
    </xdr:from>
    <xdr:to>
      <xdr:col>10</xdr:col>
      <xdr:colOff>414337</xdr:colOff>
      <xdr:row>16</xdr:row>
      <xdr:rowOff>142876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9A8F5CB1-200D-4A4A-9918-97F6B3354F38}"/>
            </a:ext>
          </a:extLst>
        </xdr:cNvPr>
        <xdr:cNvGrpSpPr>
          <a:grpSpLocks/>
        </xdr:cNvGrpSpPr>
      </xdr:nvGrpSpPr>
      <xdr:grpSpPr bwMode="auto">
        <a:xfrm>
          <a:off x="4376737" y="2333626"/>
          <a:ext cx="2428875" cy="895350"/>
          <a:chOff x="544" y="288"/>
          <a:chExt cx="211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C7A97412-8733-949D-52A1-41834B8C94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04D6FD9-BC4B-5800-BC5B-435E97E30A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D3FE9655-6D62-15B6-4AB0-8EC03F7B96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9C2855B4-5DD6-476C-9910-217E268F9E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15BC6FC-E1A8-FB75-53B9-1F4C4B1A5B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E6A2DF07-C2F7-0845-3AFD-24E2AE9C351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306"/>
            <a:ext cx="72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323850</xdr:colOff>
      <xdr:row>7</xdr:row>
      <xdr:rowOff>47625</xdr:rowOff>
    </xdr:from>
    <xdr:to>
      <xdr:col>5</xdr:col>
      <xdr:colOff>287074</xdr:colOff>
      <xdr:row>11</xdr:row>
      <xdr:rowOff>16387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67E6745-F99A-4A9B-849D-2636217839C4}"/>
            </a:ext>
          </a:extLst>
        </xdr:cNvPr>
        <xdr:cNvSpPr txBox="1">
          <a:spLocks noChangeArrowheads="1"/>
        </xdr:cNvSpPr>
      </xdr:nvSpPr>
      <xdr:spPr bwMode="auto">
        <a:xfrm>
          <a:off x="323850" y="1495425"/>
          <a:ext cx="3658924" cy="654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ご請求をさせていただきますので、お取り計らいのほど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</xdr:col>
      <xdr:colOff>56634</xdr:colOff>
      <xdr:row>6</xdr:row>
      <xdr:rowOff>123813</xdr:rowOff>
    </xdr:from>
    <xdr:to>
      <xdr:col>8</xdr:col>
      <xdr:colOff>440864</xdr:colOff>
      <xdr:row>7</xdr:row>
      <xdr:rowOff>86983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25C3ABD8-ECB7-4D98-A5D2-BABE7A6BCBDA}"/>
            </a:ext>
          </a:extLst>
        </xdr:cNvPr>
        <xdr:cNvSpPr txBox="1">
          <a:spLocks noChangeArrowheads="1"/>
        </xdr:cNvSpPr>
      </xdr:nvSpPr>
      <xdr:spPr bwMode="auto">
        <a:xfrm>
          <a:off x="4819134" y="1333488"/>
          <a:ext cx="917630" cy="20129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</a:p>
      </xdr:txBody>
    </xdr:sp>
    <xdr:clientData/>
  </xdr:twoCellAnchor>
  <xdr:twoCellAnchor>
    <xdr:from>
      <xdr:col>7</xdr:col>
      <xdr:colOff>47675</xdr:colOff>
      <xdr:row>7</xdr:row>
      <xdr:rowOff>86983</xdr:rowOff>
    </xdr:from>
    <xdr:to>
      <xdr:col>13</xdr:col>
      <xdr:colOff>204771</xdr:colOff>
      <xdr:row>9</xdr:row>
      <xdr:rowOff>51529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EF960120-5915-461B-A106-875EECC101B9}"/>
            </a:ext>
          </a:extLst>
        </xdr:cNvPr>
        <xdr:cNvSpPr txBox="1">
          <a:spLocks noChangeArrowheads="1"/>
        </xdr:cNvSpPr>
      </xdr:nvSpPr>
      <xdr:spPr bwMode="auto">
        <a:xfrm>
          <a:off x="4810175" y="1534783"/>
          <a:ext cx="2852671" cy="30744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</xdr:txBody>
    </xdr:sp>
    <xdr:clientData/>
  </xdr:twoCellAnchor>
  <xdr:twoCellAnchor>
    <xdr:from>
      <xdr:col>6</xdr:col>
      <xdr:colOff>46516</xdr:colOff>
      <xdr:row>8</xdr:row>
      <xdr:rowOff>126352</xdr:rowOff>
    </xdr:from>
    <xdr:to>
      <xdr:col>10</xdr:col>
      <xdr:colOff>197083</xdr:colOff>
      <xdr:row>11</xdr:row>
      <xdr:rowOff>157162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41F00202-2E1A-4F14-A4A9-E2CDB1045E21}"/>
            </a:ext>
          </a:extLst>
        </xdr:cNvPr>
        <xdr:cNvSpPr txBox="1">
          <a:spLocks noChangeArrowheads="1"/>
        </xdr:cNvSpPr>
      </xdr:nvSpPr>
      <xdr:spPr bwMode="auto">
        <a:xfrm>
          <a:off x="4189891" y="1745602"/>
          <a:ext cx="2398467" cy="54516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株式会社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ＣＳＩ　Ｌｅａｄ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代表取締役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大崎和哉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0</xdr:colOff>
      <xdr:row>5</xdr:row>
      <xdr:rowOff>95250</xdr:rowOff>
    </xdr:from>
    <xdr:to>
      <xdr:col>50</xdr:col>
      <xdr:colOff>57150</xdr:colOff>
      <xdr:row>11</xdr:row>
      <xdr:rowOff>152359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3B7D754-EEEC-4F28-AE30-69ECCA486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2550" y="1428750"/>
          <a:ext cx="2190750" cy="1381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66675</xdr:colOff>
      <xdr:row>7</xdr:row>
      <xdr:rowOff>114300</xdr:rowOff>
    </xdr:from>
    <xdr:to>
      <xdr:col>31</xdr:col>
      <xdr:colOff>209550</xdr:colOff>
      <xdr:row>10</xdr:row>
      <xdr:rowOff>0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AB716FF-C9C7-4683-BAA5-9E8307C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704975"/>
          <a:ext cx="6762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66674</xdr:colOff>
      <xdr:row>0</xdr:row>
      <xdr:rowOff>9525</xdr:rowOff>
    </xdr:from>
    <xdr:to>
      <xdr:col>10</xdr:col>
      <xdr:colOff>228599</xdr:colOff>
      <xdr:row>5</xdr:row>
      <xdr:rowOff>95250</xdr:rowOff>
    </xdr:to>
    <xdr:pic>
      <xdr:nvPicPr>
        <xdr:cNvPr id="4" name="図 3" descr="弁天堂 (11)-Dec-08-2024-01-36-04-2278-PM">
          <a:extLst>
            <a:ext uri="{FF2B5EF4-FFF2-40B4-BE49-F238E27FC236}">
              <a16:creationId xmlns:a16="http://schemas.microsoft.com/office/drawing/2014/main" id="{C31D9A08-F4EA-4936-B1B1-F58B04487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9525"/>
          <a:ext cx="2828925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233362</xdr:colOff>
      <xdr:row>11</xdr:row>
      <xdr:rowOff>200026</xdr:rowOff>
    </xdr:from>
    <xdr:to>
      <xdr:col>10</xdr:col>
      <xdr:colOff>414337</xdr:colOff>
      <xdr:row>16</xdr:row>
      <xdr:rowOff>142876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DA6A5C3-2993-4C58-B3F8-0F1D067AF342}"/>
            </a:ext>
          </a:extLst>
        </xdr:cNvPr>
        <xdr:cNvGrpSpPr>
          <a:grpSpLocks/>
        </xdr:cNvGrpSpPr>
      </xdr:nvGrpSpPr>
      <xdr:grpSpPr bwMode="auto">
        <a:xfrm>
          <a:off x="4376737" y="2333626"/>
          <a:ext cx="2428875" cy="895350"/>
          <a:chOff x="544" y="288"/>
          <a:chExt cx="211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F8ED17AD-44B0-C5CD-EBD8-CF9F28D609B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0EB9F144-56FA-9654-52C2-0666373B4A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3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4FD1BE28-846E-ABCB-52A0-210C46209A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288"/>
            <a:ext cx="72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506A61AF-E734-B50B-88BB-7DEC71EB8E8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6F7D548C-0831-7FC7-8CE8-4805D39DC0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3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06074155-AA80-9C45-702C-BD440C72C07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3" y="306"/>
            <a:ext cx="72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323850</xdr:colOff>
      <xdr:row>7</xdr:row>
      <xdr:rowOff>47625</xdr:rowOff>
    </xdr:from>
    <xdr:to>
      <xdr:col>5</xdr:col>
      <xdr:colOff>287074</xdr:colOff>
      <xdr:row>11</xdr:row>
      <xdr:rowOff>16387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94D5062A-4D20-49B5-BEC5-896BDFCE8D61}"/>
            </a:ext>
          </a:extLst>
        </xdr:cNvPr>
        <xdr:cNvSpPr txBox="1">
          <a:spLocks noChangeArrowheads="1"/>
        </xdr:cNvSpPr>
      </xdr:nvSpPr>
      <xdr:spPr bwMode="auto">
        <a:xfrm>
          <a:off x="323850" y="1428750"/>
          <a:ext cx="3658924" cy="616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ご用命ありがとうございました。下記の件につきまして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ご請求をさせていただきますので、お取り計らいのほど</a:t>
          </a:r>
          <a:endParaRPr lang="en-US" altLang="ja-JP" sz="10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</xdr:col>
      <xdr:colOff>56634</xdr:colOff>
      <xdr:row>6</xdr:row>
      <xdr:rowOff>123813</xdr:rowOff>
    </xdr:from>
    <xdr:to>
      <xdr:col>8</xdr:col>
      <xdr:colOff>440864</xdr:colOff>
      <xdr:row>7</xdr:row>
      <xdr:rowOff>86983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66E57CF8-229F-4424-88F8-DFD910B1107F}"/>
            </a:ext>
          </a:extLst>
        </xdr:cNvPr>
        <xdr:cNvSpPr txBox="1">
          <a:spLocks noChangeArrowheads="1"/>
        </xdr:cNvSpPr>
      </xdr:nvSpPr>
      <xdr:spPr bwMode="auto">
        <a:xfrm>
          <a:off x="4819134" y="1266813"/>
          <a:ext cx="917630" cy="20129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</a:p>
      </xdr:txBody>
    </xdr:sp>
    <xdr:clientData/>
  </xdr:twoCellAnchor>
  <xdr:twoCellAnchor>
    <xdr:from>
      <xdr:col>7</xdr:col>
      <xdr:colOff>47675</xdr:colOff>
      <xdr:row>7</xdr:row>
      <xdr:rowOff>86983</xdr:rowOff>
    </xdr:from>
    <xdr:to>
      <xdr:col>13</xdr:col>
      <xdr:colOff>204771</xdr:colOff>
      <xdr:row>9</xdr:row>
      <xdr:rowOff>51529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92A8A88C-9548-4218-AD4A-A8AA731D0488}"/>
            </a:ext>
          </a:extLst>
        </xdr:cNvPr>
        <xdr:cNvSpPr txBox="1">
          <a:spLocks noChangeArrowheads="1"/>
        </xdr:cNvSpPr>
      </xdr:nvSpPr>
      <xdr:spPr bwMode="auto">
        <a:xfrm>
          <a:off x="4810175" y="1468108"/>
          <a:ext cx="2852671" cy="288396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</xdr:txBody>
    </xdr:sp>
    <xdr:clientData/>
  </xdr:twoCellAnchor>
  <xdr:twoCellAnchor>
    <xdr:from>
      <xdr:col>6</xdr:col>
      <xdr:colOff>46516</xdr:colOff>
      <xdr:row>8</xdr:row>
      <xdr:rowOff>126352</xdr:rowOff>
    </xdr:from>
    <xdr:to>
      <xdr:col>10</xdr:col>
      <xdr:colOff>197083</xdr:colOff>
      <xdr:row>11</xdr:row>
      <xdr:rowOff>157162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2F67B21-4044-414C-82C2-FEC7C982B57B}"/>
            </a:ext>
          </a:extLst>
        </xdr:cNvPr>
        <xdr:cNvSpPr txBox="1">
          <a:spLocks noChangeArrowheads="1"/>
        </xdr:cNvSpPr>
      </xdr:nvSpPr>
      <xdr:spPr bwMode="auto">
        <a:xfrm>
          <a:off x="4189891" y="1669402"/>
          <a:ext cx="2398467" cy="516585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l" rtl="0">
            <a:lnSpc>
              <a:spcPts val="15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株式会社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ＣＳＩ　Ｌｅａｄ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代表取締役　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大崎和哉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01C0-CFC4-4E44-B804-F13BC6F6900B}">
  <dimension ref="A2:L44"/>
  <sheetViews>
    <sheetView tabSelected="1" topLeftCell="A16" zoomScale="89" zoomScaleNormal="89" workbookViewId="0">
      <selection activeCell="O26" sqref="O26"/>
    </sheetView>
  </sheetViews>
  <sheetFormatPr defaultColWidth="13" defaultRowHeight="13.5" x14ac:dyDescent="0.4"/>
  <cols>
    <col min="1" max="1" width="7.125" style="1" customWidth="1"/>
    <col min="2" max="2" width="12.125" style="1" customWidth="1"/>
    <col min="3" max="3" width="11.875" style="1" customWidth="1"/>
    <col min="4" max="4" width="11.5" style="1" customWidth="1"/>
    <col min="5" max="6" width="5.875" style="1" customWidth="1"/>
    <col min="7" max="7" width="8.125" style="1" customWidth="1"/>
    <col min="8" max="9" width="7" style="1" customWidth="1"/>
    <col min="10" max="10" width="7.375" style="1" customWidth="1"/>
    <col min="11" max="11" width="6.875" style="1" customWidth="1"/>
    <col min="12" max="12" width="3.5" style="1" hidden="1" customWidth="1"/>
    <col min="13" max="13" width="7.125" style="1" customWidth="1"/>
    <col min="14" max="14" width="12.125" style="1" customWidth="1"/>
    <col min="15" max="15" width="11.875" style="1" customWidth="1"/>
    <col min="16" max="16" width="11.5" style="1" customWidth="1"/>
    <col min="17" max="17" width="8.875" style="1" customWidth="1"/>
    <col min="18" max="18" width="7" style="1" customWidth="1"/>
    <col min="19" max="19" width="8.125" style="1" customWidth="1"/>
    <col min="20" max="21" width="7" style="1" customWidth="1"/>
    <col min="22" max="23" width="7.375" style="1" customWidth="1"/>
    <col min="24" max="255" width="13" style="1"/>
    <col min="256" max="256" width="4.375" style="1" customWidth="1"/>
    <col min="257" max="257" width="7.125" style="1" customWidth="1"/>
    <col min="258" max="258" width="12.125" style="1" customWidth="1"/>
    <col min="259" max="259" width="11.875" style="1" customWidth="1"/>
    <col min="260" max="260" width="11.5" style="1" customWidth="1"/>
    <col min="261" max="262" width="7" style="1" customWidth="1"/>
    <col min="263" max="263" width="8.125" style="1" customWidth="1"/>
    <col min="264" max="265" width="7" style="1" customWidth="1"/>
    <col min="266" max="266" width="7.375" style="1" customWidth="1"/>
    <col min="267" max="267" width="6.875" style="1" customWidth="1"/>
    <col min="268" max="268" width="0" style="1" hidden="1" customWidth="1"/>
    <col min="269" max="269" width="7.125" style="1" customWidth="1"/>
    <col min="270" max="270" width="12.125" style="1" customWidth="1"/>
    <col min="271" max="271" width="11.875" style="1" customWidth="1"/>
    <col min="272" max="272" width="11.5" style="1" customWidth="1"/>
    <col min="273" max="274" width="7" style="1" customWidth="1"/>
    <col min="275" max="275" width="8.125" style="1" customWidth="1"/>
    <col min="276" max="277" width="7" style="1" customWidth="1"/>
    <col min="278" max="279" width="7.375" style="1" customWidth="1"/>
    <col min="280" max="511" width="13" style="1"/>
    <col min="512" max="512" width="4.375" style="1" customWidth="1"/>
    <col min="513" max="513" width="7.125" style="1" customWidth="1"/>
    <col min="514" max="514" width="12.125" style="1" customWidth="1"/>
    <col min="515" max="515" width="11.875" style="1" customWidth="1"/>
    <col min="516" max="516" width="11.5" style="1" customWidth="1"/>
    <col min="517" max="518" width="7" style="1" customWidth="1"/>
    <col min="519" max="519" width="8.125" style="1" customWidth="1"/>
    <col min="520" max="521" width="7" style="1" customWidth="1"/>
    <col min="522" max="522" width="7.375" style="1" customWidth="1"/>
    <col min="523" max="523" width="6.875" style="1" customWidth="1"/>
    <col min="524" max="524" width="0" style="1" hidden="1" customWidth="1"/>
    <col min="525" max="525" width="7.125" style="1" customWidth="1"/>
    <col min="526" max="526" width="12.125" style="1" customWidth="1"/>
    <col min="527" max="527" width="11.875" style="1" customWidth="1"/>
    <col min="528" max="528" width="11.5" style="1" customWidth="1"/>
    <col min="529" max="530" width="7" style="1" customWidth="1"/>
    <col min="531" max="531" width="8.125" style="1" customWidth="1"/>
    <col min="532" max="533" width="7" style="1" customWidth="1"/>
    <col min="534" max="535" width="7.375" style="1" customWidth="1"/>
    <col min="536" max="767" width="13" style="1"/>
    <col min="768" max="768" width="4.375" style="1" customWidth="1"/>
    <col min="769" max="769" width="7.125" style="1" customWidth="1"/>
    <col min="770" max="770" width="12.125" style="1" customWidth="1"/>
    <col min="771" max="771" width="11.875" style="1" customWidth="1"/>
    <col min="772" max="772" width="11.5" style="1" customWidth="1"/>
    <col min="773" max="774" width="7" style="1" customWidth="1"/>
    <col min="775" max="775" width="8.125" style="1" customWidth="1"/>
    <col min="776" max="777" width="7" style="1" customWidth="1"/>
    <col min="778" max="778" width="7.375" style="1" customWidth="1"/>
    <col min="779" max="779" width="6.875" style="1" customWidth="1"/>
    <col min="780" max="780" width="0" style="1" hidden="1" customWidth="1"/>
    <col min="781" max="781" width="7.125" style="1" customWidth="1"/>
    <col min="782" max="782" width="12.125" style="1" customWidth="1"/>
    <col min="783" max="783" width="11.875" style="1" customWidth="1"/>
    <col min="784" max="784" width="11.5" style="1" customWidth="1"/>
    <col min="785" max="786" width="7" style="1" customWidth="1"/>
    <col min="787" max="787" width="8.125" style="1" customWidth="1"/>
    <col min="788" max="789" width="7" style="1" customWidth="1"/>
    <col min="790" max="791" width="7.375" style="1" customWidth="1"/>
    <col min="792" max="1023" width="13" style="1"/>
    <col min="1024" max="1024" width="4.375" style="1" customWidth="1"/>
    <col min="1025" max="1025" width="7.125" style="1" customWidth="1"/>
    <col min="1026" max="1026" width="12.125" style="1" customWidth="1"/>
    <col min="1027" max="1027" width="11.875" style="1" customWidth="1"/>
    <col min="1028" max="1028" width="11.5" style="1" customWidth="1"/>
    <col min="1029" max="1030" width="7" style="1" customWidth="1"/>
    <col min="1031" max="1031" width="8.125" style="1" customWidth="1"/>
    <col min="1032" max="1033" width="7" style="1" customWidth="1"/>
    <col min="1034" max="1034" width="7.375" style="1" customWidth="1"/>
    <col min="1035" max="1035" width="6.875" style="1" customWidth="1"/>
    <col min="1036" max="1036" width="0" style="1" hidden="1" customWidth="1"/>
    <col min="1037" max="1037" width="7.125" style="1" customWidth="1"/>
    <col min="1038" max="1038" width="12.125" style="1" customWidth="1"/>
    <col min="1039" max="1039" width="11.875" style="1" customWidth="1"/>
    <col min="1040" max="1040" width="11.5" style="1" customWidth="1"/>
    <col min="1041" max="1042" width="7" style="1" customWidth="1"/>
    <col min="1043" max="1043" width="8.125" style="1" customWidth="1"/>
    <col min="1044" max="1045" width="7" style="1" customWidth="1"/>
    <col min="1046" max="1047" width="7.375" style="1" customWidth="1"/>
    <col min="1048" max="1279" width="13" style="1"/>
    <col min="1280" max="1280" width="4.375" style="1" customWidth="1"/>
    <col min="1281" max="1281" width="7.125" style="1" customWidth="1"/>
    <col min="1282" max="1282" width="12.125" style="1" customWidth="1"/>
    <col min="1283" max="1283" width="11.875" style="1" customWidth="1"/>
    <col min="1284" max="1284" width="11.5" style="1" customWidth="1"/>
    <col min="1285" max="1286" width="7" style="1" customWidth="1"/>
    <col min="1287" max="1287" width="8.125" style="1" customWidth="1"/>
    <col min="1288" max="1289" width="7" style="1" customWidth="1"/>
    <col min="1290" max="1290" width="7.375" style="1" customWidth="1"/>
    <col min="1291" max="1291" width="6.875" style="1" customWidth="1"/>
    <col min="1292" max="1292" width="0" style="1" hidden="1" customWidth="1"/>
    <col min="1293" max="1293" width="7.125" style="1" customWidth="1"/>
    <col min="1294" max="1294" width="12.125" style="1" customWidth="1"/>
    <col min="1295" max="1295" width="11.875" style="1" customWidth="1"/>
    <col min="1296" max="1296" width="11.5" style="1" customWidth="1"/>
    <col min="1297" max="1298" width="7" style="1" customWidth="1"/>
    <col min="1299" max="1299" width="8.125" style="1" customWidth="1"/>
    <col min="1300" max="1301" width="7" style="1" customWidth="1"/>
    <col min="1302" max="1303" width="7.375" style="1" customWidth="1"/>
    <col min="1304" max="1535" width="13" style="1"/>
    <col min="1536" max="1536" width="4.375" style="1" customWidth="1"/>
    <col min="1537" max="1537" width="7.125" style="1" customWidth="1"/>
    <col min="1538" max="1538" width="12.125" style="1" customWidth="1"/>
    <col min="1539" max="1539" width="11.875" style="1" customWidth="1"/>
    <col min="1540" max="1540" width="11.5" style="1" customWidth="1"/>
    <col min="1541" max="1542" width="7" style="1" customWidth="1"/>
    <col min="1543" max="1543" width="8.125" style="1" customWidth="1"/>
    <col min="1544" max="1545" width="7" style="1" customWidth="1"/>
    <col min="1546" max="1546" width="7.375" style="1" customWidth="1"/>
    <col min="1547" max="1547" width="6.875" style="1" customWidth="1"/>
    <col min="1548" max="1548" width="0" style="1" hidden="1" customWidth="1"/>
    <col min="1549" max="1549" width="7.125" style="1" customWidth="1"/>
    <col min="1550" max="1550" width="12.125" style="1" customWidth="1"/>
    <col min="1551" max="1551" width="11.875" style="1" customWidth="1"/>
    <col min="1552" max="1552" width="11.5" style="1" customWidth="1"/>
    <col min="1553" max="1554" width="7" style="1" customWidth="1"/>
    <col min="1555" max="1555" width="8.125" style="1" customWidth="1"/>
    <col min="1556" max="1557" width="7" style="1" customWidth="1"/>
    <col min="1558" max="1559" width="7.375" style="1" customWidth="1"/>
    <col min="1560" max="1791" width="13" style="1"/>
    <col min="1792" max="1792" width="4.375" style="1" customWidth="1"/>
    <col min="1793" max="1793" width="7.125" style="1" customWidth="1"/>
    <col min="1794" max="1794" width="12.125" style="1" customWidth="1"/>
    <col min="1795" max="1795" width="11.875" style="1" customWidth="1"/>
    <col min="1796" max="1796" width="11.5" style="1" customWidth="1"/>
    <col min="1797" max="1798" width="7" style="1" customWidth="1"/>
    <col min="1799" max="1799" width="8.125" style="1" customWidth="1"/>
    <col min="1800" max="1801" width="7" style="1" customWidth="1"/>
    <col min="1802" max="1802" width="7.375" style="1" customWidth="1"/>
    <col min="1803" max="1803" width="6.875" style="1" customWidth="1"/>
    <col min="1804" max="1804" width="0" style="1" hidden="1" customWidth="1"/>
    <col min="1805" max="1805" width="7.125" style="1" customWidth="1"/>
    <col min="1806" max="1806" width="12.125" style="1" customWidth="1"/>
    <col min="1807" max="1807" width="11.875" style="1" customWidth="1"/>
    <col min="1808" max="1808" width="11.5" style="1" customWidth="1"/>
    <col min="1809" max="1810" width="7" style="1" customWidth="1"/>
    <col min="1811" max="1811" width="8.125" style="1" customWidth="1"/>
    <col min="1812" max="1813" width="7" style="1" customWidth="1"/>
    <col min="1814" max="1815" width="7.375" style="1" customWidth="1"/>
    <col min="1816" max="2047" width="13" style="1"/>
    <col min="2048" max="2048" width="4.375" style="1" customWidth="1"/>
    <col min="2049" max="2049" width="7.125" style="1" customWidth="1"/>
    <col min="2050" max="2050" width="12.125" style="1" customWidth="1"/>
    <col min="2051" max="2051" width="11.875" style="1" customWidth="1"/>
    <col min="2052" max="2052" width="11.5" style="1" customWidth="1"/>
    <col min="2053" max="2054" width="7" style="1" customWidth="1"/>
    <col min="2055" max="2055" width="8.125" style="1" customWidth="1"/>
    <col min="2056" max="2057" width="7" style="1" customWidth="1"/>
    <col min="2058" max="2058" width="7.375" style="1" customWidth="1"/>
    <col min="2059" max="2059" width="6.875" style="1" customWidth="1"/>
    <col min="2060" max="2060" width="0" style="1" hidden="1" customWidth="1"/>
    <col min="2061" max="2061" width="7.125" style="1" customWidth="1"/>
    <col min="2062" max="2062" width="12.125" style="1" customWidth="1"/>
    <col min="2063" max="2063" width="11.875" style="1" customWidth="1"/>
    <col min="2064" max="2064" width="11.5" style="1" customWidth="1"/>
    <col min="2065" max="2066" width="7" style="1" customWidth="1"/>
    <col min="2067" max="2067" width="8.125" style="1" customWidth="1"/>
    <col min="2068" max="2069" width="7" style="1" customWidth="1"/>
    <col min="2070" max="2071" width="7.375" style="1" customWidth="1"/>
    <col min="2072" max="2303" width="13" style="1"/>
    <col min="2304" max="2304" width="4.375" style="1" customWidth="1"/>
    <col min="2305" max="2305" width="7.125" style="1" customWidth="1"/>
    <col min="2306" max="2306" width="12.125" style="1" customWidth="1"/>
    <col min="2307" max="2307" width="11.875" style="1" customWidth="1"/>
    <col min="2308" max="2308" width="11.5" style="1" customWidth="1"/>
    <col min="2309" max="2310" width="7" style="1" customWidth="1"/>
    <col min="2311" max="2311" width="8.125" style="1" customWidth="1"/>
    <col min="2312" max="2313" width="7" style="1" customWidth="1"/>
    <col min="2314" max="2314" width="7.375" style="1" customWidth="1"/>
    <col min="2315" max="2315" width="6.875" style="1" customWidth="1"/>
    <col min="2316" max="2316" width="0" style="1" hidden="1" customWidth="1"/>
    <col min="2317" max="2317" width="7.125" style="1" customWidth="1"/>
    <col min="2318" max="2318" width="12.125" style="1" customWidth="1"/>
    <col min="2319" max="2319" width="11.875" style="1" customWidth="1"/>
    <col min="2320" max="2320" width="11.5" style="1" customWidth="1"/>
    <col min="2321" max="2322" width="7" style="1" customWidth="1"/>
    <col min="2323" max="2323" width="8.125" style="1" customWidth="1"/>
    <col min="2324" max="2325" width="7" style="1" customWidth="1"/>
    <col min="2326" max="2327" width="7.375" style="1" customWidth="1"/>
    <col min="2328" max="2559" width="13" style="1"/>
    <col min="2560" max="2560" width="4.375" style="1" customWidth="1"/>
    <col min="2561" max="2561" width="7.125" style="1" customWidth="1"/>
    <col min="2562" max="2562" width="12.125" style="1" customWidth="1"/>
    <col min="2563" max="2563" width="11.875" style="1" customWidth="1"/>
    <col min="2564" max="2564" width="11.5" style="1" customWidth="1"/>
    <col min="2565" max="2566" width="7" style="1" customWidth="1"/>
    <col min="2567" max="2567" width="8.125" style="1" customWidth="1"/>
    <col min="2568" max="2569" width="7" style="1" customWidth="1"/>
    <col min="2570" max="2570" width="7.375" style="1" customWidth="1"/>
    <col min="2571" max="2571" width="6.875" style="1" customWidth="1"/>
    <col min="2572" max="2572" width="0" style="1" hidden="1" customWidth="1"/>
    <col min="2573" max="2573" width="7.125" style="1" customWidth="1"/>
    <col min="2574" max="2574" width="12.125" style="1" customWidth="1"/>
    <col min="2575" max="2575" width="11.875" style="1" customWidth="1"/>
    <col min="2576" max="2576" width="11.5" style="1" customWidth="1"/>
    <col min="2577" max="2578" width="7" style="1" customWidth="1"/>
    <col min="2579" max="2579" width="8.125" style="1" customWidth="1"/>
    <col min="2580" max="2581" width="7" style="1" customWidth="1"/>
    <col min="2582" max="2583" width="7.375" style="1" customWidth="1"/>
    <col min="2584" max="2815" width="13" style="1"/>
    <col min="2816" max="2816" width="4.375" style="1" customWidth="1"/>
    <col min="2817" max="2817" width="7.125" style="1" customWidth="1"/>
    <col min="2818" max="2818" width="12.125" style="1" customWidth="1"/>
    <col min="2819" max="2819" width="11.875" style="1" customWidth="1"/>
    <col min="2820" max="2820" width="11.5" style="1" customWidth="1"/>
    <col min="2821" max="2822" width="7" style="1" customWidth="1"/>
    <col min="2823" max="2823" width="8.125" style="1" customWidth="1"/>
    <col min="2824" max="2825" width="7" style="1" customWidth="1"/>
    <col min="2826" max="2826" width="7.375" style="1" customWidth="1"/>
    <col min="2827" max="2827" width="6.875" style="1" customWidth="1"/>
    <col min="2828" max="2828" width="0" style="1" hidden="1" customWidth="1"/>
    <col min="2829" max="2829" width="7.125" style="1" customWidth="1"/>
    <col min="2830" max="2830" width="12.125" style="1" customWidth="1"/>
    <col min="2831" max="2831" width="11.875" style="1" customWidth="1"/>
    <col min="2832" max="2832" width="11.5" style="1" customWidth="1"/>
    <col min="2833" max="2834" width="7" style="1" customWidth="1"/>
    <col min="2835" max="2835" width="8.125" style="1" customWidth="1"/>
    <col min="2836" max="2837" width="7" style="1" customWidth="1"/>
    <col min="2838" max="2839" width="7.375" style="1" customWidth="1"/>
    <col min="2840" max="3071" width="13" style="1"/>
    <col min="3072" max="3072" width="4.375" style="1" customWidth="1"/>
    <col min="3073" max="3073" width="7.125" style="1" customWidth="1"/>
    <col min="3074" max="3074" width="12.125" style="1" customWidth="1"/>
    <col min="3075" max="3075" width="11.875" style="1" customWidth="1"/>
    <col min="3076" max="3076" width="11.5" style="1" customWidth="1"/>
    <col min="3077" max="3078" width="7" style="1" customWidth="1"/>
    <col min="3079" max="3079" width="8.125" style="1" customWidth="1"/>
    <col min="3080" max="3081" width="7" style="1" customWidth="1"/>
    <col min="3082" max="3082" width="7.375" style="1" customWidth="1"/>
    <col min="3083" max="3083" width="6.875" style="1" customWidth="1"/>
    <col min="3084" max="3084" width="0" style="1" hidden="1" customWidth="1"/>
    <col min="3085" max="3085" width="7.125" style="1" customWidth="1"/>
    <col min="3086" max="3086" width="12.125" style="1" customWidth="1"/>
    <col min="3087" max="3087" width="11.875" style="1" customWidth="1"/>
    <col min="3088" max="3088" width="11.5" style="1" customWidth="1"/>
    <col min="3089" max="3090" width="7" style="1" customWidth="1"/>
    <col min="3091" max="3091" width="8.125" style="1" customWidth="1"/>
    <col min="3092" max="3093" width="7" style="1" customWidth="1"/>
    <col min="3094" max="3095" width="7.375" style="1" customWidth="1"/>
    <col min="3096" max="3327" width="13" style="1"/>
    <col min="3328" max="3328" width="4.375" style="1" customWidth="1"/>
    <col min="3329" max="3329" width="7.125" style="1" customWidth="1"/>
    <col min="3330" max="3330" width="12.125" style="1" customWidth="1"/>
    <col min="3331" max="3331" width="11.875" style="1" customWidth="1"/>
    <col min="3332" max="3332" width="11.5" style="1" customWidth="1"/>
    <col min="3333" max="3334" width="7" style="1" customWidth="1"/>
    <col min="3335" max="3335" width="8.125" style="1" customWidth="1"/>
    <col min="3336" max="3337" width="7" style="1" customWidth="1"/>
    <col min="3338" max="3338" width="7.375" style="1" customWidth="1"/>
    <col min="3339" max="3339" width="6.875" style="1" customWidth="1"/>
    <col min="3340" max="3340" width="0" style="1" hidden="1" customWidth="1"/>
    <col min="3341" max="3341" width="7.125" style="1" customWidth="1"/>
    <col min="3342" max="3342" width="12.125" style="1" customWidth="1"/>
    <col min="3343" max="3343" width="11.875" style="1" customWidth="1"/>
    <col min="3344" max="3344" width="11.5" style="1" customWidth="1"/>
    <col min="3345" max="3346" width="7" style="1" customWidth="1"/>
    <col min="3347" max="3347" width="8.125" style="1" customWidth="1"/>
    <col min="3348" max="3349" width="7" style="1" customWidth="1"/>
    <col min="3350" max="3351" width="7.375" style="1" customWidth="1"/>
    <col min="3352" max="3583" width="13" style="1"/>
    <col min="3584" max="3584" width="4.375" style="1" customWidth="1"/>
    <col min="3585" max="3585" width="7.125" style="1" customWidth="1"/>
    <col min="3586" max="3586" width="12.125" style="1" customWidth="1"/>
    <col min="3587" max="3587" width="11.875" style="1" customWidth="1"/>
    <col min="3588" max="3588" width="11.5" style="1" customWidth="1"/>
    <col min="3589" max="3590" width="7" style="1" customWidth="1"/>
    <col min="3591" max="3591" width="8.125" style="1" customWidth="1"/>
    <col min="3592" max="3593" width="7" style="1" customWidth="1"/>
    <col min="3594" max="3594" width="7.375" style="1" customWidth="1"/>
    <col min="3595" max="3595" width="6.875" style="1" customWidth="1"/>
    <col min="3596" max="3596" width="0" style="1" hidden="1" customWidth="1"/>
    <col min="3597" max="3597" width="7.125" style="1" customWidth="1"/>
    <col min="3598" max="3598" width="12.125" style="1" customWidth="1"/>
    <col min="3599" max="3599" width="11.875" style="1" customWidth="1"/>
    <col min="3600" max="3600" width="11.5" style="1" customWidth="1"/>
    <col min="3601" max="3602" width="7" style="1" customWidth="1"/>
    <col min="3603" max="3603" width="8.125" style="1" customWidth="1"/>
    <col min="3604" max="3605" width="7" style="1" customWidth="1"/>
    <col min="3606" max="3607" width="7.375" style="1" customWidth="1"/>
    <col min="3608" max="3839" width="13" style="1"/>
    <col min="3840" max="3840" width="4.375" style="1" customWidth="1"/>
    <col min="3841" max="3841" width="7.125" style="1" customWidth="1"/>
    <col min="3842" max="3842" width="12.125" style="1" customWidth="1"/>
    <col min="3843" max="3843" width="11.875" style="1" customWidth="1"/>
    <col min="3844" max="3844" width="11.5" style="1" customWidth="1"/>
    <col min="3845" max="3846" width="7" style="1" customWidth="1"/>
    <col min="3847" max="3847" width="8.125" style="1" customWidth="1"/>
    <col min="3848" max="3849" width="7" style="1" customWidth="1"/>
    <col min="3850" max="3850" width="7.375" style="1" customWidth="1"/>
    <col min="3851" max="3851" width="6.875" style="1" customWidth="1"/>
    <col min="3852" max="3852" width="0" style="1" hidden="1" customWidth="1"/>
    <col min="3853" max="3853" width="7.125" style="1" customWidth="1"/>
    <col min="3854" max="3854" width="12.125" style="1" customWidth="1"/>
    <col min="3855" max="3855" width="11.875" style="1" customWidth="1"/>
    <col min="3856" max="3856" width="11.5" style="1" customWidth="1"/>
    <col min="3857" max="3858" width="7" style="1" customWidth="1"/>
    <col min="3859" max="3859" width="8.125" style="1" customWidth="1"/>
    <col min="3860" max="3861" width="7" style="1" customWidth="1"/>
    <col min="3862" max="3863" width="7.375" style="1" customWidth="1"/>
    <col min="3864" max="4095" width="13" style="1"/>
    <col min="4096" max="4096" width="4.375" style="1" customWidth="1"/>
    <col min="4097" max="4097" width="7.125" style="1" customWidth="1"/>
    <col min="4098" max="4098" width="12.125" style="1" customWidth="1"/>
    <col min="4099" max="4099" width="11.875" style="1" customWidth="1"/>
    <col min="4100" max="4100" width="11.5" style="1" customWidth="1"/>
    <col min="4101" max="4102" width="7" style="1" customWidth="1"/>
    <col min="4103" max="4103" width="8.125" style="1" customWidth="1"/>
    <col min="4104" max="4105" width="7" style="1" customWidth="1"/>
    <col min="4106" max="4106" width="7.375" style="1" customWidth="1"/>
    <col min="4107" max="4107" width="6.875" style="1" customWidth="1"/>
    <col min="4108" max="4108" width="0" style="1" hidden="1" customWidth="1"/>
    <col min="4109" max="4109" width="7.125" style="1" customWidth="1"/>
    <col min="4110" max="4110" width="12.125" style="1" customWidth="1"/>
    <col min="4111" max="4111" width="11.875" style="1" customWidth="1"/>
    <col min="4112" max="4112" width="11.5" style="1" customWidth="1"/>
    <col min="4113" max="4114" width="7" style="1" customWidth="1"/>
    <col min="4115" max="4115" width="8.125" style="1" customWidth="1"/>
    <col min="4116" max="4117" width="7" style="1" customWidth="1"/>
    <col min="4118" max="4119" width="7.375" style="1" customWidth="1"/>
    <col min="4120" max="4351" width="13" style="1"/>
    <col min="4352" max="4352" width="4.375" style="1" customWidth="1"/>
    <col min="4353" max="4353" width="7.125" style="1" customWidth="1"/>
    <col min="4354" max="4354" width="12.125" style="1" customWidth="1"/>
    <col min="4355" max="4355" width="11.875" style="1" customWidth="1"/>
    <col min="4356" max="4356" width="11.5" style="1" customWidth="1"/>
    <col min="4357" max="4358" width="7" style="1" customWidth="1"/>
    <col min="4359" max="4359" width="8.125" style="1" customWidth="1"/>
    <col min="4360" max="4361" width="7" style="1" customWidth="1"/>
    <col min="4362" max="4362" width="7.375" style="1" customWidth="1"/>
    <col min="4363" max="4363" width="6.875" style="1" customWidth="1"/>
    <col min="4364" max="4364" width="0" style="1" hidden="1" customWidth="1"/>
    <col min="4365" max="4365" width="7.125" style="1" customWidth="1"/>
    <col min="4366" max="4366" width="12.125" style="1" customWidth="1"/>
    <col min="4367" max="4367" width="11.875" style="1" customWidth="1"/>
    <col min="4368" max="4368" width="11.5" style="1" customWidth="1"/>
    <col min="4369" max="4370" width="7" style="1" customWidth="1"/>
    <col min="4371" max="4371" width="8.125" style="1" customWidth="1"/>
    <col min="4372" max="4373" width="7" style="1" customWidth="1"/>
    <col min="4374" max="4375" width="7.375" style="1" customWidth="1"/>
    <col min="4376" max="4607" width="13" style="1"/>
    <col min="4608" max="4608" width="4.375" style="1" customWidth="1"/>
    <col min="4609" max="4609" width="7.125" style="1" customWidth="1"/>
    <col min="4610" max="4610" width="12.125" style="1" customWidth="1"/>
    <col min="4611" max="4611" width="11.875" style="1" customWidth="1"/>
    <col min="4612" max="4612" width="11.5" style="1" customWidth="1"/>
    <col min="4613" max="4614" width="7" style="1" customWidth="1"/>
    <col min="4615" max="4615" width="8.125" style="1" customWidth="1"/>
    <col min="4616" max="4617" width="7" style="1" customWidth="1"/>
    <col min="4618" max="4618" width="7.375" style="1" customWidth="1"/>
    <col min="4619" max="4619" width="6.875" style="1" customWidth="1"/>
    <col min="4620" max="4620" width="0" style="1" hidden="1" customWidth="1"/>
    <col min="4621" max="4621" width="7.125" style="1" customWidth="1"/>
    <col min="4622" max="4622" width="12.125" style="1" customWidth="1"/>
    <col min="4623" max="4623" width="11.875" style="1" customWidth="1"/>
    <col min="4624" max="4624" width="11.5" style="1" customWidth="1"/>
    <col min="4625" max="4626" width="7" style="1" customWidth="1"/>
    <col min="4627" max="4627" width="8.125" style="1" customWidth="1"/>
    <col min="4628" max="4629" width="7" style="1" customWidth="1"/>
    <col min="4630" max="4631" width="7.375" style="1" customWidth="1"/>
    <col min="4632" max="4863" width="13" style="1"/>
    <col min="4864" max="4864" width="4.375" style="1" customWidth="1"/>
    <col min="4865" max="4865" width="7.125" style="1" customWidth="1"/>
    <col min="4866" max="4866" width="12.125" style="1" customWidth="1"/>
    <col min="4867" max="4867" width="11.875" style="1" customWidth="1"/>
    <col min="4868" max="4868" width="11.5" style="1" customWidth="1"/>
    <col min="4869" max="4870" width="7" style="1" customWidth="1"/>
    <col min="4871" max="4871" width="8.125" style="1" customWidth="1"/>
    <col min="4872" max="4873" width="7" style="1" customWidth="1"/>
    <col min="4874" max="4874" width="7.375" style="1" customWidth="1"/>
    <col min="4875" max="4875" width="6.875" style="1" customWidth="1"/>
    <col min="4876" max="4876" width="0" style="1" hidden="1" customWidth="1"/>
    <col min="4877" max="4877" width="7.125" style="1" customWidth="1"/>
    <col min="4878" max="4878" width="12.125" style="1" customWidth="1"/>
    <col min="4879" max="4879" width="11.875" style="1" customWidth="1"/>
    <col min="4880" max="4880" width="11.5" style="1" customWidth="1"/>
    <col min="4881" max="4882" width="7" style="1" customWidth="1"/>
    <col min="4883" max="4883" width="8.125" style="1" customWidth="1"/>
    <col min="4884" max="4885" width="7" style="1" customWidth="1"/>
    <col min="4886" max="4887" width="7.375" style="1" customWidth="1"/>
    <col min="4888" max="5119" width="13" style="1"/>
    <col min="5120" max="5120" width="4.375" style="1" customWidth="1"/>
    <col min="5121" max="5121" width="7.125" style="1" customWidth="1"/>
    <col min="5122" max="5122" width="12.125" style="1" customWidth="1"/>
    <col min="5123" max="5123" width="11.875" style="1" customWidth="1"/>
    <col min="5124" max="5124" width="11.5" style="1" customWidth="1"/>
    <col min="5125" max="5126" width="7" style="1" customWidth="1"/>
    <col min="5127" max="5127" width="8.125" style="1" customWidth="1"/>
    <col min="5128" max="5129" width="7" style="1" customWidth="1"/>
    <col min="5130" max="5130" width="7.375" style="1" customWidth="1"/>
    <col min="5131" max="5131" width="6.875" style="1" customWidth="1"/>
    <col min="5132" max="5132" width="0" style="1" hidden="1" customWidth="1"/>
    <col min="5133" max="5133" width="7.125" style="1" customWidth="1"/>
    <col min="5134" max="5134" width="12.125" style="1" customWidth="1"/>
    <col min="5135" max="5135" width="11.875" style="1" customWidth="1"/>
    <col min="5136" max="5136" width="11.5" style="1" customWidth="1"/>
    <col min="5137" max="5138" width="7" style="1" customWidth="1"/>
    <col min="5139" max="5139" width="8.125" style="1" customWidth="1"/>
    <col min="5140" max="5141" width="7" style="1" customWidth="1"/>
    <col min="5142" max="5143" width="7.375" style="1" customWidth="1"/>
    <col min="5144" max="5375" width="13" style="1"/>
    <col min="5376" max="5376" width="4.375" style="1" customWidth="1"/>
    <col min="5377" max="5377" width="7.125" style="1" customWidth="1"/>
    <col min="5378" max="5378" width="12.125" style="1" customWidth="1"/>
    <col min="5379" max="5379" width="11.875" style="1" customWidth="1"/>
    <col min="5380" max="5380" width="11.5" style="1" customWidth="1"/>
    <col min="5381" max="5382" width="7" style="1" customWidth="1"/>
    <col min="5383" max="5383" width="8.125" style="1" customWidth="1"/>
    <col min="5384" max="5385" width="7" style="1" customWidth="1"/>
    <col min="5386" max="5386" width="7.375" style="1" customWidth="1"/>
    <col min="5387" max="5387" width="6.875" style="1" customWidth="1"/>
    <col min="5388" max="5388" width="0" style="1" hidden="1" customWidth="1"/>
    <col min="5389" max="5389" width="7.125" style="1" customWidth="1"/>
    <col min="5390" max="5390" width="12.125" style="1" customWidth="1"/>
    <col min="5391" max="5391" width="11.875" style="1" customWidth="1"/>
    <col min="5392" max="5392" width="11.5" style="1" customWidth="1"/>
    <col min="5393" max="5394" width="7" style="1" customWidth="1"/>
    <col min="5395" max="5395" width="8.125" style="1" customWidth="1"/>
    <col min="5396" max="5397" width="7" style="1" customWidth="1"/>
    <col min="5398" max="5399" width="7.375" style="1" customWidth="1"/>
    <col min="5400" max="5631" width="13" style="1"/>
    <col min="5632" max="5632" width="4.375" style="1" customWidth="1"/>
    <col min="5633" max="5633" width="7.125" style="1" customWidth="1"/>
    <col min="5634" max="5634" width="12.125" style="1" customWidth="1"/>
    <col min="5635" max="5635" width="11.875" style="1" customWidth="1"/>
    <col min="5636" max="5636" width="11.5" style="1" customWidth="1"/>
    <col min="5637" max="5638" width="7" style="1" customWidth="1"/>
    <col min="5639" max="5639" width="8.125" style="1" customWidth="1"/>
    <col min="5640" max="5641" width="7" style="1" customWidth="1"/>
    <col min="5642" max="5642" width="7.375" style="1" customWidth="1"/>
    <col min="5643" max="5643" width="6.875" style="1" customWidth="1"/>
    <col min="5644" max="5644" width="0" style="1" hidden="1" customWidth="1"/>
    <col min="5645" max="5645" width="7.125" style="1" customWidth="1"/>
    <col min="5646" max="5646" width="12.125" style="1" customWidth="1"/>
    <col min="5647" max="5647" width="11.875" style="1" customWidth="1"/>
    <col min="5648" max="5648" width="11.5" style="1" customWidth="1"/>
    <col min="5649" max="5650" width="7" style="1" customWidth="1"/>
    <col min="5651" max="5651" width="8.125" style="1" customWidth="1"/>
    <col min="5652" max="5653" width="7" style="1" customWidth="1"/>
    <col min="5654" max="5655" width="7.375" style="1" customWidth="1"/>
    <col min="5656" max="5887" width="13" style="1"/>
    <col min="5888" max="5888" width="4.375" style="1" customWidth="1"/>
    <col min="5889" max="5889" width="7.125" style="1" customWidth="1"/>
    <col min="5890" max="5890" width="12.125" style="1" customWidth="1"/>
    <col min="5891" max="5891" width="11.875" style="1" customWidth="1"/>
    <col min="5892" max="5892" width="11.5" style="1" customWidth="1"/>
    <col min="5893" max="5894" width="7" style="1" customWidth="1"/>
    <col min="5895" max="5895" width="8.125" style="1" customWidth="1"/>
    <col min="5896" max="5897" width="7" style="1" customWidth="1"/>
    <col min="5898" max="5898" width="7.375" style="1" customWidth="1"/>
    <col min="5899" max="5899" width="6.875" style="1" customWidth="1"/>
    <col min="5900" max="5900" width="0" style="1" hidden="1" customWidth="1"/>
    <col min="5901" max="5901" width="7.125" style="1" customWidth="1"/>
    <col min="5902" max="5902" width="12.125" style="1" customWidth="1"/>
    <col min="5903" max="5903" width="11.875" style="1" customWidth="1"/>
    <col min="5904" max="5904" width="11.5" style="1" customWidth="1"/>
    <col min="5905" max="5906" width="7" style="1" customWidth="1"/>
    <col min="5907" max="5907" width="8.125" style="1" customWidth="1"/>
    <col min="5908" max="5909" width="7" style="1" customWidth="1"/>
    <col min="5910" max="5911" width="7.375" style="1" customWidth="1"/>
    <col min="5912" max="6143" width="13" style="1"/>
    <col min="6144" max="6144" width="4.375" style="1" customWidth="1"/>
    <col min="6145" max="6145" width="7.125" style="1" customWidth="1"/>
    <col min="6146" max="6146" width="12.125" style="1" customWidth="1"/>
    <col min="6147" max="6147" width="11.875" style="1" customWidth="1"/>
    <col min="6148" max="6148" width="11.5" style="1" customWidth="1"/>
    <col min="6149" max="6150" width="7" style="1" customWidth="1"/>
    <col min="6151" max="6151" width="8.125" style="1" customWidth="1"/>
    <col min="6152" max="6153" width="7" style="1" customWidth="1"/>
    <col min="6154" max="6154" width="7.375" style="1" customWidth="1"/>
    <col min="6155" max="6155" width="6.875" style="1" customWidth="1"/>
    <col min="6156" max="6156" width="0" style="1" hidden="1" customWidth="1"/>
    <col min="6157" max="6157" width="7.125" style="1" customWidth="1"/>
    <col min="6158" max="6158" width="12.125" style="1" customWidth="1"/>
    <col min="6159" max="6159" width="11.875" style="1" customWidth="1"/>
    <col min="6160" max="6160" width="11.5" style="1" customWidth="1"/>
    <col min="6161" max="6162" width="7" style="1" customWidth="1"/>
    <col min="6163" max="6163" width="8.125" style="1" customWidth="1"/>
    <col min="6164" max="6165" width="7" style="1" customWidth="1"/>
    <col min="6166" max="6167" width="7.375" style="1" customWidth="1"/>
    <col min="6168" max="6399" width="13" style="1"/>
    <col min="6400" max="6400" width="4.375" style="1" customWidth="1"/>
    <col min="6401" max="6401" width="7.125" style="1" customWidth="1"/>
    <col min="6402" max="6402" width="12.125" style="1" customWidth="1"/>
    <col min="6403" max="6403" width="11.875" style="1" customWidth="1"/>
    <col min="6404" max="6404" width="11.5" style="1" customWidth="1"/>
    <col min="6405" max="6406" width="7" style="1" customWidth="1"/>
    <col min="6407" max="6407" width="8.125" style="1" customWidth="1"/>
    <col min="6408" max="6409" width="7" style="1" customWidth="1"/>
    <col min="6410" max="6410" width="7.375" style="1" customWidth="1"/>
    <col min="6411" max="6411" width="6.875" style="1" customWidth="1"/>
    <col min="6412" max="6412" width="0" style="1" hidden="1" customWidth="1"/>
    <col min="6413" max="6413" width="7.125" style="1" customWidth="1"/>
    <col min="6414" max="6414" width="12.125" style="1" customWidth="1"/>
    <col min="6415" max="6415" width="11.875" style="1" customWidth="1"/>
    <col min="6416" max="6416" width="11.5" style="1" customWidth="1"/>
    <col min="6417" max="6418" width="7" style="1" customWidth="1"/>
    <col min="6419" max="6419" width="8.125" style="1" customWidth="1"/>
    <col min="6420" max="6421" width="7" style="1" customWidth="1"/>
    <col min="6422" max="6423" width="7.375" style="1" customWidth="1"/>
    <col min="6424" max="6655" width="13" style="1"/>
    <col min="6656" max="6656" width="4.375" style="1" customWidth="1"/>
    <col min="6657" max="6657" width="7.125" style="1" customWidth="1"/>
    <col min="6658" max="6658" width="12.125" style="1" customWidth="1"/>
    <col min="6659" max="6659" width="11.875" style="1" customWidth="1"/>
    <col min="6660" max="6660" width="11.5" style="1" customWidth="1"/>
    <col min="6661" max="6662" width="7" style="1" customWidth="1"/>
    <col min="6663" max="6663" width="8.125" style="1" customWidth="1"/>
    <col min="6664" max="6665" width="7" style="1" customWidth="1"/>
    <col min="6666" max="6666" width="7.375" style="1" customWidth="1"/>
    <col min="6667" max="6667" width="6.875" style="1" customWidth="1"/>
    <col min="6668" max="6668" width="0" style="1" hidden="1" customWidth="1"/>
    <col min="6669" max="6669" width="7.125" style="1" customWidth="1"/>
    <col min="6670" max="6670" width="12.125" style="1" customWidth="1"/>
    <col min="6671" max="6671" width="11.875" style="1" customWidth="1"/>
    <col min="6672" max="6672" width="11.5" style="1" customWidth="1"/>
    <col min="6673" max="6674" width="7" style="1" customWidth="1"/>
    <col min="6675" max="6675" width="8.125" style="1" customWidth="1"/>
    <col min="6676" max="6677" width="7" style="1" customWidth="1"/>
    <col min="6678" max="6679" width="7.375" style="1" customWidth="1"/>
    <col min="6680" max="6911" width="13" style="1"/>
    <col min="6912" max="6912" width="4.375" style="1" customWidth="1"/>
    <col min="6913" max="6913" width="7.125" style="1" customWidth="1"/>
    <col min="6914" max="6914" width="12.125" style="1" customWidth="1"/>
    <col min="6915" max="6915" width="11.875" style="1" customWidth="1"/>
    <col min="6916" max="6916" width="11.5" style="1" customWidth="1"/>
    <col min="6917" max="6918" width="7" style="1" customWidth="1"/>
    <col min="6919" max="6919" width="8.125" style="1" customWidth="1"/>
    <col min="6920" max="6921" width="7" style="1" customWidth="1"/>
    <col min="6922" max="6922" width="7.375" style="1" customWidth="1"/>
    <col min="6923" max="6923" width="6.875" style="1" customWidth="1"/>
    <col min="6924" max="6924" width="0" style="1" hidden="1" customWidth="1"/>
    <col min="6925" max="6925" width="7.125" style="1" customWidth="1"/>
    <col min="6926" max="6926" width="12.125" style="1" customWidth="1"/>
    <col min="6927" max="6927" width="11.875" style="1" customWidth="1"/>
    <col min="6928" max="6928" width="11.5" style="1" customWidth="1"/>
    <col min="6929" max="6930" width="7" style="1" customWidth="1"/>
    <col min="6931" max="6931" width="8.125" style="1" customWidth="1"/>
    <col min="6932" max="6933" width="7" style="1" customWidth="1"/>
    <col min="6934" max="6935" width="7.375" style="1" customWidth="1"/>
    <col min="6936" max="7167" width="13" style="1"/>
    <col min="7168" max="7168" width="4.375" style="1" customWidth="1"/>
    <col min="7169" max="7169" width="7.125" style="1" customWidth="1"/>
    <col min="7170" max="7170" width="12.125" style="1" customWidth="1"/>
    <col min="7171" max="7171" width="11.875" style="1" customWidth="1"/>
    <col min="7172" max="7172" width="11.5" style="1" customWidth="1"/>
    <col min="7173" max="7174" width="7" style="1" customWidth="1"/>
    <col min="7175" max="7175" width="8.125" style="1" customWidth="1"/>
    <col min="7176" max="7177" width="7" style="1" customWidth="1"/>
    <col min="7178" max="7178" width="7.375" style="1" customWidth="1"/>
    <col min="7179" max="7179" width="6.875" style="1" customWidth="1"/>
    <col min="7180" max="7180" width="0" style="1" hidden="1" customWidth="1"/>
    <col min="7181" max="7181" width="7.125" style="1" customWidth="1"/>
    <col min="7182" max="7182" width="12.125" style="1" customWidth="1"/>
    <col min="7183" max="7183" width="11.875" style="1" customWidth="1"/>
    <col min="7184" max="7184" width="11.5" style="1" customWidth="1"/>
    <col min="7185" max="7186" width="7" style="1" customWidth="1"/>
    <col min="7187" max="7187" width="8.125" style="1" customWidth="1"/>
    <col min="7188" max="7189" width="7" style="1" customWidth="1"/>
    <col min="7190" max="7191" width="7.375" style="1" customWidth="1"/>
    <col min="7192" max="7423" width="13" style="1"/>
    <col min="7424" max="7424" width="4.375" style="1" customWidth="1"/>
    <col min="7425" max="7425" width="7.125" style="1" customWidth="1"/>
    <col min="7426" max="7426" width="12.125" style="1" customWidth="1"/>
    <col min="7427" max="7427" width="11.875" style="1" customWidth="1"/>
    <col min="7428" max="7428" width="11.5" style="1" customWidth="1"/>
    <col min="7429" max="7430" width="7" style="1" customWidth="1"/>
    <col min="7431" max="7431" width="8.125" style="1" customWidth="1"/>
    <col min="7432" max="7433" width="7" style="1" customWidth="1"/>
    <col min="7434" max="7434" width="7.375" style="1" customWidth="1"/>
    <col min="7435" max="7435" width="6.875" style="1" customWidth="1"/>
    <col min="7436" max="7436" width="0" style="1" hidden="1" customWidth="1"/>
    <col min="7437" max="7437" width="7.125" style="1" customWidth="1"/>
    <col min="7438" max="7438" width="12.125" style="1" customWidth="1"/>
    <col min="7439" max="7439" width="11.875" style="1" customWidth="1"/>
    <col min="7440" max="7440" width="11.5" style="1" customWidth="1"/>
    <col min="7441" max="7442" width="7" style="1" customWidth="1"/>
    <col min="7443" max="7443" width="8.125" style="1" customWidth="1"/>
    <col min="7444" max="7445" width="7" style="1" customWidth="1"/>
    <col min="7446" max="7447" width="7.375" style="1" customWidth="1"/>
    <col min="7448" max="7679" width="13" style="1"/>
    <col min="7680" max="7680" width="4.375" style="1" customWidth="1"/>
    <col min="7681" max="7681" width="7.125" style="1" customWidth="1"/>
    <col min="7682" max="7682" width="12.125" style="1" customWidth="1"/>
    <col min="7683" max="7683" width="11.875" style="1" customWidth="1"/>
    <col min="7684" max="7684" width="11.5" style="1" customWidth="1"/>
    <col min="7685" max="7686" width="7" style="1" customWidth="1"/>
    <col min="7687" max="7687" width="8.125" style="1" customWidth="1"/>
    <col min="7688" max="7689" width="7" style="1" customWidth="1"/>
    <col min="7690" max="7690" width="7.375" style="1" customWidth="1"/>
    <col min="7691" max="7691" width="6.875" style="1" customWidth="1"/>
    <col min="7692" max="7692" width="0" style="1" hidden="1" customWidth="1"/>
    <col min="7693" max="7693" width="7.125" style="1" customWidth="1"/>
    <col min="7694" max="7694" width="12.125" style="1" customWidth="1"/>
    <col min="7695" max="7695" width="11.875" style="1" customWidth="1"/>
    <col min="7696" max="7696" width="11.5" style="1" customWidth="1"/>
    <col min="7697" max="7698" width="7" style="1" customWidth="1"/>
    <col min="7699" max="7699" width="8.125" style="1" customWidth="1"/>
    <col min="7700" max="7701" width="7" style="1" customWidth="1"/>
    <col min="7702" max="7703" width="7.375" style="1" customWidth="1"/>
    <col min="7704" max="7935" width="13" style="1"/>
    <col min="7936" max="7936" width="4.375" style="1" customWidth="1"/>
    <col min="7937" max="7937" width="7.125" style="1" customWidth="1"/>
    <col min="7938" max="7938" width="12.125" style="1" customWidth="1"/>
    <col min="7939" max="7939" width="11.875" style="1" customWidth="1"/>
    <col min="7940" max="7940" width="11.5" style="1" customWidth="1"/>
    <col min="7941" max="7942" width="7" style="1" customWidth="1"/>
    <col min="7943" max="7943" width="8.125" style="1" customWidth="1"/>
    <col min="7944" max="7945" width="7" style="1" customWidth="1"/>
    <col min="7946" max="7946" width="7.375" style="1" customWidth="1"/>
    <col min="7947" max="7947" width="6.875" style="1" customWidth="1"/>
    <col min="7948" max="7948" width="0" style="1" hidden="1" customWidth="1"/>
    <col min="7949" max="7949" width="7.125" style="1" customWidth="1"/>
    <col min="7950" max="7950" width="12.125" style="1" customWidth="1"/>
    <col min="7951" max="7951" width="11.875" style="1" customWidth="1"/>
    <col min="7952" max="7952" width="11.5" style="1" customWidth="1"/>
    <col min="7953" max="7954" width="7" style="1" customWidth="1"/>
    <col min="7955" max="7955" width="8.125" style="1" customWidth="1"/>
    <col min="7956" max="7957" width="7" style="1" customWidth="1"/>
    <col min="7958" max="7959" width="7.375" style="1" customWidth="1"/>
    <col min="7960" max="8191" width="13" style="1"/>
    <col min="8192" max="8192" width="4.375" style="1" customWidth="1"/>
    <col min="8193" max="8193" width="7.125" style="1" customWidth="1"/>
    <col min="8194" max="8194" width="12.125" style="1" customWidth="1"/>
    <col min="8195" max="8195" width="11.875" style="1" customWidth="1"/>
    <col min="8196" max="8196" width="11.5" style="1" customWidth="1"/>
    <col min="8197" max="8198" width="7" style="1" customWidth="1"/>
    <col min="8199" max="8199" width="8.125" style="1" customWidth="1"/>
    <col min="8200" max="8201" width="7" style="1" customWidth="1"/>
    <col min="8202" max="8202" width="7.375" style="1" customWidth="1"/>
    <col min="8203" max="8203" width="6.875" style="1" customWidth="1"/>
    <col min="8204" max="8204" width="0" style="1" hidden="1" customWidth="1"/>
    <col min="8205" max="8205" width="7.125" style="1" customWidth="1"/>
    <col min="8206" max="8206" width="12.125" style="1" customWidth="1"/>
    <col min="8207" max="8207" width="11.875" style="1" customWidth="1"/>
    <col min="8208" max="8208" width="11.5" style="1" customWidth="1"/>
    <col min="8209" max="8210" width="7" style="1" customWidth="1"/>
    <col min="8211" max="8211" width="8.125" style="1" customWidth="1"/>
    <col min="8212" max="8213" width="7" style="1" customWidth="1"/>
    <col min="8214" max="8215" width="7.375" style="1" customWidth="1"/>
    <col min="8216" max="8447" width="13" style="1"/>
    <col min="8448" max="8448" width="4.375" style="1" customWidth="1"/>
    <col min="8449" max="8449" width="7.125" style="1" customWidth="1"/>
    <col min="8450" max="8450" width="12.125" style="1" customWidth="1"/>
    <col min="8451" max="8451" width="11.875" style="1" customWidth="1"/>
    <col min="8452" max="8452" width="11.5" style="1" customWidth="1"/>
    <col min="8453" max="8454" width="7" style="1" customWidth="1"/>
    <col min="8455" max="8455" width="8.125" style="1" customWidth="1"/>
    <col min="8456" max="8457" width="7" style="1" customWidth="1"/>
    <col min="8458" max="8458" width="7.375" style="1" customWidth="1"/>
    <col min="8459" max="8459" width="6.875" style="1" customWidth="1"/>
    <col min="8460" max="8460" width="0" style="1" hidden="1" customWidth="1"/>
    <col min="8461" max="8461" width="7.125" style="1" customWidth="1"/>
    <col min="8462" max="8462" width="12.125" style="1" customWidth="1"/>
    <col min="8463" max="8463" width="11.875" style="1" customWidth="1"/>
    <col min="8464" max="8464" width="11.5" style="1" customWidth="1"/>
    <col min="8465" max="8466" width="7" style="1" customWidth="1"/>
    <col min="8467" max="8467" width="8.125" style="1" customWidth="1"/>
    <col min="8468" max="8469" width="7" style="1" customWidth="1"/>
    <col min="8470" max="8471" width="7.375" style="1" customWidth="1"/>
    <col min="8472" max="8703" width="13" style="1"/>
    <col min="8704" max="8704" width="4.375" style="1" customWidth="1"/>
    <col min="8705" max="8705" width="7.125" style="1" customWidth="1"/>
    <col min="8706" max="8706" width="12.125" style="1" customWidth="1"/>
    <col min="8707" max="8707" width="11.875" style="1" customWidth="1"/>
    <col min="8708" max="8708" width="11.5" style="1" customWidth="1"/>
    <col min="8709" max="8710" width="7" style="1" customWidth="1"/>
    <col min="8711" max="8711" width="8.125" style="1" customWidth="1"/>
    <col min="8712" max="8713" width="7" style="1" customWidth="1"/>
    <col min="8714" max="8714" width="7.375" style="1" customWidth="1"/>
    <col min="8715" max="8715" width="6.875" style="1" customWidth="1"/>
    <col min="8716" max="8716" width="0" style="1" hidden="1" customWidth="1"/>
    <col min="8717" max="8717" width="7.125" style="1" customWidth="1"/>
    <col min="8718" max="8718" width="12.125" style="1" customWidth="1"/>
    <col min="8719" max="8719" width="11.875" style="1" customWidth="1"/>
    <col min="8720" max="8720" width="11.5" style="1" customWidth="1"/>
    <col min="8721" max="8722" width="7" style="1" customWidth="1"/>
    <col min="8723" max="8723" width="8.125" style="1" customWidth="1"/>
    <col min="8724" max="8725" width="7" style="1" customWidth="1"/>
    <col min="8726" max="8727" width="7.375" style="1" customWidth="1"/>
    <col min="8728" max="8959" width="13" style="1"/>
    <col min="8960" max="8960" width="4.375" style="1" customWidth="1"/>
    <col min="8961" max="8961" width="7.125" style="1" customWidth="1"/>
    <col min="8962" max="8962" width="12.125" style="1" customWidth="1"/>
    <col min="8963" max="8963" width="11.875" style="1" customWidth="1"/>
    <col min="8964" max="8964" width="11.5" style="1" customWidth="1"/>
    <col min="8965" max="8966" width="7" style="1" customWidth="1"/>
    <col min="8967" max="8967" width="8.125" style="1" customWidth="1"/>
    <col min="8968" max="8969" width="7" style="1" customWidth="1"/>
    <col min="8970" max="8970" width="7.375" style="1" customWidth="1"/>
    <col min="8971" max="8971" width="6.875" style="1" customWidth="1"/>
    <col min="8972" max="8972" width="0" style="1" hidden="1" customWidth="1"/>
    <col min="8973" max="8973" width="7.125" style="1" customWidth="1"/>
    <col min="8974" max="8974" width="12.125" style="1" customWidth="1"/>
    <col min="8975" max="8975" width="11.875" style="1" customWidth="1"/>
    <col min="8976" max="8976" width="11.5" style="1" customWidth="1"/>
    <col min="8977" max="8978" width="7" style="1" customWidth="1"/>
    <col min="8979" max="8979" width="8.125" style="1" customWidth="1"/>
    <col min="8980" max="8981" width="7" style="1" customWidth="1"/>
    <col min="8982" max="8983" width="7.375" style="1" customWidth="1"/>
    <col min="8984" max="9215" width="13" style="1"/>
    <col min="9216" max="9216" width="4.375" style="1" customWidth="1"/>
    <col min="9217" max="9217" width="7.125" style="1" customWidth="1"/>
    <col min="9218" max="9218" width="12.125" style="1" customWidth="1"/>
    <col min="9219" max="9219" width="11.875" style="1" customWidth="1"/>
    <col min="9220" max="9220" width="11.5" style="1" customWidth="1"/>
    <col min="9221" max="9222" width="7" style="1" customWidth="1"/>
    <col min="9223" max="9223" width="8.125" style="1" customWidth="1"/>
    <col min="9224" max="9225" width="7" style="1" customWidth="1"/>
    <col min="9226" max="9226" width="7.375" style="1" customWidth="1"/>
    <col min="9227" max="9227" width="6.875" style="1" customWidth="1"/>
    <col min="9228" max="9228" width="0" style="1" hidden="1" customWidth="1"/>
    <col min="9229" max="9229" width="7.125" style="1" customWidth="1"/>
    <col min="9230" max="9230" width="12.125" style="1" customWidth="1"/>
    <col min="9231" max="9231" width="11.875" style="1" customWidth="1"/>
    <col min="9232" max="9232" width="11.5" style="1" customWidth="1"/>
    <col min="9233" max="9234" width="7" style="1" customWidth="1"/>
    <col min="9235" max="9235" width="8.125" style="1" customWidth="1"/>
    <col min="9236" max="9237" width="7" style="1" customWidth="1"/>
    <col min="9238" max="9239" width="7.375" style="1" customWidth="1"/>
    <col min="9240" max="9471" width="13" style="1"/>
    <col min="9472" max="9472" width="4.375" style="1" customWidth="1"/>
    <col min="9473" max="9473" width="7.125" style="1" customWidth="1"/>
    <col min="9474" max="9474" width="12.125" style="1" customWidth="1"/>
    <col min="9475" max="9475" width="11.875" style="1" customWidth="1"/>
    <col min="9476" max="9476" width="11.5" style="1" customWidth="1"/>
    <col min="9477" max="9478" width="7" style="1" customWidth="1"/>
    <col min="9479" max="9479" width="8.125" style="1" customWidth="1"/>
    <col min="9480" max="9481" width="7" style="1" customWidth="1"/>
    <col min="9482" max="9482" width="7.375" style="1" customWidth="1"/>
    <col min="9483" max="9483" width="6.875" style="1" customWidth="1"/>
    <col min="9484" max="9484" width="0" style="1" hidden="1" customWidth="1"/>
    <col min="9485" max="9485" width="7.125" style="1" customWidth="1"/>
    <col min="9486" max="9486" width="12.125" style="1" customWidth="1"/>
    <col min="9487" max="9487" width="11.875" style="1" customWidth="1"/>
    <col min="9488" max="9488" width="11.5" style="1" customWidth="1"/>
    <col min="9489" max="9490" width="7" style="1" customWidth="1"/>
    <col min="9491" max="9491" width="8.125" style="1" customWidth="1"/>
    <col min="9492" max="9493" width="7" style="1" customWidth="1"/>
    <col min="9494" max="9495" width="7.375" style="1" customWidth="1"/>
    <col min="9496" max="9727" width="13" style="1"/>
    <col min="9728" max="9728" width="4.375" style="1" customWidth="1"/>
    <col min="9729" max="9729" width="7.125" style="1" customWidth="1"/>
    <col min="9730" max="9730" width="12.125" style="1" customWidth="1"/>
    <col min="9731" max="9731" width="11.875" style="1" customWidth="1"/>
    <col min="9732" max="9732" width="11.5" style="1" customWidth="1"/>
    <col min="9733" max="9734" width="7" style="1" customWidth="1"/>
    <col min="9735" max="9735" width="8.125" style="1" customWidth="1"/>
    <col min="9736" max="9737" width="7" style="1" customWidth="1"/>
    <col min="9738" max="9738" width="7.375" style="1" customWidth="1"/>
    <col min="9739" max="9739" width="6.875" style="1" customWidth="1"/>
    <col min="9740" max="9740" width="0" style="1" hidden="1" customWidth="1"/>
    <col min="9741" max="9741" width="7.125" style="1" customWidth="1"/>
    <col min="9742" max="9742" width="12.125" style="1" customWidth="1"/>
    <col min="9743" max="9743" width="11.875" style="1" customWidth="1"/>
    <col min="9744" max="9744" width="11.5" style="1" customWidth="1"/>
    <col min="9745" max="9746" width="7" style="1" customWidth="1"/>
    <col min="9747" max="9747" width="8.125" style="1" customWidth="1"/>
    <col min="9748" max="9749" width="7" style="1" customWidth="1"/>
    <col min="9750" max="9751" width="7.375" style="1" customWidth="1"/>
    <col min="9752" max="9983" width="13" style="1"/>
    <col min="9984" max="9984" width="4.375" style="1" customWidth="1"/>
    <col min="9985" max="9985" width="7.125" style="1" customWidth="1"/>
    <col min="9986" max="9986" width="12.125" style="1" customWidth="1"/>
    <col min="9987" max="9987" width="11.875" style="1" customWidth="1"/>
    <col min="9988" max="9988" width="11.5" style="1" customWidth="1"/>
    <col min="9989" max="9990" width="7" style="1" customWidth="1"/>
    <col min="9991" max="9991" width="8.125" style="1" customWidth="1"/>
    <col min="9992" max="9993" width="7" style="1" customWidth="1"/>
    <col min="9994" max="9994" width="7.375" style="1" customWidth="1"/>
    <col min="9995" max="9995" width="6.875" style="1" customWidth="1"/>
    <col min="9996" max="9996" width="0" style="1" hidden="1" customWidth="1"/>
    <col min="9997" max="9997" width="7.125" style="1" customWidth="1"/>
    <col min="9998" max="9998" width="12.125" style="1" customWidth="1"/>
    <col min="9999" max="9999" width="11.875" style="1" customWidth="1"/>
    <col min="10000" max="10000" width="11.5" style="1" customWidth="1"/>
    <col min="10001" max="10002" width="7" style="1" customWidth="1"/>
    <col min="10003" max="10003" width="8.125" style="1" customWidth="1"/>
    <col min="10004" max="10005" width="7" style="1" customWidth="1"/>
    <col min="10006" max="10007" width="7.375" style="1" customWidth="1"/>
    <col min="10008" max="10239" width="13" style="1"/>
    <col min="10240" max="10240" width="4.375" style="1" customWidth="1"/>
    <col min="10241" max="10241" width="7.125" style="1" customWidth="1"/>
    <col min="10242" max="10242" width="12.125" style="1" customWidth="1"/>
    <col min="10243" max="10243" width="11.875" style="1" customWidth="1"/>
    <col min="10244" max="10244" width="11.5" style="1" customWidth="1"/>
    <col min="10245" max="10246" width="7" style="1" customWidth="1"/>
    <col min="10247" max="10247" width="8.125" style="1" customWidth="1"/>
    <col min="10248" max="10249" width="7" style="1" customWidth="1"/>
    <col min="10250" max="10250" width="7.375" style="1" customWidth="1"/>
    <col min="10251" max="10251" width="6.875" style="1" customWidth="1"/>
    <col min="10252" max="10252" width="0" style="1" hidden="1" customWidth="1"/>
    <col min="10253" max="10253" width="7.125" style="1" customWidth="1"/>
    <col min="10254" max="10254" width="12.125" style="1" customWidth="1"/>
    <col min="10255" max="10255" width="11.875" style="1" customWidth="1"/>
    <col min="10256" max="10256" width="11.5" style="1" customWidth="1"/>
    <col min="10257" max="10258" width="7" style="1" customWidth="1"/>
    <col min="10259" max="10259" width="8.125" style="1" customWidth="1"/>
    <col min="10260" max="10261" width="7" style="1" customWidth="1"/>
    <col min="10262" max="10263" width="7.375" style="1" customWidth="1"/>
    <col min="10264" max="10495" width="13" style="1"/>
    <col min="10496" max="10496" width="4.375" style="1" customWidth="1"/>
    <col min="10497" max="10497" width="7.125" style="1" customWidth="1"/>
    <col min="10498" max="10498" width="12.125" style="1" customWidth="1"/>
    <col min="10499" max="10499" width="11.875" style="1" customWidth="1"/>
    <col min="10500" max="10500" width="11.5" style="1" customWidth="1"/>
    <col min="10501" max="10502" width="7" style="1" customWidth="1"/>
    <col min="10503" max="10503" width="8.125" style="1" customWidth="1"/>
    <col min="10504" max="10505" width="7" style="1" customWidth="1"/>
    <col min="10506" max="10506" width="7.375" style="1" customWidth="1"/>
    <col min="10507" max="10507" width="6.875" style="1" customWidth="1"/>
    <col min="10508" max="10508" width="0" style="1" hidden="1" customWidth="1"/>
    <col min="10509" max="10509" width="7.125" style="1" customWidth="1"/>
    <col min="10510" max="10510" width="12.125" style="1" customWidth="1"/>
    <col min="10511" max="10511" width="11.875" style="1" customWidth="1"/>
    <col min="10512" max="10512" width="11.5" style="1" customWidth="1"/>
    <col min="10513" max="10514" width="7" style="1" customWidth="1"/>
    <col min="10515" max="10515" width="8.125" style="1" customWidth="1"/>
    <col min="10516" max="10517" width="7" style="1" customWidth="1"/>
    <col min="10518" max="10519" width="7.375" style="1" customWidth="1"/>
    <col min="10520" max="10751" width="13" style="1"/>
    <col min="10752" max="10752" width="4.375" style="1" customWidth="1"/>
    <col min="10753" max="10753" width="7.125" style="1" customWidth="1"/>
    <col min="10754" max="10754" width="12.125" style="1" customWidth="1"/>
    <col min="10755" max="10755" width="11.875" style="1" customWidth="1"/>
    <col min="10756" max="10756" width="11.5" style="1" customWidth="1"/>
    <col min="10757" max="10758" width="7" style="1" customWidth="1"/>
    <col min="10759" max="10759" width="8.125" style="1" customWidth="1"/>
    <col min="10760" max="10761" width="7" style="1" customWidth="1"/>
    <col min="10762" max="10762" width="7.375" style="1" customWidth="1"/>
    <col min="10763" max="10763" width="6.875" style="1" customWidth="1"/>
    <col min="10764" max="10764" width="0" style="1" hidden="1" customWidth="1"/>
    <col min="10765" max="10765" width="7.125" style="1" customWidth="1"/>
    <col min="10766" max="10766" width="12.125" style="1" customWidth="1"/>
    <col min="10767" max="10767" width="11.875" style="1" customWidth="1"/>
    <col min="10768" max="10768" width="11.5" style="1" customWidth="1"/>
    <col min="10769" max="10770" width="7" style="1" customWidth="1"/>
    <col min="10771" max="10771" width="8.125" style="1" customWidth="1"/>
    <col min="10772" max="10773" width="7" style="1" customWidth="1"/>
    <col min="10774" max="10775" width="7.375" style="1" customWidth="1"/>
    <col min="10776" max="11007" width="13" style="1"/>
    <col min="11008" max="11008" width="4.375" style="1" customWidth="1"/>
    <col min="11009" max="11009" width="7.125" style="1" customWidth="1"/>
    <col min="11010" max="11010" width="12.125" style="1" customWidth="1"/>
    <col min="11011" max="11011" width="11.875" style="1" customWidth="1"/>
    <col min="11012" max="11012" width="11.5" style="1" customWidth="1"/>
    <col min="11013" max="11014" width="7" style="1" customWidth="1"/>
    <col min="11015" max="11015" width="8.125" style="1" customWidth="1"/>
    <col min="11016" max="11017" width="7" style="1" customWidth="1"/>
    <col min="11018" max="11018" width="7.375" style="1" customWidth="1"/>
    <col min="11019" max="11019" width="6.875" style="1" customWidth="1"/>
    <col min="11020" max="11020" width="0" style="1" hidden="1" customWidth="1"/>
    <col min="11021" max="11021" width="7.125" style="1" customWidth="1"/>
    <col min="11022" max="11022" width="12.125" style="1" customWidth="1"/>
    <col min="11023" max="11023" width="11.875" style="1" customWidth="1"/>
    <col min="11024" max="11024" width="11.5" style="1" customWidth="1"/>
    <col min="11025" max="11026" width="7" style="1" customWidth="1"/>
    <col min="11027" max="11027" width="8.125" style="1" customWidth="1"/>
    <col min="11028" max="11029" width="7" style="1" customWidth="1"/>
    <col min="11030" max="11031" width="7.375" style="1" customWidth="1"/>
    <col min="11032" max="11263" width="13" style="1"/>
    <col min="11264" max="11264" width="4.375" style="1" customWidth="1"/>
    <col min="11265" max="11265" width="7.125" style="1" customWidth="1"/>
    <col min="11266" max="11266" width="12.125" style="1" customWidth="1"/>
    <col min="11267" max="11267" width="11.875" style="1" customWidth="1"/>
    <col min="11268" max="11268" width="11.5" style="1" customWidth="1"/>
    <col min="11269" max="11270" width="7" style="1" customWidth="1"/>
    <col min="11271" max="11271" width="8.125" style="1" customWidth="1"/>
    <col min="11272" max="11273" width="7" style="1" customWidth="1"/>
    <col min="11274" max="11274" width="7.375" style="1" customWidth="1"/>
    <col min="11275" max="11275" width="6.875" style="1" customWidth="1"/>
    <col min="11276" max="11276" width="0" style="1" hidden="1" customWidth="1"/>
    <col min="11277" max="11277" width="7.125" style="1" customWidth="1"/>
    <col min="11278" max="11278" width="12.125" style="1" customWidth="1"/>
    <col min="11279" max="11279" width="11.875" style="1" customWidth="1"/>
    <col min="11280" max="11280" width="11.5" style="1" customWidth="1"/>
    <col min="11281" max="11282" width="7" style="1" customWidth="1"/>
    <col min="11283" max="11283" width="8.125" style="1" customWidth="1"/>
    <col min="11284" max="11285" width="7" style="1" customWidth="1"/>
    <col min="11286" max="11287" width="7.375" style="1" customWidth="1"/>
    <col min="11288" max="11519" width="13" style="1"/>
    <col min="11520" max="11520" width="4.375" style="1" customWidth="1"/>
    <col min="11521" max="11521" width="7.125" style="1" customWidth="1"/>
    <col min="11522" max="11522" width="12.125" style="1" customWidth="1"/>
    <col min="11523" max="11523" width="11.875" style="1" customWidth="1"/>
    <col min="11524" max="11524" width="11.5" style="1" customWidth="1"/>
    <col min="11525" max="11526" width="7" style="1" customWidth="1"/>
    <col min="11527" max="11527" width="8.125" style="1" customWidth="1"/>
    <col min="11528" max="11529" width="7" style="1" customWidth="1"/>
    <col min="11530" max="11530" width="7.375" style="1" customWidth="1"/>
    <col min="11531" max="11531" width="6.875" style="1" customWidth="1"/>
    <col min="11532" max="11532" width="0" style="1" hidden="1" customWidth="1"/>
    <col min="11533" max="11533" width="7.125" style="1" customWidth="1"/>
    <col min="11534" max="11534" width="12.125" style="1" customWidth="1"/>
    <col min="11535" max="11535" width="11.875" style="1" customWidth="1"/>
    <col min="11536" max="11536" width="11.5" style="1" customWidth="1"/>
    <col min="11537" max="11538" width="7" style="1" customWidth="1"/>
    <col min="11539" max="11539" width="8.125" style="1" customWidth="1"/>
    <col min="11540" max="11541" width="7" style="1" customWidth="1"/>
    <col min="11542" max="11543" width="7.375" style="1" customWidth="1"/>
    <col min="11544" max="11775" width="13" style="1"/>
    <col min="11776" max="11776" width="4.375" style="1" customWidth="1"/>
    <col min="11777" max="11777" width="7.125" style="1" customWidth="1"/>
    <col min="11778" max="11778" width="12.125" style="1" customWidth="1"/>
    <col min="11779" max="11779" width="11.875" style="1" customWidth="1"/>
    <col min="11780" max="11780" width="11.5" style="1" customWidth="1"/>
    <col min="11781" max="11782" width="7" style="1" customWidth="1"/>
    <col min="11783" max="11783" width="8.125" style="1" customWidth="1"/>
    <col min="11784" max="11785" width="7" style="1" customWidth="1"/>
    <col min="11786" max="11786" width="7.375" style="1" customWidth="1"/>
    <col min="11787" max="11787" width="6.875" style="1" customWidth="1"/>
    <col min="11788" max="11788" width="0" style="1" hidden="1" customWidth="1"/>
    <col min="11789" max="11789" width="7.125" style="1" customWidth="1"/>
    <col min="11790" max="11790" width="12.125" style="1" customWidth="1"/>
    <col min="11791" max="11791" width="11.875" style="1" customWidth="1"/>
    <col min="11792" max="11792" width="11.5" style="1" customWidth="1"/>
    <col min="11793" max="11794" width="7" style="1" customWidth="1"/>
    <col min="11795" max="11795" width="8.125" style="1" customWidth="1"/>
    <col min="11796" max="11797" width="7" style="1" customWidth="1"/>
    <col min="11798" max="11799" width="7.375" style="1" customWidth="1"/>
    <col min="11800" max="12031" width="13" style="1"/>
    <col min="12032" max="12032" width="4.375" style="1" customWidth="1"/>
    <col min="12033" max="12033" width="7.125" style="1" customWidth="1"/>
    <col min="12034" max="12034" width="12.125" style="1" customWidth="1"/>
    <col min="12035" max="12035" width="11.875" style="1" customWidth="1"/>
    <col min="12036" max="12036" width="11.5" style="1" customWidth="1"/>
    <col min="12037" max="12038" width="7" style="1" customWidth="1"/>
    <col min="12039" max="12039" width="8.125" style="1" customWidth="1"/>
    <col min="12040" max="12041" width="7" style="1" customWidth="1"/>
    <col min="12042" max="12042" width="7.375" style="1" customWidth="1"/>
    <col min="12043" max="12043" width="6.875" style="1" customWidth="1"/>
    <col min="12044" max="12044" width="0" style="1" hidden="1" customWidth="1"/>
    <col min="12045" max="12045" width="7.125" style="1" customWidth="1"/>
    <col min="12046" max="12046" width="12.125" style="1" customWidth="1"/>
    <col min="12047" max="12047" width="11.875" style="1" customWidth="1"/>
    <col min="12048" max="12048" width="11.5" style="1" customWidth="1"/>
    <col min="12049" max="12050" width="7" style="1" customWidth="1"/>
    <col min="12051" max="12051" width="8.125" style="1" customWidth="1"/>
    <col min="12052" max="12053" width="7" style="1" customWidth="1"/>
    <col min="12054" max="12055" width="7.375" style="1" customWidth="1"/>
    <col min="12056" max="12287" width="13" style="1"/>
    <col min="12288" max="12288" width="4.375" style="1" customWidth="1"/>
    <col min="12289" max="12289" width="7.125" style="1" customWidth="1"/>
    <col min="12290" max="12290" width="12.125" style="1" customWidth="1"/>
    <col min="12291" max="12291" width="11.875" style="1" customWidth="1"/>
    <col min="12292" max="12292" width="11.5" style="1" customWidth="1"/>
    <col min="12293" max="12294" width="7" style="1" customWidth="1"/>
    <col min="12295" max="12295" width="8.125" style="1" customWidth="1"/>
    <col min="12296" max="12297" width="7" style="1" customWidth="1"/>
    <col min="12298" max="12298" width="7.375" style="1" customWidth="1"/>
    <col min="12299" max="12299" width="6.875" style="1" customWidth="1"/>
    <col min="12300" max="12300" width="0" style="1" hidden="1" customWidth="1"/>
    <col min="12301" max="12301" width="7.125" style="1" customWidth="1"/>
    <col min="12302" max="12302" width="12.125" style="1" customWidth="1"/>
    <col min="12303" max="12303" width="11.875" style="1" customWidth="1"/>
    <col min="12304" max="12304" width="11.5" style="1" customWidth="1"/>
    <col min="12305" max="12306" width="7" style="1" customWidth="1"/>
    <col min="12307" max="12307" width="8.125" style="1" customWidth="1"/>
    <col min="12308" max="12309" width="7" style="1" customWidth="1"/>
    <col min="12310" max="12311" width="7.375" style="1" customWidth="1"/>
    <col min="12312" max="12543" width="13" style="1"/>
    <col min="12544" max="12544" width="4.375" style="1" customWidth="1"/>
    <col min="12545" max="12545" width="7.125" style="1" customWidth="1"/>
    <col min="12546" max="12546" width="12.125" style="1" customWidth="1"/>
    <col min="12547" max="12547" width="11.875" style="1" customWidth="1"/>
    <col min="12548" max="12548" width="11.5" style="1" customWidth="1"/>
    <col min="12549" max="12550" width="7" style="1" customWidth="1"/>
    <col min="12551" max="12551" width="8.125" style="1" customWidth="1"/>
    <col min="12552" max="12553" width="7" style="1" customWidth="1"/>
    <col min="12554" max="12554" width="7.375" style="1" customWidth="1"/>
    <col min="12555" max="12555" width="6.875" style="1" customWidth="1"/>
    <col min="12556" max="12556" width="0" style="1" hidden="1" customWidth="1"/>
    <col min="12557" max="12557" width="7.125" style="1" customWidth="1"/>
    <col min="12558" max="12558" width="12.125" style="1" customWidth="1"/>
    <col min="12559" max="12559" width="11.875" style="1" customWidth="1"/>
    <col min="12560" max="12560" width="11.5" style="1" customWidth="1"/>
    <col min="12561" max="12562" width="7" style="1" customWidth="1"/>
    <col min="12563" max="12563" width="8.125" style="1" customWidth="1"/>
    <col min="12564" max="12565" width="7" style="1" customWidth="1"/>
    <col min="12566" max="12567" width="7.375" style="1" customWidth="1"/>
    <col min="12568" max="12799" width="13" style="1"/>
    <col min="12800" max="12800" width="4.375" style="1" customWidth="1"/>
    <col min="12801" max="12801" width="7.125" style="1" customWidth="1"/>
    <col min="12802" max="12802" width="12.125" style="1" customWidth="1"/>
    <col min="12803" max="12803" width="11.875" style="1" customWidth="1"/>
    <col min="12804" max="12804" width="11.5" style="1" customWidth="1"/>
    <col min="12805" max="12806" width="7" style="1" customWidth="1"/>
    <col min="12807" max="12807" width="8.125" style="1" customWidth="1"/>
    <col min="12808" max="12809" width="7" style="1" customWidth="1"/>
    <col min="12810" max="12810" width="7.375" style="1" customWidth="1"/>
    <col min="12811" max="12811" width="6.875" style="1" customWidth="1"/>
    <col min="12812" max="12812" width="0" style="1" hidden="1" customWidth="1"/>
    <col min="12813" max="12813" width="7.125" style="1" customWidth="1"/>
    <col min="12814" max="12814" width="12.125" style="1" customWidth="1"/>
    <col min="12815" max="12815" width="11.875" style="1" customWidth="1"/>
    <col min="12816" max="12816" width="11.5" style="1" customWidth="1"/>
    <col min="12817" max="12818" width="7" style="1" customWidth="1"/>
    <col min="12819" max="12819" width="8.125" style="1" customWidth="1"/>
    <col min="12820" max="12821" width="7" style="1" customWidth="1"/>
    <col min="12822" max="12823" width="7.375" style="1" customWidth="1"/>
    <col min="12824" max="13055" width="13" style="1"/>
    <col min="13056" max="13056" width="4.375" style="1" customWidth="1"/>
    <col min="13057" max="13057" width="7.125" style="1" customWidth="1"/>
    <col min="13058" max="13058" width="12.125" style="1" customWidth="1"/>
    <col min="13059" max="13059" width="11.875" style="1" customWidth="1"/>
    <col min="13060" max="13060" width="11.5" style="1" customWidth="1"/>
    <col min="13061" max="13062" width="7" style="1" customWidth="1"/>
    <col min="13063" max="13063" width="8.125" style="1" customWidth="1"/>
    <col min="13064" max="13065" width="7" style="1" customWidth="1"/>
    <col min="13066" max="13066" width="7.375" style="1" customWidth="1"/>
    <col min="13067" max="13067" width="6.875" style="1" customWidth="1"/>
    <col min="13068" max="13068" width="0" style="1" hidden="1" customWidth="1"/>
    <col min="13069" max="13069" width="7.125" style="1" customWidth="1"/>
    <col min="13070" max="13070" width="12.125" style="1" customWidth="1"/>
    <col min="13071" max="13071" width="11.875" style="1" customWidth="1"/>
    <col min="13072" max="13072" width="11.5" style="1" customWidth="1"/>
    <col min="13073" max="13074" width="7" style="1" customWidth="1"/>
    <col min="13075" max="13075" width="8.125" style="1" customWidth="1"/>
    <col min="13076" max="13077" width="7" style="1" customWidth="1"/>
    <col min="13078" max="13079" width="7.375" style="1" customWidth="1"/>
    <col min="13080" max="13311" width="13" style="1"/>
    <col min="13312" max="13312" width="4.375" style="1" customWidth="1"/>
    <col min="13313" max="13313" width="7.125" style="1" customWidth="1"/>
    <col min="13314" max="13314" width="12.125" style="1" customWidth="1"/>
    <col min="13315" max="13315" width="11.875" style="1" customWidth="1"/>
    <col min="13316" max="13316" width="11.5" style="1" customWidth="1"/>
    <col min="13317" max="13318" width="7" style="1" customWidth="1"/>
    <col min="13319" max="13319" width="8.125" style="1" customWidth="1"/>
    <col min="13320" max="13321" width="7" style="1" customWidth="1"/>
    <col min="13322" max="13322" width="7.375" style="1" customWidth="1"/>
    <col min="13323" max="13323" width="6.875" style="1" customWidth="1"/>
    <col min="13324" max="13324" width="0" style="1" hidden="1" customWidth="1"/>
    <col min="13325" max="13325" width="7.125" style="1" customWidth="1"/>
    <col min="13326" max="13326" width="12.125" style="1" customWidth="1"/>
    <col min="13327" max="13327" width="11.875" style="1" customWidth="1"/>
    <col min="13328" max="13328" width="11.5" style="1" customWidth="1"/>
    <col min="13329" max="13330" width="7" style="1" customWidth="1"/>
    <col min="13331" max="13331" width="8.125" style="1" customWidth="1"/>
    <col min="13332" max="13333" width="7" style="1" customWidth="1"/>
    <col min="13334" max="13335" width="7.375" style="1" customWidth="1"/>
    <col min="13336" max="13567" width="13" style="1"/>
    <col min="13568" max="13568" width="4.375" style="1" customWidth="1"/>
    <col min="13569" max="13569" width="7.125" style="1" customWidth="1"/>
    <col min="13570" max="13570" width="12.125" style="1" customWidth="1"/>
    <col min="13571" max="13571" width="11.875" style="1" customWidth="1"/>
    <col min="13572" max="13572" width="11.5" style="1" customWidth="1"/>
    <col min="13573" max="13574" width="7" style="1" customWidth="1"/>
    <col min="13575" max="13575" width="8.125" style="1" customWidth="1"/>
    <col min="13576" max="13577" width="7" style="1" customWidth="1"/>
    <col min="13578" max="13578" width="7.375" style="1" customWidth="1"/>
    <col min="13579" max="13579" width="6.875" style="1" customWidth="1"/>
    <col min="13580" max="13580" width="0" style="1" hidden="1" customWidth="1"/>
    <col min="13581" max="13581" width="7.125" style="1" customWidth="1"/>
    <col min="13582" max="13582" width="12.125" style="1" customWidth="1"/>
    <col min="13583" max="13583" width="11.875" style="1" customWidth="1"/>
    <col min="13584" max="13584" width="11.5" style="1" customWidth="1"/>
    <col min="13585" max="13586" width="7" style="1" customWidth="1"/>
    <col min="13587" max="13587" width="8.125" style="1" customWidth="1"/>
    <col min="13588" max="13589" width="7" style="1" customWidth="1"/>
    <col min="13590" max="13591" width="7.375" style="1" customWidth="1"/>
    <col min="13592" max="13823" width="13" style="1"/>
    <col min="13824" max="13824" width="4.375" style="1" customWidth="1"/>
    <col min="13825" max="13825" width="7.125" style="1" customWidth="1"/>
    <col min="13826" max="13826" width="12.125" style="1" customWidth="1"/>
    <col min="13827" max="13827" width="11.875" style="1" customWidth="1"/>
    <col min="13828" max="13828" width="11.5" style="1" customWidth="1"/>
    <col min="13829" max="13830" width="7" style="1" customWidth="1"/>
    <col min="13831" max="13831" width="8.125" style="1" customWidth="1"/>
    <col min="13832" max="13833" width="7" style="1" customWidth="1"/>
    <col min="13834" max="13834" width="7.375" style="1" customWidth="1"/>
    <col min="13835" max="13835" width="6.875" style="1" customWidth="1"/>
    <col min="13836" max="13836" width="0" style="1" hidden="1" customWidth="1"/>
    <col min="13837" max="13837" width="7.125" style="1" customWidth="1"/>
    <col min="13838" max="13838" width="12.125" style="1" customWidth="1"/>
    <col min="13839" max="13839" width="11.875" style="1" customWidth="1"/>
    <col min="13840" max="13840" width="11.5" style="1" customWidth="1"/>
    <col min="13841" max="13842" width="7" style="1" customWidth="1"/>
    <col min="13843" max="13843" width="8.125" style="1" customWidth="1"/>
    <col min="13844" max="13845" width="7" style="1" customWidth="1"/>
    <col min="13846" max="13847" width="7.375" style="1" customWidth="1"/>
    <col min="13848" max="14079" width="13" style="1"/>
    <col min="14080" max="14080" width="4.375" style="1" customWidth="1"/>
    <col min="14081" max="14081" width="7.125" style="1" customWidth="1"/>
    <col min="14082" max="14082" width="12.125" style="1" customWidth="1"/>
    <col min="14083" max="14083" width="11.875" style="1" customWidth="1"/>
    <col min="14084" max="14084" width="11.5" style="1" customWidth="1"/>
    <col min="14085" max="14086" width="7" style="1" customWidth="1"/>
    <col min="14087" max="14087" width="8.125" style="1" customWidth="1"/>
    <col min="14088" max="14089" width="7" style="1" customWidth="1"/>
    <col min="14090" max="14090" width="7.375" style="1" customWidth="1"/>
    <col min="14091" max="14091" width="6.875" style="1" customWidth="1"/>
    <col min="14092" max="14092" width="0" style="1" hidden="1" customWidth="1"/>
    <col min="14093" max="14093" width="7.125" style="1" customWidth="1"/>
    <col min="14094" max="14094" width="12.125" style="1" customWidth="1"/>
    <col min="14095" max="14095" width="11.875" style="1" customWidth="1"/>
    <col min="14096" max="14096" width="11.5" style="1" customWidth="1"/>
    <col min="14097" max="14098" width="7" style="1" customWidth="1"/>
    <col min="14099" max="14099" width="8.125" style="1" customWidth="1"/>
    <col min="14100" max="14101" width="7" style="1" customWidth="1"/>
    <col min="14102" max="14103" width="7.375" style="1" customWidth="1"/>
    <col min="14104" max="14335" width="13" style="1"/>
    <col min="14336" max="14336" width="4.375" style="1" customWidth="1"/>
    <col min="14337" max="14337" width="7.125" style="1" customWidth="1"/>
    <col min="14338" max="14338" width="12.125" style="1" customWidth="1"/>
    <col min="14339" max="14339" width="11.875" style="1" customWidth="1"/>
    <col min="14340" max="14340" width="11.5" style="1" customWidth="1"/>
    <col min="14341" max="14342" width="7" style="1" customWidth="1"/>
    <col min="14343" max="14343" width="8.125" style="1" customWidth="1"/>
    <col min="14344" max="14345" width="7" style="1" customWidth="1"/>
    <col min="14346" max="14346" width="7.375" style="1" customWidth="1"/>
    <col min="14347" max="14347" width="6.875" style="1" customWidth="1"/>
    <col min="14348" max="14348" width="0" style="1" hidden="1" customWidth="1"/>
    <col min="14349" max="14349" width="7.125" style="1" customWidth="1"/>
    <col min="14350" max="14350" width="12.125" style="1" customWidth="1"/>
    <col min="14351" max="14351" width="11.875" style="1" customWidth="1"/>
    <col min="14352" max="14352" width="11.5" style="1" customWidth="1"/>
    <col min="14353" max="14354" width="7" style="1" customWidth="1"/>
    <col min="14355" max="14355" width="8.125" style="1" customWidth="1"/>
    <col min="14356" max="14357" width="7" style="1" customWidth="1"/>
    <col min="14358" max="14359" width="7.375" style="1" customWidth="1"/>
    <col min="14360" max="14591" width="13" style="1"/>
    <col min="14592" max="14592" width="4.375" style="1" customWidth="1"/>
    <col min="14593" max="14593" width="7.125" style="1" customWidth="1"/>
    <col min="14594" max="14594" width="12.125" style="1" customWidth="1"/>
    <col min="14595" max="14595" width="11.875" style="1" customWidth="1"/>
    <col min="14596" max="14596" width="11.5" style="1" customWidth="1"/>
    <col min="14597" max="14598" width="7" style="1" customWidth="1"/>
    <col min="14599" max="14599" width="8.125" style="1" customWidth="1"/>
    <col min="14600" max="14601" width="7" style="1" customWidth="1"/>
    <col min="14602" max="14602" width="7.375" style="1" customWidth="1"/>
    <col min="14603" max="14603" width="6.875" style="1" customWidth="1"/>
    <col min="14604" max="14604" width="0" style="1" hidden="1" customWidth="1"/>
    <col min="14605" max="14605" width="7.125" style="1" customWidth="1"/>
    <col min="14606" max="14606" width="12.125" style="1" customWidth="1"/>
    <col min="14607" max="14607" width="11.875" style="1" customWidth="1"/>
    <col min="14608" max="14608" width="11.5" style="1" customWidth="1"/>
    <col min="14609" max="14610" width="7" style="1" customWidth="1"/>
    <col min="14611" max="14611" width="8.125" style="1" customWidth="1"/>
    <col min="14612" max="14613" width="7" style="1" customWidth="1"/>
    <col min="14614" max="14615" width="7.375" style="1" customWidth="1"/>
    <col min="14616" max="14847" width="13" style="1"/>
    <col min="14848" max="14848" width="4.375" style="1" customWidth="1"/>
    <col min="14849" max="14849" width="7.125" style="1" customWidth="1"/>
    <col min="14850" max="14850" width="12.125" style="1" customWidth="1"/>
    <col min="14851" max="14851" width="11.875" style="1" customWidth="1"/>
    <col min="14852" max="14852" width="11.5" style="1" customWidth="1"/>
    <col min="14853" max="14854" width="7" style="1" customWidth="1"/>
    <col min="14855" max="14855" width="8.125" style="1" customWidth="1"/>
    <col min="14856" max="14857" width="7" style="1" customWidth="1"/>
    <col min="14858" max="14858" width="7.375" style="1" customWidth="1"/>
    <col min="14859" max="14859" width="6.875" style="1" customWidth="1"/>
    <col min="14860" max="14860" width="0" style="1" hidden="1" customWidth="1"/>
    <col min="14861" max="14861" width="7.125" style="1" customWidth="1"/>
    <col min="14862" max="14862" width="12.125" style="1" customWidth="1"/>
    <col min="14863" max="14863" width="11.875" style="1" customWidth="1"/>
    <col min="14864" max="14864" width="11.5" style="1" customWidth="1"/>
    <col min="14865" max="14866" width="7" style="1" customWidth="1"/>
    <col min="14867" max="14867" width="8.125" style="1" customWidth="1"/>
    <col min="14868" max="14869" width="7" style="1" customWidth="1"/>
    <col min="14870" max="14871" width="7.375" style="1" customWidth="1"/>
    <col min="14872" max="15103" width="13" style="1"/>
    <col min="15104" max="15104" width="4.375" style="1" customWidth="1"/>
    <col min="15105" max="15105" width="7.125" style="1" customWidth="1"/>
    <col min="15106" max="15106" width="12.125" style="1" customWidth="1"/>
    <col min="15107" max="15107" width="11.875" style="1" customWidth="1"/>
    <col min="15108" max="15108" width="11.5" style="1" customWidth="1"/>
    <col min="15109" max="15110" width="7" style="1" customWidth="1"/>
    <col min="15111" max="15111" width="8.125" style="1" customWidth="1"/>
    <col min="15112" max="15113" width="7" style="1" customWidth="1"/>
    <col min="15114" max="15114" width="7.375" style="1" customWidth="1"/>
    <col min="15115" max="15115" width="6.875" style="1" customWidth="1"/>
    <col min="15116" max="15116" width="0" style="1" hidden="1" customWidth="1"/>
    <col min="15117" max="15117" width="7.125" style="1" customWidth="1"/>
    <col min="15118" max="15118" width="12.125" style="1" customWidth="1"/>
    <col min="15119" max="15119" width="11.875" style="1" customWidth="1"/>
    <col min="15120" max="15120" width="11.5" style="1" customWidth="1"/>
    <col min="15121" max="15122" width="7" style="1" customWidth="1"/>
    <col min="15123" max="15123" width="8.125" style="1" customWidth="1"/>
    <col min="15124" max="15125" width="7" style="1" customWidth="1"/>
    <col min="15126" max="15127" width="7.375" style="1" customWidth="1"/>
    <col min="15128" max="15359" width="13" style="1"/>
    <col min="15360" max="15360" width="4.375" style="1" customWidth="1"/>
    <col min="15361" max="15361" width="7.125" style="1" customWidth="1"/>
    <col min="15362" max="15362" width="12.125" style="1" customWidth="1"/>
    <col min="15363" max="15363" width="11.875" style="1" customWidth="1"/>
    <col min="15364" max="15364" width="11.5" style="1" customWidth="1"/>
    <col min="15365" max="15366" width="7" style="1" customWidth="1"/>
    <col min="15367" max="15367" width="8.125" style="1" customWidth="1"/>
    <col min="15368" max="15369" width="7" style="1" customWidth="1"/>
    <col min="15370" max="15370" width="7.375" style="1" customWidth="1"/>
    <col min="15371" max="15371" width="6.875" style="1" customWidth="1"/>
    <col min="15372" max="15372" width="0" style="1" hidden="1" customWidth="1"/>
    <col min="15373" max="15373" width="7.125" style="1" customWidth="1"/>
    <col min="15374" max="15374" width="12.125" style="1" customWidth="1"/>
    <col min="15375" max="15375" width="11.875" style="1" customWidth="1"/>
    <col min="15376" max="15376" width="11.5" style="1" customWidth="1"/>
    <col min="15377" max="15378" width="7" style="1" customWidth="1"/>
    <col min="15379" max="15379" width="8.125" style="1" customWidth="1"/>
    <col min="15380" max="15381" width="7" style="1" customWidth="1"/>
    <col min="15382" max="15383" width="7.375" style="1" customWidth="1"/>
    <col min="15384" max="15615" width="13" style="1"/>
    <col min="15616" max="15616" width="4.375" style="1" customWidth="1"/>
    <col min="15617" max="15617" width="7.125" style="1" customWidth="1"/>
    <col min="15618" max="15618" width="12.125" style="1" customWidth="1"/>
    <col min="15619" max="15619" width="11.875" style="1" customWidth="1"/>
    <col min="15620" max="15620" width="11.5" style="1" customWidth="1"/>
    <col min="15621" max="15622" width="7" style="1" customWidth="1"/>
    <col min="15623" max="15623" width="8.125" style="1" customWidth="1"/>
    <col min="15624" max="15625" width="7" style="1" customWidth="1"/>
    <col min="15626" max="15626" width="7.375" style="1" customWidth="1"/>
    <col min="15627" max="15627" width="6.875" style="1" customWidth="1"/>
    <col min="15628" max="15628" width="0" style="1" hidden="1" customWidth="1"/>
    <col min="15629" max="15629" width="7.125" style="1" customWidth="1"/>
    <col min="15630" max="15630" width="12.125" style="1" customWidth="1"/>
    <col min="15631" max="15631" width="11.875" style="1" customWidth="1"/>
    <col min="15632" max="15632" width="11.5" style="1" customWidth="1"/>
    <col min="15633" max="15634" width="7" style="1" customWidth="1"/>
    <col min="15635" max="15635" width="8.125" style="1" customWidth="1"/>
    <col min="15636" max="15637" width="7" style="1" customWidth="1"/>
    <col min="15638" max="15639" width="7.375" style="1" customWidth="1"/>
    <col min="15640" max="15871" width="13" style="1"/>
    <col min="15872" max="15872" width="4.375" style="1" customWidth="1"/>
    <col min="15873" max="15873" width="7.125" style="1" customWidth="1"/>
    <col min="15874" max="15874" width="12.125" style="1" customWidth="1"/>
    <col min="15875" max="15875" width="11.875" style="1" customWidth="1"/>
    <col min="15876" max="15876" width="11.5" style="1" customWidth="1"/>
    <col min="15877" max="15878" width="7" style="1" customWidth="1"/>
    <col min="15879" max="15879" width="8.125" style="1" customWidth="1"/>
    <col min="15880" max="15881" width="7" style="1" customWidth="1"/>
    <col min="15882" max="15882" width="7.375" style="1" customWidth="1"/>
    <col min="15883" max="15883" width="6.875" style="1" customWidth="1"/>
    <col min="15884" max="15884" width="0" style="1" hidden="1" customWidth="1"/>
    <col min="15885" max="15885" width="7.125" style="1" customWidth="1"/>
    <col min="15886" max="15886" width="12.125" style="1" customWidth="1"/>
    <col min="15887" max="15887" width="11.875" style="1" customWidth="1"/>
    <col min="15888" max="15888" width="11.5" style="1" customWidth="1"/>
    <col min="15889" max="15890" width="7" style="1" customWidth="1"/>
    <col min="15891" max="15891" width="8.125" style="1" customWidth="1"/>
    <col min="15892" max="15893" width="7" style="1" customWidth="1"/>
    <col min="15894" max="15895" width="7.375" style="1" customWidth="1"/>
    <col min="15896" max="16127" width="13" style="1"/>
    <col min="16128" max="16128" width="4.375" style="1" customWidth="1"/>
    <col min="16129" max="16129" width="7.125" style="1" customWidth="1"/>
    <col min="16130" max="16130" width="12.125" style="1" customWidth="1"/>
    <col min="16131" max="16131" width="11.875" style="1" customWidth="1"/>
    <col min="16132" max="16132" width="11.5" style="1" customWidth="1"/>
    <col min="16133" max="16134" width="7" style="1" customWidth="1"/>
    <col min="16135" max="16135" width="8.125" style="1" customWidth="1"/>
    <col min="16136" max="16137" width="7" style="1" customWidth="1"/>
    <col min="16138" max="16138" width="7.375" style="1" customWidth="1"/>
    <col min="16139" max="16139" width="6.875" style="1" customWidth="1"/>
    <col min="16140" max="16140" width="0" style="1" hidden="1" customWidth="1"/>
    <col min="16141" max="16141" width="7.125" style="1" customWidth="1"/>
    <col min="16142" max="16142" width="12.125" style="1" customWidth="1"/>
    <col min="16143" max="16143" width="11.875" style="1" customWidth="1"/>
    <col min="16144" max="16144" width="11.5" style="1" customWidth="1"/>
    <col min="16145" max="16146" width="7" style="1" customWidth="1"/>
    <col min="16147" max="16147" width="8.125" style="1" customWidth="1"/>
    <col min="16148" max="16149" width="7" style="1" customWidth="1"/>
    <col min="16150" max="16151" width="7.375" style="1" customWidth="1"/>
    <col min="16152" max="16384" width="13" style="1"/>
  </cols>
  <sheetData>
    <row r="2" spans="1:11" ht="17.25" x14ac:dyDescent="0.4">
      <c r="H2" s="41">
        <v>45977</v>
      </c>
      <c r="I2" s="41"/>
      <c r="J2" s="41"/>
      <c r="K2" s="41"/>
    </row>
    <row r="4" spans="1:11" ht="19.5" thickBot="1" x14ac:dyDescent="0.45">
      <c r="A4" s="42" t="s">
        <v>0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8" thickTop="1" x14ac:dyDescent="0.4">
      <c r="A5" s="2"/>
      <c r="B5" s="3"/>
      <c r="C5" s="3"/>
      <c r="D5" s="3"/>
      <c r="E5" s="3"/>
      <c r="F5" s="3"/>
      <c r="G5" s="3"/>
    </row>
    <row r="7" spans="1:11" ht="18.75" x14ac:dyDescent="0.4">
      <c r="A7" s="43" t="s">
        <v>1</v>
      </c>
      <c r="B7" s="43"/>
      <c r="C7" s="43"/>
      <c r="D7" s="43"/>
    </row>
    <row r="11" spans="1:11" x14ac:dyDescent="0.4">
      <c r="C11" s="4"/>
      <c r="D11" s="4"/>
      <c r="E11" s="4"/>
      <c r="F11" s="4"/>
      <c r="G11" s="4"/>
      <c r="H11" s="4"/>
    </row>
    <row r="12" spans="1:11" ht="17.25" x14ac:dyDescent="0.4">
      <c r="A12" s="44" t="s">
        <v>2</v>
      </c>
      <c r="B12" s="44"/>
      <c r="C12" s="45">
        <f>J44</f>
        <v>2505195</v>
      </c>
      <c r="D12" s="46"/>
      <c r="E12" s="4"/>
      <c r="F12" s="4"/>
      <c r="G12" s="4"/>
      <c r="H12" s="4"/>
    </row>
    <row r="13" spans="1:11" x14ac:dyDescent="0.4">
      <c r="C13" s="40" t="s">
        <v>3</v>
      </c>
      <c r="D13" s="40"/>
    </row>
    <row r="16" spans="1:11" ht="17.25" x14ac:dyDescent="0.4">
      <c r="A16" s="52" t="s">
        <v>4</v>
      </c>
      <c r="B16" s="52"/>
      <c r="C16" s="52"/>
      <c r="D16" s="52"/>
      <c r="E16" s="52"/>
      <c r="F16" s="52"/>
      <c r="G16" s="5"/>
      <c r="H16" s="6"/>
      <c r="I16" s="6"/>
      <c r="J16" s="53"/>
      <c r="K16" s="53"/>
    </row>
    <row r="17" spans="1:11" ht="14.25" x14ac:dyDescent="0.4">
      <c r="A17" s="53"/>
      <c r="B17" s="53"/>
      <c r="C17" s="53"/>
      <c r="D17" s="53"/>
      <c r="E17" s="6"/>
      <c r="F17" s="6"/>
      <c r="G17" s="6"/>
      <c r="H17" s="6"/>
      <c r="I17" s="6"/>
      <c r="J17" s="7"/>
      <c r="K17" s="7"/>
    </row>
    <row r="18" spans="1:11" ht="18.600000000000001" customHeight="1" x14ac:dyDescent="0.4">
      <c r="A18" s="8"/>
      <c r="B18" s="54" t="s">
        <v>5</v>
      </c>
      <c r="C18" s="54"/>
      <c r="D18" s="54"/>
      <c r="E18" s="54" t="s">
        <v>6</v>
      </c>
      <c r="F18" s="54"/>
      <c r="G18" s="9" t="s">
        <v>7</v>
      </c>
      <c r="H18" s="54" t="s">
        <v>8</v>
      </c>
      <c r="I18" s="54"/>
      <c r="J18" s="54" t="s">
        <v>9</v>
      </c>
      <c r="K18" s="54"/>
    </row>
    <row r="19" spans="1:11" ht="18.600000000000001" customHeight="1" x14ac:dyDescent="0.4">
      <c r="A19" s="55" t="s">
        <v>10</v>
      </c>
      <c r="B19" s="56"/>
      <c r="C19" s="56"/>
      <c r="D19" s="56"/>
      <c r="E19" s="10"/>
      <c r="F19" s="10"/>
      <c r="G19" s="10"/>
      <c r="H19" s="10"/>
      <c r="I19" s="10"/>
      <c r="J19" s="10"/>
      <c r="K19" s="11"/>
    </row>
    <row r="20" spans="1:11" ht="18.600000000000001" customHeight="1" x14ac:dyDescent="0.4">
      <c r="A20" s="12"/>
      <c r="B20" s="57" t="s">
        <v>11</v>
      </c>
      <c r="C20" s="57"/>
      <c r="D20" s="57"/>
      <c r="E20" s="58"/>
      <c r="F20" s="58"/>
      <c r="G20" s="13">
        <v>160</v>
      </c>
      <c r="H20" s="59">
        <v>1620</v>
      </c>
      <c r="I20" s="59"/>
      <c r="J20" s="59">
        <f>G20*H20</f>
        <v>259200</v>
      </c>
      <c r="K20" s="60"/>
    </row>
    <row r="21" spans="1:11" ht="18.600000000000001" customHeight="1" x14ac:dyDescent="0.4">
      <c r="A21" s="14"/>
      <c r="B21" s="47" t="s">
        <v>12</v>
      </c>
      <c r="C21" s="47"/>
      <c r="D21" s="47"/>
      <c r="E21" s="15">
        <v>9</v>
      </c>
      <c r="F21" s="15" t="s">
        <v>13</v>
      </c>
      <c r="G21" s="15">
        <v>160</v>
      </c>
      <c r="H21" s="48">
        <v>360</v>
      </c>
      <c r="I21" s="49"/>
      <c r="J21" s="50">
        <f>E21*G21*H21</f>
        <v>518400</v>
      </c>
      <c r="K21" s="51"/>
    </row>
    <row r="22" spans="1:11" ht="18.600000000000001" customHeight="1" x14ac:dyDescent="0.4">
      <c r="A22" s="12"/>
      <c r="B22" s="57" t="s">
        <v>14</v>
      </c>
      <c r="C22" s="57"/>
      <c r="D22" s="57"/>
      <c r="E22" s="58"/>
      <c r="F22" s="58"/>
      <c r="G22" s="13">
        <v>90</v>
      </c>
      <c r="H22" s="59">
        <v>1620</v>
      </c>
      <c r="I22" s="59"/>
      <c r="J22" s="59">
        <f>G22*H22</f>
        <v>145800</v>
      </c>
      <c r="K22" s="60"/>
    </row>
    <row r="23" spans="1:11" ht="18.600000000000001" customHeight="1" x14ac:dyDescent="0.4">
      <c r="A23" s="14"/>
      <c r="B23" s="47" t="s">
        <v>12</v>
      </c>
      <c r="C23" s="47"/>
      <c r="D23" s="47"/>
      <c r="E23" s="15">
        <v>9</v>
      </c>
      <c r="F23" s="15" t="s">
        <v>13</v>
      </c>
      <c r="G23" s="15">
        <v>90</v>
      </c>
      <c r="H23" s="48">
        <v>324</v>
      </c>
      <c r="I23" s="49"/>
      <c r="J23" s="50">
        <f>E23*G23*H23</f>
        <v>262440</v>
      </c>
      <c r="K23" s="51"/>
    </row>
    <row r="24" spans="1:11" ht="18.600000000000001" customHeight="1" x14ac:dyDescent="0.4">
      <c r="A24" s="12"/>
      <c r="B24" s="61" t="s">
        <v>15</v>
      </c>
      <c r="C24" s="62"/>
      <c r="D24" s="63"/>
      <c r="E24" s="64"/>
      <c r="F24" s="65"/>
      <c r="G24" s="15">
        <v>80</v>
      </c>
      <c r="H24" s="48">
        <v>300</v>
      </c>
      <c r="I24" s="49"/>
      <c r="J24" s="50">
        <f t="shared" ref="J24:J29" si="0">G24*H24</f>
        <v>24000</v>
      </c>
      <c r="K24" s="51"/>
    </row>
    <row r="25" spans="1:11" ht="18.600000000000001" customHeight="1" x14ac:dyDescent="0.4">
      <c r="A25" s="12"/>
      <c r="B25" s="61" t="s">
        <v>16</v>
      </c>
      <c r="C25" s="62"/>
      <c r="D25" s="63"/>
      <c r="E25" s="64"/>
      <c r="F25" s="65"/>
      <c r="G25" s="15">
        <v>20</v>
      </c>
      <c r="H25" s="48">
        <v>500</v>
      </c>
      <c r="I25" s="49"/>
      <c r="J25" s="50">
        <v>10000</v>
      </c>
      <c r="K25" s="51"/>
    </row>
    <row r="26" spans="1:11" ht="18.600000000000001" customHeight="1" x14ac:dyDescent="0.4">
      <c r="A26" s="12" t="s">
        <v>17</v>
      </c>
      <c r="B26" s="66" t="s">
        <v>18</v>
      </c>
      <c r="C26" s="67"/>
      <c r="D26" s="68"/>
      <c r="E26" s="20">
        <v>4</v>
      </c>
      <c r="F26" s="21" t="s">
        <v>19</v>
      </c>
      <c r="G26" s="15">
        <v>4</v>
      </c>
      <c r="H26" s="48">
        <v>38000</v>
      </c>
      <c r="I26" s="49"/>
      <c r="J26" s="50">
        <f t="shared" si="0"/>
        <v>152000</v>
      </c>
      <c r="K26" s="51"/>
    </row>
    <row r="27" spans="1:11" ht="18.600000000000001" customHeight="1" x14ac:dyDescent="0.4">
      <c r="A27" s="12"/>
      <c r="B27" s="66" t="s">
        <v>20</v>
      </c>
      <c r="C27" s="67"/>
      <c r="D27" s="68"/>
      <c r="E27" s="20">
        <v>1</v>
      </c>
      <c r="F27" s="21" t="s">
        <v>19</v>
      </c>
      <c r="G27" s="15">
        <v>1</v>
      </c>
      <c r="H27" s="48">
        <v>14000</v>
      </c>
      <c r="I27" s="49"/>
      <c r="J27" s="69">
        <f t="shared" si="0"/>
        <v>14000</v>
      </c>
      <c r="K27" s="70"/>
    </row>
    <row r="28" spans="1:11" ht="18.600000000000001" customHeight="1" x14ac:dyDescent="0.4">
      <c r="A28" s="12" t="s">
        <v>21</v>
      </c>
      <c r="B28" s="66" t="s">
        <v>18</v>
      </c>
      <c r="C28" s="67"/>
      <c r="D28" s="68"/>
      <c r="E28" s="20">
        <v>4</v>
      </c>
      <c r="F28" s="21" t="s">
        <v>19</v>
      </c>
      <c r="G28" s="15">
        <v>4</v>
      </c>
      <c r="H28" s="48">
        <v>47500</v>
      </c>
      <c r="I28" s="49"/>
      <c r="J28" s="69">
        <f t="shared" si="0"/>
        <v>190000</v>
      </c>
      <c r="K28" s="70"/>
    </row>
    <row r="29" spans="1:11" ht="18.600000000000001" customHeight="1" x14ac:dyDescent="0.4">
      <c r="A29" s="12"/>
      <c r="B29" s="66" t="s">
        <v>20</v>
      </c>
      <c r="C29" s="67"/>
      <c r="D29" s="68"/>
      <c r="E29" s="20">
        <v>1</v>
      </c>
      <c r="F29" s="21" t="s">
        <v>19</v>
      </c>
      <c r="G29" s="15">
        <v>1</v>
      </c>
      <c r="H29" s="48">
        <v>14000</v>
      </c>
      <c r="I29" s="49"/>
      <c r="J29" s="69">
        <f t="shared" si="0"/>
        <v>14000</v>
      </c>
      <c r="K29" s="70"/>
    </row>
    <row r="30" spans="1:11" ht="18.600000000000001" customHeight="1" x14ac:dyDescent="0.4">
      <c r="A30" s="12" t="s">
        <v>17</v>
      </c>
      <c r="B30" s="66" t="s">
        <v>22</v>
      </c>
      <c r="C30" s="67"/>
      <c r="D30" s="68"/>
      <c r="E30" s="20">
        <v>6</v>
      </c>
      <c r="F30" s="21" t="s">
        <v>23</v>
      </c>
      <c r="G30" s="15">
        <v>6</v>
      </c>
      <c r="H30" s="48">
        <v>18000</v>
      </c>
      <c r="I30" s="49"/>
      <c r="J30" s="69">
        <f>G30*H30</f>
        <v>108000</v>
      </c>
      <c r="K30" s="70"/>
    </row>
    <row r="31" spans="1:11" ht="18.600000000000001" customHeight="1" x14ac:dyDescent="0.4">
      <c r="A31" s="12" t="s">
        <v>21</v>
      </c>
      <c r="B31" s="66" t="s">
        <v>24</v>
      </c>
      <c r="C31" s="67"/>
      <c r="D31" s="68"/>
      <c r="E31" s="20">
        <v>6</v>
      </c>
      <c r="F31" s="21" t="s">
        <v>23</v>
      </c>
      <c r="G31" s="15">
        <v>6</v>
      </c>
      <c r="H31" s="48">
        <v>18000</v>
      </c>
      <c r="I31" s="49"/>
      <c r="J31" s="69">
        <f>G31*H31</f>
        <v>108000</v>
      </c>
      <c r="K31" s="70"/>
    </row>
    <row r="32" spans="1:11" ht="18.600000000000001" customHeight="1" x14ac:dyDescent="0.4">
      <c r="A32" s="71" t="s">
        <v>25</v>
      </c>
      <c r="B32" s="67"/>
      <c r="C32" s="23"/>
      <c r="D32" s="24"/>
      <c r="E32" s="20"/>
      <c r="F32" s="21"/>
      <c r="G32" s="15"/>
      <c r="H32" s="16"/>
      <c r="I32" s="17"/>
      <c r="J32" s="18"/>
      <c r="K32" s="19"/>
    </row>
    <row r="33" spans="1:11" ht="18.600000000000001" customHeight="1" x14ac:dyDescent="0.4">
      <c r="A33" s="25" t="s">
        <v>26</v>
      </c>
      <c r="B33" s="26"/>
      <c r="C33" s="72" t="s">
        <v>27</v>
      </c>
      <c r="D33" s="73"/>
      <c r="E33" s="20">
        <v>3</v>
      </c>
      <c r="F33" s="21" t="s">
        <v>23</v>
      </c>
      <c r="G33" s="15">
        <v>3</v>
      </c>
      <c r="H33" s="48">
        <v>25000</v>
      </c>
      <c r="I33" s="49"/>
      <c r="J33" s="69">
        <f>H33*G33</f>
        <v>75000</v>
      </c>
      <c r="K33" s="70"/>
    </row>
    <row r="34" spans="1:11" ht="18.600000000000001" customHeight="1" x14ac:dyDescent="0.4">
      <c r="A34" s="25" t="s">
        <v>28</v>
      </c>
      <c r="C34" s="72" t="s">
        <v>29</v>
      </c>
      <c r="D34" s="73"/>
      <c r="E34" s="20">
        <v>3</v>
      </c>
      <c r="F34" s="21" t="s">
        <v>23</v>
      </c>
      <c r="G34" s="15">
        <v>3</v>
      </c>
      <c r="H34" s="48">
        <v>28000</v>
      </c>
      <c r="I34" s="49"/>
      <c r="J34" s="69">
        <f>H34*G34</f>
        <v>84000</v>
      </c>
      <c r="K34" s="70"/>
    </row>
    <row r="35" spans="1:11" ht="18.600000000000001" customHeight="1" x14ac:dyDescent="0.4">
      <c r="A35" s="25" t="s">
        <v>30</v>
      </c>
      <c r="B35" s="22"/>
      <c r="C35" s="72" t="s">
        <v>29</v>
      </c>
      <c r="D35" s="73"/>
      <c r="E35" s="20">
        <v>3</v>
      </c>
      <c r="F35" s="21" t="s">
        <v>23</v>
      </c>
      <c r="G35" s="15">
        <v>3</v>
      </c>
      <c r="H35" s="48">
        <v>28000</v>
      </c>
      <c r="I35" s="49"/>
      <c r="J35" s="69">
        <f t="shared" ref="J35:J37" si="1">H35*G35</f>
        <v>84000</v>
      </c>
      <c r="K35" s="70"/>
    </row>
    <row r="36" spans="1:11" ht="18.600000000000001" customHeight="1" x14ac:dyDescent="0.4">
      <c r="A36" s="25" t="s">
        <v>31</v>
      </c>
      <c r="B36" s="22"/>
      <c r="C36" s="72" t="s">
        <v>29</v>
      </c>
      <c r="D36" s="73"/>
      <c r="E36" s="20">
        <v>3</v>
      </c>
      <c r="F36" s="21" t="s">
        <v>23</v>
      </c>
      <c r="G36" s="15">
        <v>3</v>
      </c>
      <c r="H36" s="48">
        <v>28000</v>
      </c>
      <c r="I36" s="49"/>
      <c r="J36" s="69">
        <f t="shared" si="1"/>
        <v>84000</v>
      </c>
      <c r="K36" s="70"/>
    </row>
    <row r="37" spans="1:11" ht="18.600000000000001" customHeight="1" x14ac:dyDescent="0.4">
      <c r="A37" s="25" t="s">
        <v>32</v>
      </c>
      <c r="B37" s="22"/>
      <c r="C37" s="72" t="s">
        <v>29</v>
      </c>
      <c r="D37" s="73"/>
      <c r="E37" s="20">
        <v>3</v>
      </c>
      <c r="F37" s="21" t="s">
        <v>23</v>
      </c>
      <c r="G37" s="15">
        <v>3</v>
      </c>
      <c r="H37" s="48">
        <v>25000</v>
      </c>
      <c r="I37" s="49"/>
      <c r="J37" s="69">
        <f t="shared" si="1"/>
        <v>75000</v>
      </c>
      <c r="K37" s="70"/>
    </row>
    <row r="38" spans="1:11" ht="18.600000000000001" customHeight="1" x14ac:dyDescent="0.4">
      <c r="A38" s="29"/>
      <c r="B38" s="22"/>
      <c r="C38" s="72"/>
      <c r="D38" s="73"/>
      <c r="E38" s="20"/>
      <c r="F38" s="21"/>
      <c r="G38" s="15"/>
      <c r="H38" s="30" t="s">
        <v>33</v>
      </c>
      <c r="I38" s="17"/>
      <c r="J38" s="69">
        <f>SUM(J20:K37)</f>
        <v>2207840</v>
      </c>
      <c r="K38" s="70"/>
    </row>
    <row r="39" spans="1:11" ht="18.600000000000001" customHeight="1" x14ac:dyDescent="0.4">
      <c r="A39" s="29"/>
      <c r="B39" s="22" t="s">
        <v>34</v>
      </c>
      <c r="C39" s="27"/>
      <c r="D39" s="28"/>
      <c r="E39" s="20"/>
      <c r="F39" s="21"/>
      <c r="G39" s="15"/>
      <c r="H39" s="30"/>
      <c r="I39" s="17"/>
      <c r="J39" s="69">
        <v>-38840</v>
      </c>
      <c r="K39" s="70"/>
    </row>
    <row r="40" spans="1:11" ht="18.600000000000001" customHeight="1" x14ac:dyDescent="0.4">
      <c r="A40" s="29"/>
      <c r="B40" s="22"/>
      <c r="C40" s="27"/>
      <c r="D40" s="28"/>
      <c r="E40" s="20"/>
      <c r="F40" s="21"/>
      <c r="G40" s="15"/>
      <c r="H40" s="30"/>
      <c r="I40" s="17"/>
      <c r="J40" s="69">
        <f>SUM(J38:K39)</f>
        <v>2169000</v>
      </c>
      <c r="K40" s="70"/>
    </row>
    <row r="41" spans="1:11" ht="18.600000000000001" customHeight="1" x14ac:dyDescent="0.4">
      <c r="A41" s="29"/>
      <c r="B41" s="22" t="s">
        <v>35</v>
      </c>
      <c r="C41" s="27"/>
      <c r="D41" s="28"/>
      <c r="E41" s="20"/>
      <c r="F41" s="21" t="s">
        <v>36</v>
      </c>
      <c r="G41" s="15">
        <v>5</v>
      </c>
      <c r="H41" s="30"/>
      <c r="I41" s="17"/>
      <c r="J41" s="69">
        <f>J40*0.05</f>
        <v>108450</v>
      </c>
      <c r="K41" s="70"/>
    </row>
    <row r="42" spans="1:11" ht="18.600000000000001" customHeight="1" x14ac:dyDescent="0.4">
      <c r="A42" s="29"/>
      <c r="B42" s="22"/>
      <c r="C42" s="27"/>
      <c r="D42" s="28"/>
      <c r="E42" s="20"/>
      <c r="F42" s="21"/>
      <c r="G42" s="15"/>
      <c r="H42" s="30" t="s">
        <v>37</v>
      </c>
      <c r="I42" s="17"/>
      <c r="J42" s="69">
        <f>SUM(J40:K41)</f>
        <v>2277450</v>
      </c>
      <c r="K42" s="70"/>
    </row>
    <row r="43" spans="1:11" ht="18.600000000000001" customHeight="1" x14ac:dyDescent="0.4">
      <c r="A43" s="29"/>
      <c r="B43" s="22" t="s">
        <v>38</v>
      </c>
      <c r="C43" s="27"/>
      <c r="D43" s="28"/>
      <c r="E43" s="20"/>
      <c r="F43" s="21"/>
      <c r="G43" s="15"/>
      <c r="H43" s="30"/>
      <c r="I43" s="17"/>
      <c r="J43" s="69">
        <f>J42*0.1</f>
        <v>227745</v>
      </c>
      <c r="K43" s="70"/>
    </row>
    <row r="44" spans="1:11" ht="18.600000000000001" customHeight="1" x14ac:dyDescent="0.4">
      <c r="A44" s="31"/>
      <c r="B44" s="32"/>
      <c r="C44" s="33"/>
      <c r="D44" s="34"/>
      <c r="E44" s="35"/>
      <c r="F44" s="36"/>
      <c r="G44" s="37"/>
      <c r="H44" s="38" t="s">
        <v>39</v>
      </c>
      <c r="I44" s="39"/>
      <c r="J44" s="74">
        <f>SUM(J42:K43)</f>
        <v>2505195</v>
      </c>
      <c r="K44" s="75"/>
    </row>
  </sheetData>
  <mergeCells count="78">
    <mergeCell ref="J40:K40"/>
    <mergeCell ref="J41:K41"/>
    <mergeCell ref="J42:K42"/>
    <mergeCell ref="J43:K43"/>
    <mergeCell ref="J44:K44"/>
    <mergeCell ref="J39:K39"/>
    <mergeCell ref="C35:D35"/>
    <mergeCell ref="H35:I35"/>
    <mergeCell ref="J35:K35"/>
    <mergeCell ref="C36:D36"/>
    <mergeCell ref="H36:I36"/>
    <mergeCell ref="J36:K36"/>
    <mergeCell ref="C37:D37"/>
    <mergeCell ref="H37:I37"/>
    <mergeCell ref="J37:K37"/>
    <mergeCell ref="C38:D38"/>
    <mergeCell ref="J38:K38"/>
    <mergeCell ref="A32:B32"/>
    <mergeCell ref="C33:D33"/>
    <mergeCell ref="H33:I33"/>
    <mergeCell ref="J33:K33"/>
    <mergeCell ref="C34:D34"/>
    <mergeCell ref="H34:I34"/>
    <mergeCell ref="J34:K34"/>
    <mergeCell ref="B30:D30"/>
    <mergeCell ref="H30:I30"/>
    <mergeCell ref="J30:K30"/>
    <mergeCell ref="B31:D31"/>
    <mergeCell ref="H31:I31"/>
    <mergeCell ref="J31:K31"/>
    <mergeCell ref="B28:D28"/>
    <mergeCell ref="H28:I28"/>
    <mergeCell ref="J28:K28"/>
    <mergeCell ref="B29:D29"/>
    <mergeCell ref="H29:I29"/>
    <mergeCell ref="J29:K29"/>
    <mergeCell ref="B26:D26"/>
    <mergeCell ref="H26:I26"/>
    <mergeCell ref="J26:K26"/>
    <mergeCell ref="B27:D27"/>
    <mergeCell ref="H27:I27"/>
    <mergeCell ref="J27:K27"/>
    <mergeCell ref="B24:D24"/>
    <mergeCell ref="E24:F24"/>
    <mergeCell ref="H24:I24"/>
    <mergeCell ref="J24:K24"/>
    <mergeCell ref="B25:D25"/>
    <mergeCell ref="E25:F25"/>
    <mergeCell ref="H25:I25"/>
    <mergeCell ref="J25:K25"/>
    <mergeCell ref="B22:D22"/>
    <mergeCell ref="E22:F22"/>
    <mergeCell ref="H22:I22"/>
    <mergeCell ref="J22:K22"/>
    <mergeCell ref="B23:D23"/>
    <mergeCell ref="H23:I23"/>
    <mergeCell ref="J23:K23"/>
    <mergeCell ref="B21:D21"/>
    <mergeCell ref="H21:I21"/>
    <mergeCell ref="J21:K21"/>
    <mergeCell ref="A16:F16"/>
    <mergeCell ref="J16:K16"/>
    <mergeCell ref="A17:D17"/>
    <mergeCell ref="B18:D18"/>
    <mergeCell ref="E18:F18"/>
    <mergeCell ref="H18:I18"/>
    <mergeCell ref="J18:K18"/>
    <mergeCell ref="A19:D19"/>
    <mergeCell ref="B20:D20"/>
    <mergeCell ref="E20:F20"/>
    <mergeCell ref="H20:I20"/>
    <mergeCell ref="J20:K20"/>
    <mergeCell ref="C13:D13"/>
    <mergeCell ref="H2:K2"/>
    <mergeCell ref="A4:K4"/>
    <mergeCell ref="A7:D7"/>
    <mergeCell ref="A12:B12"/>
    <mergeCell ref="C12:D12"/>
  </mergeCells>
  <phoneticPr fontId="3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07C22-0A17-4066-8453-796C3E28D4D0}">
  <dimension ref="A2:L44"/>
  <sheetViews>
    <sheetView view="pageBreakPreview" zoomScaleNormal="100" zoomScaleSheetLayoutView="100" workbookViewId="0">
      <selection activeCell="M25" sqref="M25"/>
    </sheetView>
  </sheetViews>
  <sheetFormatPr defaultColWidth="13" defaultRowHeight="13.5" x14ac:dyDescent="0.4"/>
  <cols>
    <col min="1" max="1" width="7.125" style="1" customWidth="1"/>
    <col min="2" max="2" width="12.125" style="1" customWidth="1"/>
    <col min="3" max="3" width="11.875" style="1" customWidth="1"/>
    <col min="4" max="4" width="11.5" style="1" customWidth="1"/>
    <col min="5" max="6" width="5.875" style="1" customWidth="1"/>
    <col min="7" max="7" width="8.125" style="1" customWidth="1"/>
    <col min="8" max="9" width="7" style="1" customWidth="1"/>
    <col min="10" max="10" width="7.375" style="1" customWidth="1"/>
    <col min="11" max="11" width="6.875" style="1" customWidth="1"/>
    <col min="12" max="12" width="3.5" style="1" hidden="1" customWidth="1"/>
    <col min="13" max="13" width="7.125" style="1" customWidth="1"/>
    <col min="14" max="14" width="12.125" style="1" customWidth="1"/>
    <col min="15" max="15" width="11.875" style="1" customWidth="1"/>
    <col min="16" max="16" width="11.5" style="1" customWidth="1"/>
    <col min="17" max="17" width="8.875" style="1" customWidth="1"/>
    <col min="18" max="18" width="7" style="1" customWidth="1"/>
    <col min="19" max="19" width="8.125" style="1" customWidth="1"/>
    <col min="20" max="21" width="7" style="1" customWidth="1"/>
    <col min="22" max="23" width="7.375" style="1" customWidth="1"/>
    <col min="24" max="255" width="13" style="1"/>
    <col min="256" max="256" width="4.375" style="1" customWidth="1"/>
    <col min="257" max="257" width="7.125" style="1" customWidth="1"/>
    <col min="258" max="258" width="12.125" style="1" customWidth="1"/>
    <col min="259" max="259" width="11.875" style="1" customWidth="1"/>
    <col min="260" max="260" width="11.5" style="1" customWidth="1"/>
    <col min="261" max="262" width="7" style="1" customWidth="1"/>
    <col min="263" max="263" width="8.125" style="1" customWidth="1"/>
    <col min="264" max="265" width="7" style="1" customWidth="1"/>
    <col min="266" max="266" width="7.375" style="1" customWidth="1"/>
    <col min="267" max="267" width="6.875" style="1" customWidth="1"/>
    <col min="268" max="268" width="0" style="1" hidden="1" customWidth="1"/>
    <col min="269" max="269" width="7.125" style="1" customWidth="1"/>
    <col min="270" max="270" width="12.125" style="1" customWidth="1"/>
    <col min="271" max="271" width="11.875" style="1" customWidth="1"/>
    <col min="272" max="272" width="11.5" style="1" customWidth="1"/>
    <col min="273" max="274" width="7" style="1" customWidth="1"/>
    <col min="275" max="275" width="8.125" style="1" customWidth="1"/>
    <col min="276" max="277" width="7" style="1" customWidth="1"/>
    <col min="278" max="279" width="7.375" style="1" customWidth="1"/>
    <col min="280" max="511" width="13" style="1"/>
    <col min="512" max="512" width="4.375" style="1" customWidth="1"/>
    <col min="513" max="513" width="7.125" style="1" customWidth="1"/>
    <col min="514" max="514" width="12.125" style="1" customWidth="1"/>
    <col min="515" max="515" width="11.875" style="1" customWidth="1"/>
    <col min="516" max="516" width="11.5" style="1" customWidth="1"/>
    <col min="517" max="518" width="7" style="1" customWidth="1"/>
    <col min="519" max="519" width="8.125" style="1" customWidth="1"/>
    <col min="520" max="521" width="7" style="1" customWidth="1"/>
    <col min="522" max="522" width="7.375" style="1" customWidth="1"/>
    <col min="523" max="523" width="6.875" style="1" customWidth="1"/>
    <col min="524" max="524" width="0" style="1" hidden="1" customWidth="1"/>
    <col min="525" max="525" width="7.125" style="1" customWidth="1"/>
    <col min="526" max="526" width="12.125" style="1" customWidth="1"/>
    <col min="527" max="527" width="11.875" style="1" customWidth="1"/>
    <col min="528" max="528" width="11.5" style="1" customWidth="1"/>
    <col min="529" max="530" width="7" style="1" customWidth="1"/>
    <col min="531" max="531" width="8.125" style="1" customWidth="1"/>
    <col min="532" max="533" width="7" style="1" customWidth="1"/>
    <col min="534" max="535" width="7.375" style="1" customWidth="1"/>
    <col min="536" max="767" width="13" style="1"/>
    <col min="768" max="768" width="4.375" style="1" customWidth="1"/>
    <col min="769" max="769" width="7.125" style="1" customWidth="1"/>
    <col min="770" max="770" width="12.125" style="1" customWidth="1"/>
    <col min="771" max="771" width="11.875" style="1" customWidth="1"/>
    <col min="772" max="772" width="11.5" style="1" customWidth="1"/>
    <col min="773" max="774" width="7" style="1" customWidth="1"/>
    <col min="775" max="775" width="8.125" style="1" customWidth="1"/>
    <col min="776" max="777" width="7" style="1" customWidth="1"/>
    <col min="778" max="778" width="7.375" style="1" customWidth="1"/>
    <col min="779" max="779" width="6.875" style="1" customWidth="1"/>
    <col min="780" max="780" width="0" style="1" hidden="1" customWidth="1"/>
    <col min="781" max="781" width="7.125" style="1" customWidth="1"/>
    <col min="782" max="782" width="12.125" style="1" customWidth="1"/>
    <col min="783" max="783" width="11.875" style="1" customWidth="1"/>
    <col min="784" max="784" width="11.5" style="1" customWidth="1"/>
    <col min="785" max="786" width="7" style="1" customWidth="1"/>
    <col min="787" max="787" width="8.125" style="1" customWidth="1"/>
    <col min="788" max="789" width="7" style="1" customWidth="1"/>
    <col min="790" max="791" width="7.375" style="1" customWidth="1"/>
    <col min="792" max="1023" width="13" style="1"/>
    <col min="1024" max="1024" width="4.375" style="1" customWidth="1"/>
    <col min="1025" max="1025" width="7.125" style="1" customWidth="1"/>
    <col min="1026" max="1026" width="12.125" style="1" customWidth="1"/>
    <col min="1027" max="1027" width="11.875" style="1" customWidth="1"/>
    <col min="1028" max="1028" width="11.5" style="1" customWidth="1"/>
    <col min="1029" max="1030" width="7" style="1" customWidth="1"/>
    <col min="1031" max="1031" width="8.125" style="1" customWidth="1"/>
    <col min="1032" max="1033" width="7" style="1" customWidth="1"/>
    <col min="1034" max="1034" width="7.375" style="1" customWidth="1"/>
    <col min="1035" max="1035" width="6.875" style="1" customWidth="1"/>
    <col min="1036" max="1036" width="0" style="1" hidden="1" customWidth="1"/>
    <col min="1037" max="1037" width="7.125" style="1" customWidth="1"/>
    <col min="1038" max="1038" width="12.125" style="1" customWidth="1"/>
    <col min="1039" max="1039" width="11.875" style="1" customWidth="1"/>
    <col min="1040" max="1040" width="11.5" style="1" customWidth="1"/>
    <col min="1041" max="1042" width="7" style="1" customWidth="1"/>
    <col min="1043" max="1043" width="8.125" style="1" customWidth="1"/>
    <col min="1044" max="1045" width="7" style="1" customWidth="1"/>
    <col min="1046" max="1047" width="7.375" style="1" customWidth="1"/>
    <col min="1048" max="1279" width="13" style="1"/>
    <col min="1280" max="1280" width="4.375" style="1" customWidth="1"/>
    <col min="1281" max="1281" width="7.125" style="1" customWidth="1"/>
    <col min="1282" max="1282" width="12.125" style="1" customWidth="1"/>
    <col min="1283" max="1283" width="11.875" style="1" customWidth="1"/>
    <col min="1284" max="1284" width="11.5" style="1" customWidth="1"/>
    <col min="1285" max="1286" width="7" style="1" customWidth="1"/>
    <col min="1287" max="1287" width="8.125" style="1" customWidth="1"/>
    <col min="1288" max="1289" width="7" style="1" customWidth="1"/>
    <col min="1290" max="1290" width="7.375" style="1" customWidth="1"/>
    <col min="1291" max="1291" width="6.875" style="1" customWidth="1"/>
    <col min="1292" max="1292" width="0" style="1" hidden="1" customWidth="1"/>
    <col min="1293" max="1293" width="7.125" style="1" customWidth="1"/>
    <col min="1294" max="1294" width="12.125" style="1" customWidth="1"/>
    <col min="1295" max="1295" width="11.875" style="1" customWidth="1"/>
    <col min="1296" max="1296" width="11.5" style="1" customWidth="1"/>
    <col min="1297" max="1298" width="7" style="1" customWidth="1"/>
    <col min="1299" max="1299" width="8.125" style="1" customWidth="1"/>
    <col min="1300" max="1301" width="7" style="1" customWidth="1"/>
    <col min="1302" max="1303" width="7.375" style="1" customWidth="1"/>
    <col min="1304" max="1535" width="13" style="1"/>
    <col min="1536" max="1536" width="4.375" style="1" customWidth="1"/>
    <col min="1537" max="1537" width="7.125" style="1" customWidth="1"/>
    <col min="1538" max="1538" width="12.125" style="1" customWidth="1"/>
    <col min="1539" max="1539" width="11.875" style="1" customWidth="1"/>
    <col min="1540" max="1540" width="11.5" style="1" customWidth="1"/>
    <col min="1541" max="1542" width="7" style="1" customWidth="1"/>
    <col min="1543" max="1543" width="8.125" style="1" customWidth="1"/>
    <col min="1544" max="1545" width="7" style="1" customWidth="1"/>
    <col min="1546" max="1546" width="7.375" style="1" customWidth="1"/>
    <col min="1547" max="1547" width="6.875" style="1" customWidth="1"/>
    <col min="1548" max="1548" width="0" style="1" hidden="1" customWidth="1"/>
    <col min="1549" max="1549" width="7.125" style="1" customWidth="1"/>
    <col min="1550" max="1550" width="12.125" style="1" customWidth="1"/>
    <col min="1551" max="1551" width="11.875" style="1" customWidth="1"/>
    <col min="1552" max="1552" width="11.5" style="1" customWidth="1"/>
    <col min="1553" max="1554" width="7" style="1" customWidth="1"/>
    <col min="1555" max="1555" width="8.125" style="1" customWidth="1"/>
    <col min="1556" max="1557" width="7" style="1" customWidth="1"/>
    <col min="1558" max="1559" width="7.375" style="1" customWidth="1"/>
    <col min="1560" max="1791" width="13" style="1"/>
    <col min="1792" max="1792" width="4.375" style="1" customWidth="1"/>
    <col min="1793" max="1793" width="7.125" style="1" customWidth="1"/>
    <col min="1794" max="1794" width="12.125" style="1" customWidth="1"/>
    <col min="1795" max="1795" width="11.875" style="1" customWidth="1"/>
    <col min="1796" max="1796" width="11.5" style="1" customWidth="1"/>
    <col min="1797" max="1798" width="7" style="1" customWidth="1"/>
    <col min="1799" max="1799" width="8.125" style="1" customWidth="1"/>
    <col min="1800" max="1801" width="7" style="1" customWidth="1"/>
    <col min="1802" max="1802" width="7.375" style="1" customWidth="1"/>
    <col min="1803" max="1803" width="6.875" style="1" customWidth="1"/>
    <col min="1804" max="1804" width="0" style="1" hidden="1" customWidth="1"/>
    <col min="1805" max="1805" width="7.125" style="1" customWidth="1"/>
    <col min="1806" max="1806" width="12.125" style="1" customWidth="1"/>
    <col min="1807" max="1807" width="11.875" style="1" customWidth="1"/>
    <col min="1808" max="1808" width="11.5" style="1" customWidth="1"/>
    <col min="1809" max="1810" width="7" style="1" customWidth="1"/>
    <col min="1811" max="1811" width="8.125" style="1" customWidth="1"/>
    <col min="1812" max="1813" width="7" style="1" customWidth="1"/>
    <col min="1814" max="1815" width="7.375" style="1" customWidth="1"/>
    <col min="1816" max="2047" width="13" style="1"/>
    <col min="2048" max="2048" width="4.375" style="1" customWidth="1"/>
    <col min="2049" max="2049" width="7.125" style="1" customWidth="1"/>
    <col min="2050" max="2050" width="12.125" style="1" customWidth="1"/>
    <col min="2051" max="2051" width="11.875" style="1" customWidth="1"/>
    <col min="2052" max="2052" width="11.5" style="1" customWidth="1"/>
    <col min="2053" max="2054" width="7" style="1" customWidth="1"/>
    <col min="2055" max="2055" width="8.125" style="1" customWidth="1"/>
    <col min="2056" max="2057" width="7" style="1" customWidth="1"/>
    <col min="2058" max="2058" width="7.375" style="1" customWidth="1"/>
    <col min="2059" max="2059" width="6.875" style="1" customWidth="1"/>
    <col min="2060" max="2060" width="0" style="1" hidden="1" customWidth="1"/>
    <col min="2061" max="2061" width="7.125" style="1" customWidth="1"/>
    <col min="2062" max="2062" width="12.125" style="1" customWidth="1"/>
    <col min="2063" max="2063" width="11.875" style="1" customWidth="1"/>
    <col min="2064" max="2064" width="11.5" style="1" customWidth="1"/>
    <col min="2065" max="2066" width="7" style="1" customWidth="1"/>
    <col min="2067" max="2067" width="8.125" style="1" customWidth="1"/>
    <col min="2068" max="2069" width="7" style="1" customWidth="1"/>
    <col min="2070" max="2071" width="7.375" style="1" customWidth="1"/>
    <col min="2072" max="2303" width="13" style="1"/>
    <col min="2304" max="2304" width="4.375" style="1" customWidth="1"/>
    <col min="2305" max="2305" width="7.125" style="1" customWidth="1"/>
    <col min="2306" max="2306" width="12.125" style="1" customWidth="1"/>
    <col min="2307" max="2307" width="11.875" style="1" customWidth="1"/>
    <col min="2308" max="2308" width="11.5" style="1" customWidth="1"/>
    <col min="2309" max="2310" width="7" style="1" customWidth="1"/>
    <col min="2311" max="2311" width="8.125" style="1" customWidth="1"/>
    <col min="2312" max="2313" width="7" style="1" customWidth="1"/>
    <col min="2314" max="2314" width="7.375" style="1" customWidth="1"/>
    <col min="2315" max="2315" width="6.875" style="1" customWidth="1"/>
    <col min="2316" max="2316" width="0" style="1" hidden="1" customWidth="1"/>
    <col min="2317" max="2317" width="7.125" style="1" customWidth="1"/>
    <col min="2318" max="2318" width="12.125" style="1" customWidth="1"/>
    <col min="2319" max="2319" width="11.875" style="1" customWidth="1"/>
    <col min="2320" max="2320" width="11.5" style="1" customWidth="1"/>
    <col min="2321" max="2322" width="7" style="1" customWidth="1"/>
    <col min="2323" max="2323" width="8.125" style="1" customWidth="1"/>
    <col min="2324" max="2325" width="7" style="1" customWidth="1"/>
    <col min="2326" max="2327" width="7.375" style="1" customWidth="1"/>
    <col min="2328" max="2559" width="13" style="1"/>
    <col min="2560" max="2560" width="4.375" style="1" customWidth="1"/>
    <col min="2561" max="2561" width="7.125" style="1" customWidth="1"/>
    <col min="2562" max="2562" width="12.125" style="1" customWidth="1"/>
    <col min="2563" max="2563" width="11.875" style="1" customWidth="1"/>
    <col min="2564" max="2564" width="11.5" style="1" customWidth="1"/>
    <col min="2565" max="2566" width="7" style="1" customWidth="1"/>
    <col min="2567" max="2567" width="8.125" style="1" customWidth="1"/>
    <col min="2568" max="2569" width="7" style="1" customWidth="1"/>
    <col min="2570" max="2570" width="7.375" style="1" customWidth="1"/>
    <col min="2571" max="2571" width="6.875" style="1" customWidth="1"/>
    <col min="2572" max="2572" width="0" style="1" hidden="1" customWidth="1"/>
    <col min="2573" max="2573" width="7.125" style="1" customWidth="1"/>
    <col min="2574" max="2574" width="12.125" style="1" customWidth="1"/>
    <col min="2575" max="2575" width="11.875" style="1" customWidth="1"/>
    <col min="2576" max="2576" width="11.5" style="1" customWidth="1"/>
    <col min="2577" max="2578" width="7" style="1" customWidth="1"/>
    <col min="2579" max="2579" width="8.125" style="1" customWidth="1"/>
    <col min="2580" max="2581" width="7" style="1" customWidth="1"/>
    <col min="2582" max="2583" width="7.375" style="1" customWidth="1"/>
    <col min="2584" max="2815" width="13" style="1"/>
    <col min="2816" max="2816" width="4.375" style="1" customWidth="1"/>
    <col min="2817" max="2817" width="7.125" style="1" customWidth="1"/>
    <col min="2818" max="2818" width="12.125" style="1" customWidth="1"/>
    <col min="2819" max="2819" width="11.875" style="1" customWidth="1"/>
    <col min="2820" max="2820" width="11.5" style="1" customWidth="1"/>
    <col min="2821" max="2822" width="7" style="1" customWidth="1"/>
    <col min="2823" max="2823" width="8.125" style="1" customWidth="1"/>
    <col min="2824" max="2825" width="7" style="1" customWidth="1"/>
    <col min="2826" max="2826" width="7.375" style="1" customWidth="1"/>
    <col min="2827" max="2827" width="6.875" style="1" customWidth="1"/>
    <col min="2828" max="2828" width="0" style="1" hidden="1" customWidth="1"/>
    <col min="2829" max="2829" width="7.125" style="1" customWidth="1"/>
    <col min="2830" max="2830" width="12.125" style="1" customWidth="1"/>
    <col min="2831" max="2831" width="11.875" style="1" customWidth="1"/>
    <col min="2832" max="2832" width="11.5" style="1" customWidth="1"/>
    <col min="2833" max="2834" width="7" style="1" customWidth="1"/>
    <col min="2835" max="2835" width="8.125" style="1" customWidth="1"/>
    <col min="2836" max="2837" width="7" style="1" customWidth="1"/>
    <col min="2838" max="2839" width="7.375" style="1" customWidth="1"/>
    <col min="2840" max="3071" width="13" style="1"/>
    <col min="3072" max="3072" width="4.375" style="1" customWidth="1"/>
    <col min="3073" max="3073" width="7.125" style="1" customWidth="1"/>
    <col min="3074" max="3074" width="12.125" style="1" customWidth="1"/>
    <col min="3075" max="3075" width="11.875" style="1" customWidth="1"/>
    <col min="3076" max="3076" width="11.5" style="1" customWidth="1"/>
    <col min="3077" max="3078" width="7" style="1" customWidth="1"/>
    <col min="3079" max="3079" width="8.125" style="1" customWidth="1"/>
    <col min="3080" max="3081" width="7" style="1" customWidth="1"/>
    <col min="3082" max="3082" width="7.375" style="1" customWidth="1"/>
    <col min="3083" max="3083" width="6.875" style="1" customWidth="1"/>
    <col min="3084" max="3084" width="0" style="1" hidden="1" customWidth="1"/>
    <col min="3085" max="3085" width="7.125" style="1" customWidth="1"/>
    <col min="3086" max="3086" width="12.125" style="1" customWidth="1"/>
    <col min="3087" max="3087" width="11.875" style="1" customWidth="1"/>
    <col min="3088" max="3088" width="11.5" style="1" customWidth="1"/>
    <col min="3089" max="3090" width="7" style="1" customWidth="1"/>
    <col min="3091" max="3091" width="8.125" style="1" customWidth="1"/>
    <col min="3092" max="3093" width="7" style="1" customWidth="1"/>
    <col min="3094" max="3095" width="7.375" style="1" customWidth="1"/>
    <col min="3096" max="3327" width="13" style="1"/>
    <col min="3328" max="3328" width="4.375" style="1" customWidth="1"/>
    <col min="3329" max="3329" width="7.125" style="1" customWidth="1"/>
    <col min="3330" max="3330" width="12.125" style="1" customWidth="1"/>
    <col min="3331" max="3331" width="11.875" style="1" customWidth="1"/>
    <col min="3332" max="3332" width="11.5" style="1" customWidth="1"/>
    <col min="3333" max="3334" width="7" style="1" customWidth="1"/>
    <col min="3335" max="3335" width="8.125" style="1" customWidth="1"/>
    <col min="3336" max="3337" width="7" style="1" customWidth="1"/>
    <col min="3338" max="3338" width="7.375" style="1" customWidth="1"/>
    <col min="3339" max="3339" width="6.875" style="1" customWidth="1"/>
    <col min="3340" max="3340" width="0" style="1" hidden="1" customWidth="1"/>
    <col min="3341" max="3341" width="7.125" style="1" customWidth="1"/>
    <col min="3342" max="3342" width="12.125" style="1" customWidth="1"/>
    <col min="3343" max="3343" width="11.875" style="1" customWidth="1"/>
    <col min="3344" max="3344" width="11.5" style="1" customWidth="1"/>
    <col min="3345" max="3346" width="7" style="1" customWidth="1"/>
    <col min="3347" max="3347" width="8.125" style="1" customWidth="1"/>
    <col min="3348" max="3349" width="7" style="1" customWidth="1"/>
    <col min="3350" max="3351" width="7.375" style="1" customWidth="1"/>
    <col min="3352" max="3583" width="13" style="1"/>
    <col min="3584" max="3584" width="4.375" style="1" customWidth="1"/>
    <col min="3585" max="3585" width="7.125" style="1" customWidth="1"/>
    <col min="3586" max="3586" width="12.125" style="1" customWidth="1"/>
    <col min="3587" max="3587" width="11.875" style="1" customWidth="1"/>
    <col min="3588" max="3588" width="11.5" style="1" customWidth="1"/>
    <col min="3589" max="3590" width="7" style="1" customWidth="1"/>
    <col min="3591" max="3591" width="8.125" style="1" customWidth="1"/>
    <col min="3592" max="3593" width="7" style="1" customWidth="1"/>
    <col min="3594" max="3594" width="7.375" style="1" customWidth="1"/>
    <col min="3595" max="3595" width="6.875" style="1" customWidth="1"/>
    <col min="3596" max="3596" width="0" style="1" hidden="1" customWidth="1"/>
    <col min="3597" max="3597" width="7.125" style="1" customWidth="1"/>
    <col min="3598" max="3598" width="12.125" style="1" customWidth="1"/>
    <col min="3599" max="3599" width="11.875" style="1" customWidth="1"/>
    <col min="3600" max="3600" width="11.5" style="1" customWidth="1"/>
    <col min="3601" max="3602" width="7" style="1" customWidth="1"/>
    <col min="3603" max="3603" width="8.125" style="1" customWidth="1"/>
    <col min="3604" max="3605" width="7" style="1" customWidth="1"/>
    <col min="3606" max="3607" width="7.375" style="1" customWidth="1"/>
    <col min="3608" max="3839" width="13" style="1"/>
    <col min="3840" max="3840" width="4.375" style="1" customWidth="1"/>
    <col min="3841" max="3841" width="7.125" style="1" customWidth="1"/>
    <col min="3842" max="3842" width="12.125" style="1" customWidth="1"/>
    <col min="3843" max="3843" width="11.875" style="1" customWidth="1"/>
    <col min="3844" max="3844" width="11.5" style="1" customWidth="1"/>
    <col min="3845" max="3846" width="7" style="1" customWidth="1"/>
    <col min="3847" max="3847" width="8.125" style="1" customWidth="1"/>
    <col min="3848" max="3849" width="7" style="1" customWidth="1"/>
    <col min="3850" max="3850" width="7.375" style="1" customWidth="1"/>
    <col min="3851" max="3851" width="6.875" style="1" customWidth="1"/>
    <col min="3852" max="3852" width="0" style="1" hidden="1" customWidth="1"/>
    <col min="3853" max="3853" width="7.125" style="1" customWidth="1"/>
    <col min="3854" max="3854" width="12.125" style="1" customWidth="1"/>
    <col min="3855" max="3855" width="11.875" style="1" customWidth="1"/>
    <col min="3856" max="3856" width="11.5" style="1" customWidth="1"/>
    <col min="3857" max="3858" width="7" style="1" customWidth="1"/>
    <col min="3859" max="3859" width="8.125" style="1" customWidth="1"/>
    <col min="3860" max="3861" width="7" style="1" customWidth="1"/>
    <col min="3862" max="3863" width="7.375" style="1" customWidth="1"/>
    <col min="3864" max="4095" width="13" style="1"/>
    <col min="4096" max="4096" width="4.375" style="1" customWidth="1"/>
    <col min="4097" max="4097" width="7.125" style="1" customWidth="1"/>
    <col min="4098" max="4098" width="12.125" style="1" customWidth="1"/>
    <col min="4099" max="4099" width="11.875" style="1" customWidth="1"/>
    <col min="4100" max="4100" width="11.5" style="1" customWidth="1"/>
    <col min="4101" max="4102" width="7" style="1" customWidth="1"/>
    <col min="4103" max="4103" width="8.125" style="1" customWidth="1"/>
    <col min="4104" max="4105" width="7" style="1" customWidth="1"/>
    <col min="4106" max="4106" width="7.375" style="1" customWidth="1"/>
    <col min="4107" max="4107" width="6.875" style="1" customWidth="1"/>
    <col min="4108" max="4108" width="0" style="1" hidden="1" customWidth="1"/>
    <col min="4109" max="4109" width="7.125" style="1" customWidth="1"/>
    <col min="4110" max="4110" width="12.125" style="1" customWidth="1"/>
    <col min="4111" max="4111" width="11.875" style="1" customWidth="1"/>
    <col min="4112" max="4112" width="11.5" style="1" customWidth="1"/>
    <col min="4113" max="4114" width="7" style="1" customWidth="1"/>
    <col min="4115" max="4115" width="8.125" style="1" customWidth="1"/>
    <col min="4116" max="4117" width="7" style="1" customWidth="1"/>
    <col min="4118" max="4119" width="7.375" style="1" customWidth="1"/>
    <col min="4120" max="4351" width="13" style="1"/>
    <col min="4352" max="4352" width="4.375" style="1" customWidth="1"/>
    <col min="4353" max="4353" width="7.125" style="1" customWidth="1"/>
    <col min="4354" max="4354" width="12.125" style="1" customWidth="1"/>
    <col min="4355" max="4355" width="11.875" style="1" customWidth="1"/>
    <col min="4356" max="4356" width="11.5" style="1" customWidth="1"/>
    <col min="4357" max="4358" width="7" style="1" customWidth="1"/>
    <col min="4359" max="4359" width="8.125" style="1" customWidth="1"/>
    <col min="4360" max="4361" width="7" style="1" customWidth="1"/>
    <col min="4362" max="4362" width="7.375" style="1" customWidth="1"/>
    <col min="4363" max="4363" width="6.875" style="1" customWidth="1"/>
    <col min="4364" max="4364" width="0" style="1" hidden="1" customWidth="1"/>
    <col min="4365" max="4365" width="7.125" style="1" customWidth="1"/>
    <col min="4366" max="4366" width="12.125" style="1" customWidth="1"/>
    <col min="4367" max="4367" width="11.875" style="1" customWidth="1"/>
    <col min="4368" max="4368" width="11.5" style="1" customWidth="1"/>
    <col min="4369" max="4370" width="7" style="1" customWidth="1"/>
    <col min="4371" max="4371" width="8.125" style="1" customWidth="1"/>
    <col min="4372" max="4373" width="7" style="1" customWidth="1"/>
    <col min="4374" max="4375" width="7.375" style="1" customWidth="1"/>
    <col min="4376" max="4607" width="13" style="1"/>
    <col min="4608" max="4608" width="4.375" style="1" customWidth="1"/>
    <col min="4609" max="4609" width="7.125" style="1" customWidth="1"/>
    <col min="4610" max="4610" width="12.125" style="1" customWidth="1"/>
    <col min="4611" max="4611" width="11.875" style="1" customWidth="1"/>
    <col min="4612" max="4612" width="11.5" style="1" customWidth="1"/>
    <col min="4613" max="4614" width="7" style="1" customWidth="1"/>
    <col min="4615" max="4615" width="8.125" style="1" customWidth="1"/>
    <col min="4616" max="4617" width="7" style="1" customWidth="1"/>
    <col min="4618" max="4618" width="7.375" style="1" customWidth="1"/>
    <col min="4619" max="4619" width="6.875" style="1" customWidth="1"/>
    <col min="4620" max="4620" width="0" style="1" hidden="1" customWidth="1"/>
    <col min="4621" max="4621" width="7.125" style="1" customWidth="1"/>
    <col min="4622" max="4622" width="12.125" style="1" customWidth="1"/>
    <col min="4623" max="4623" width="11.875" style="1" customWidth="1"/>
    <col min="4624" max="4624" width="11.5" style="1" customWidth="1"/>
    <col min="4625" max="4626" width="7" style="1" customWidth="1"/>
    <col min="4627" max="4627" width="8.125" style="1" customWidth="1"/>
    <col min="4628" max="4629" width="7" style="1" customWidth="1"/>
    <col min="4630" max="4631" width="7.375" style="1" customWidth="1"/>
    <col min="4632" max="4863" width="13" style="1"/>
    <col min="4864" max="4864" width="4.375" style="1" customWidth="1"/>
    <col min="4865" max="4865" width="7.125" style="1" customWidth="1"/>
    <col min="4866" max="4866" width="12.125" style="1" customWidth="1"/>
    <col min="4867" max="4867" width="11.875" style="1" customWidth="1"/>
    <col min="4868" max="4868" width="11.5" style="1" customWidth="1"/>
    <col min="4869" max="4870" width="7" style="1" customWidth="1"/>
    <col min="4871" max="4871" width="8.125" style="1" customWidth="1"/>
    <col min="4872" max="4873" width="7" style="1" customWidth="1"/>
    <col min="4874" max="4874" width="7.375" style="1" customWidth="1"/>
    <col min="4875" max="4875" width="6.875" style="1" customWidth="1"/>
    <col min="4876" max="4876" width="0" style="1" hidden="1" customWidth="1"/>
    <col min="4877" max="4877" width="7.125" style="1" customWidth="1"/>
    <col min="4878" max="4878" width="12.125" style="1" customWidth="1"/>
    <col min="4879" max="4879" width="11.875" style="1" customWidth="1"/>
    <col min="4880" max="4880" width="11.5" style="1" customWidth="1"/>
    <col min="4881" max="4882" width="7" style="1" customWidth="1"/>
    <col min="4883" max="4883" width="8.125" style="1" customWidth="1"/>
    <col min="4884" max="4885" width="7" style="1" customWidth="1"/>
    <col min="4886" max="4887" width="7.375" style="1" customWidth="1"/>
    <col min="4888" max="5119" width="13" style="1"/>
    <col min="5120" max="5120" width="4.375" style="1" customWidth="1"/>
    <col min="5121" max="5121" width="7.125" style="1" customWidth="1"/>
    <col min="5122" max="5122" width="12.125" style="1" customWidth="1"/>
    <col min="5123" max="5123" width="11.875" style="1" customWidth="1"/>
    <col min="5124" max="5124" width="11.5" style="1" customWidth="1"/>
    <col min="5125" max="5126" width="7" style="1" customWidth="1"/>
    <col min="5127" max="5127" width="8.125" style="1" customWidth="1"/>
    <col min="5128" max="5129" width="7" style="1" customWidth="1"/>
    <col min="5130" max="5130" width="7.375" style="1" customWidth="1"/>
    <col min="5131" max="5131" width="6.875" style="1" customWidth="1"/>
    <col min="5132" max="5132" width="0" style="1" hidden="1" customWidth="1"/>
    <col min="5133" max="5133" width="7.125" style="1" customWidth="1"/>
    <col min="5134" max="5134" width="12.125" style="1" customWidth="1"/>
    <col min="5135" max="5135" width="11.875" style="1" customWidth="1"/>
    <col min="5136" max="5136" width="11.5" style="1" customWidth="1"/>
    <col min="5137" max="5138" width="7" style="1" customWidth="1"/>
    <col min="5139" max="5139" width="8.125" style="1" customWidth="1"/>
    <col min="5140" max="5141" width="7" style="1" customWidth="1"/>
    <col min="5142" max="5143" width="7.375" style="1" customWidth="1"/>
    <col min="5144" max="5375" width="13" style="1"/>
    <col min="5376" max="5376" width="4.375" style="1" customWidth="1"/>
    <col min="5377" max="5377" width="7.125" style="1" customWidth="1"/>
    <col min="5378" max="5378" width="12.125" style="1" customWidth="1"/>
    <col min="5379" max="5379" width="11.875" style="1" customWidth="1"/>
    <col min="5380" max="5380" width="11.5" style="1" customWidth="1"/>
    <col min="5381" max="5382" width="7" style="1" customWidth="1"/>
    <col min="5383" max="5383" width="8.125" style="1" customWidth="1"/>
    <col min="5384" max="5385" width="7" style="1" customWidth="1"/>
    <col min="5386" max="5386" width="7.375" style="1" customWidth="1"/>
    <col min="5387" max="5387" width="6.875" style="1" customWidth="1"/>
    <col min="5388" max="5388" width="0" style="1" hidden="1" customWidth="1"/>
    <col min="5389" max="5389" width="7.125" style="1" customWidth="1"/>
    <col min="5390" max="5390" width="12.125" style="1" customWidth="1"/>
    <col min="5391" max="5391" width="11.875" style="1" customWidth="1"/>
    <col min="5392" max="5392" width="11.5" style="1" customWidth="1"/>
    <col min="5393" max="5394" width="7" style="1" customWidth="1"/>
    <col min="5395" max="5395" width="8.125" style="1" customWidth="1"/>
    <col min="5396" max="5397" width="7" style="1" customWidth="1"/>
    <col min="5398" max="5399" width="7.375" style="1" customWidth="1"/>
    <col min="5400" max="5631" width="13" style="1"/>
    <col min="5632" max="5632" width="4.375" style="1" customWidth="1"/>
    <col min="5633" max="5633" width="7.125" style="1" customWidth="1"/>
    <col min="5634" max="5634" width="12.125" style="1" customWidth="1"/>
    <col min="5635" max="5635" width="11.875" style="1" customWidth="1"/>
    <col min="5636" max="5636" width="11.5" style="1" customWidth="1"/>
    <col min="5637" max="5638" width="7" style="1" customWidth="1"/>
    <col min="5639" max="5639" width="8.125" style="1" customWidth="1"/>
    <col min="5640" max="5641" width="7" style="1" customWidth="1"/>
    <col min="5642" max="5642" width="7.375" style="1" customWidth="1"/>
    <col min="5643" max="5643" width="6.875" style="1" customWidth="1"/>
    <col min="5644" max="5644" width="0" style="1" hidden="1" customWidth="1"/>
    <col min="5645" max="5645" width="7.125" style="1" customWidth="1"/>
    <col min="5646" max="5646" width="12.125" style="1" customWidth="1"/>
    <col min="5647" max="5647" width="11.875" style="1" customWidth="1"/>
    <col min="5648" max="5648" width="11.5" style="1" customWidth="1"/>
    <col min="5649" max="5650" width="7" style="1" customWidth="1"/>
    <col min="5651" max="5651" width="8.125" style="1" customWidth="1"/>
    <col min="5652" max="5653" width="7" style="1" customWidth="1"/>
    <col min="5654" max="5655" width="7.375" style="1" customWidth="1"/>
    <col min="5656" max="5887" width="13" style="1"/>
    <col min="5888" max="5888" width="4.375" style="1" customWidth="1"/>
    <col min="5889" max="5889" width="7.125" style="1" customWidth="1"/>
    <col min="5890" max="5890" width="12.125" style="1" customWidth="1"/>
    <col min="5891" max="5891" width="11.875" style="1" customWidth="1"/>
    <col min="5892" max="5892" width="11.5" style="1" customWidth="1"/>
    <col min="5893" max="5894" width="7" style="1" customWidth="1"/>
    <col min="5895" max="5895" width="8.125" style="1" customWidth="1"/>
    <col min="5896" max="5897" width="7" style="1" customWidth="1"/>
    <col min="5898" max="5898" width="7.375" style="1" customWidth="1"/>
    <col min="5899" max="5899" width="6.875" style="1" customWidth="1"/>
    <col min="5900" max="5900" width="0" style="1" hidden="1" customWidth="1"/>
    <col min="5901" max="5901" width="7.125" style="1" customWidth="1"/>
    <col min="5902" max="5902" width="12.125" style="1" customWidth="1"/>
    <col min="5903" max="5903" width="11.875" style="1" customWidth="1"/>
    <col min="5904" max="5904" width="11.5" style="1" customWidth="1"/>
    <col min="5905" max="5906" width="7" style="1" customWidth="1"/>
    <col min="5907" max="5907" width="8.125" style="1" customWidth="1"/>
    <col min="5908" max="5909" width="7" style="1" customWidth="1"/>
    <col min="5910" max="5911" width="7.375" style="1" customWidth="1"/>
    <col min="5912" max="6143" width="13" style="1"/>
    <col min="6144" max="6144" width="4.375" style="1" customWidth="1"/>
    <col min="6145" max="6145" width="7.125" style="1" customWidth="1"/>
    <col min="6146" max="6146" width="12.125" style="1" customWidth="1"/>
    <col min="6147" max="6147" width="11.875" style="1" customWidth="1"/>
    <col min="6148" max="6148" width="11.5" style="1" customWidth="1"/>
    <col min="6149" max="6150" width="7" style="1" customWidth="1"/>
    <col min="6151" max="6151" width="8.125" style="1" customWidth="1"/>
    <col min="6152" max="6153" width="7" style="1" customWidth="1"/>
    <col min="6154" max="6154" width="7.375" style="1" customWidth="1"/>
    <col min="6155" max="6155" width="6.875" style="1" customWidth="1"/>
    <col min="6156" max="6156" width="0" style="1" hidden="1" customWidth="1"/>
    <col min="6157" max="6157" width="7.125" style="1" customWidth="1"/>
    <col min="6158" max="6158" width="12.125" style="1" customWidth="1"/>
    <col min="6159" max="6159" width="11.875" style="1" customWidth="1"/>
    <col min="6160" max="6160" width="11.5" style="1" customWidth="1"/>
    <col min="6161" max="6162" width="7" style="1" customWidth="1"/>
    <col min="6163" max="6163" width="8.125" style="1" customWidth="1"/>
    <col min="6164" max="6165" width="7" style="1" customWidth="1"/>
    <col min="6166" max="6167" width="7.375" style="1" customWidth="1"/>
    <col min="6168" max="6399" width="13" style="1"/>
    <col min="6400" max="6400" width="4.375" style="1" customWidth="1"/>
    <col min="6401" max="6401" width="7.125" style="1" customWidth="1"/>
    <col min="6402" max="6402" width="12.125" style="1" customWidth="1"/>
    <col min="6403" max="6403" width="11.875" style="1" customWidth="1"/>
    <col min="6404" max="6404" width="11.5" style="1" customWidth="1"/>
    <col min="6405" max="6406" width="7" style="1" customWidth="1"/>
    <col min="6407" max="6407" width="8.125" style="1" customWidth="1"/>
    <col min="6408" max="6409" width="7" style="1" customWidth="1"/>
    <col min="6410" max="6410" width="7.375" style="1" customWidth="1"/>
    <col min="6411" max="6411" width="6.875" style="1" customWidth="1"/>
    <col min="6412" max="6412" width="0" style="1" hidden="1" customWidth="1"/>
    <col min="6413" max="6413" width="7.125" style="1" customWidth="1"/>
    <col min="6414" max="6414" width="12.125" style="1" customWidth="1"/>
    <col min="6415" max="6415" width="11.875" style="1" customWidth="1"/>
    <col min="6416" max="6416" width="11.5" style="1" customWidth="1"/>
    <col min="6417" max="6418" width="7" style="1" customWidth="1"/>
    <col min="6419" max="6419" width="8.125" style="1" customWidth="1"/>
    <col min="6420" max="6421" width="7" style="1" customWidth="1"/>
    <col min="6422" max="6423" width="7.375" style="1" customWidth="1"/>
    <col min="6424" max="6655" width="13" style="1"/>
    <col min="6656" max="6656" width="4.375" style="1" customWidth="1"/>
    <col min="6657" max="6657" width="7.125" style="1" customWidth="1"/>
    <col min="6658" max="6658" width="12.125" style="1" customWidth="1"/>
    <col min="6659" max="6659" width="11.875" style="1" customWidth="1"/>
    <col min="6660" max="6660" width="11.5" style="1" customWidth="1"/>
    <col min="6661" max="6662" width="7" style="1" customWidth="1"/>
    <col min="6663" max="6663" width="8.125" style="1" customWidth="1"/>
    <col min="6664" max="6665" width="7" style="1" customWidth="1"/>
    <col min="6666" max="6666" width="7.375" style="1" customWidth="1"/>
    <col min="6667" max="6667" width="6.875" style="1" customWidth="1"/>
    <col min="6668" max="6668" width="0" style="1" hidden="1" customWidth="1"/>
    <col min="6669" max="6669" width="7.125" style="1" customWidth="1"/>
    <col min="6670" max="6670" width="12.125" style="1" customWidth="1"/>
    <col min="6671" max="6671" width="11.875" style="1" customWidth="1"/>
    <col min="6672" max="6672" width="11.5" style="1" customWidth="1"/>
    <col min="6673" max="6674" width="7" style="1" customWidth="1"/>
    <col min="6675" max="6675" width="8.125" style="1" customWidth="1"/>
    <col min="6676" max="6677" width="7" style="1" customWidth="1"/>
    <col min="6678" max="6679" width="7.375" style="1" customWidth="1"/>
    <col min="6680" max="6911" width="13" style="1"/>
    <col min="6912" max="6912" width="4.375" style="1" customWidth="1"/>
    <col min="6913" max="6913" width="7.125" style="1" customWidth="1"/>
    <col min="6914" max="6914" width="12.125" style="1" customWidth="1"/>
    <col min="6915" max="6915" width="11.875" style="1" customWidth="1"/>
    <col min="6916" max="6916" width="11.5" style="1" customWidth="1"/>
    <col min="6917" max="6918" width="7" style="1" customWidth="1"/>
    <col min="6919" max="6919" width="8.125" style="1" customWidth="1"/>
    <col min="6920" max="6921" width="7" style="1" customWidth="1"/>
    <col min="6922" max="6922" width="7.375" style="1" customWidth="1"/>
    <col min="6923" max="6923" width="6.875" style="1" customWidth="1"/>
    <col min="6924" max="6924" width="0" style="1" hidden="1" customWidth="1"/>
    <col min="6925" max="6925" width="7.125" style="1" customWidth="1"/>
    <col min="6926" max="6926" width="12.125" style="1" customWidth="1"/>
    <col min="6927" max="6927" width="11.875" style="1" customWidth="1"/>
    <col min="6928" max="6928" width="11.5" style="1" customWidth="1"/>
    <col min="6929" max="6930" width="7" style="1" customWidth="1"/>
    <col min="6931" max="6931" width="8.125" style="1" customWidth="1"/>
    <col min="6932" max="6933" width="7" style="1" customWidth="1"/>
    <col min="6934" max="6935" width="7.375" style="1" customWidth="1"/>
    <col min="6936" max="7167" width="13" style="1"/>
    <col min="7168" max="7168" width="4.375" style="1" customWidth="1"/>
    <col min="7169" max="7169" width="7.125" style="1" customWidth="1"/>
    <col min="7170" max="7170" width="12.125" style="1" customWidth="1"/>
    <col min="7171" max="7171" width="11.875" style="1" customWidth="1"/>
    <col min="7172" max="7172" width="11.5" style="1" customWidth="1"/>
    <col min="7173" max="7174" width="7" style="1" customWidth="1"/>
    <col min="7175" max="7175" width="8.125" style="1" customWidth="1"/>
    <col min="7176" max="7177" width="7" style="1" customWidth="1"/>
    <col min="7178" max="7178" width="7.375" style="1" customWidth="1"/>
    <col min="7179" max="7179" width="6.875" style="1" customWidth="1"/>
    <col min="7180" max="7180" width="0" style="1" hidden="1" customWidth="1"/>
    <col min="7181" max="7181" width="7.125" style="1" customWidth="1"/>
    <col min="7182" max="7182" width="12.125" style="1" customWidth="1"/>
    <col min="7183" max="7183" width="11.875" style="1" customWidth="1"/>
    <col min="7184" max="7184" width="11.5" style="1" customWidth="1"/>
    <col min="7185" max="7186" width="7" style="1" customWidth="1"/>
    <col min="7187" max="7187" width="8.125" style="1" customWidth="1"/>
    <col min="7188" max="7189" width="7" style="1" customWidth="1"/>
    <col min="7190" max="7191" width="7.375" style="1" customWidth="1"/>
    <col min="7192" max="7423" width="13" style="1"/>
    <col min="7424" max="7424" width="4.375" style="1" customWidth="1"/>
    <col min="7425" max="7425" width="7.125" style="1" customWidth="1"/>
    <col min="7426" max="7426" width="12.125" style="1" customWidth="1"/>
    <col min="7427" max="7427" width="11.875" style="1" customWidth="1"/>
    <col min="7428" max="7428" width="11.5" style="1" customWidth="1"/>
    <col min="7429" max="7430" width="7" style="1" customWidth="1"/>
    <col min="7431" max="7431" width="8.125" style="1" customWidth="1"/>
    <col min="7432" max="7433" width="7" style="1" customWidth="1"/>
    <col min="7434" max="7434" width="7.375" style="1" customWidth="1"/>
    <col min="7435" max="7435" width="6.875" style="1" customWidth="1"/>
    <col min="7436" max="7436" width="0" style="1" hidden="1" customWidth="1"/>
    <col min="7437" max="7437" width="7.125" style="1" customWidth="1"/>
    <col min="7438" max="7438" width="12.125" style="1" customWidth="1"/>
    <col min="7439" max="7439" width="11.875" style="1" customWidth="1"/>
    <col min="7440" max="7440" width="11.5" style="1" customWidth="1"/>
    <col min="7441" max="7442" width="7" style="1" customWidth="1"/>
    <col min="7443" max="7443" width="8.125" style="1" customWidth="1"/>
    <col min="7444" max="7445" width="7" style="1" customWidth="1"/>
    <col min="7446" max="7447" width="7.375" style="1" customWidth="1"/>
    <col min="7448" max="7679" width="13" style="1"/>
    <col min="7680" max="7680" width="4.375" style="1" customWidth="1"/>
    <col min="7681" max="7681" width="7.125" style="1" customWidth="1"/>
    <col min="7682" max="7682" width="12.125" style="1" customWidth="1"/>
    <col min="7683" max="7683" width="11.875" style="1" customWidth="1"/>
    <col min="7684" max="7684" width="11.5" style="1" customWidth="1"/>
    <col min="7685" max="7686" width="7" style="1" customWidth="1"/>
    <col min="7687" max="7687" width="8.125" style="1" customWidth="1"/>
    <col min="7688" max="7689" width="7" style="1" customWidth="1"/>
    <col min="7690" max="7690" width="7.375" style="1" customWidth="1"/>
    <col min="7691" max="7691" width="6.875" style="1" customWidth="1"/>
    <col min="7692" max="7692" width="0" style="1" hidden="1" customWidth="1"/>
    <col min="7693" max="7693" width="7.125" style="1" customWidth="1"/>
    <col min="7694" max="7694" width="12.125" style="1" customWidth="1"/>
    <col min="7695" max="7695" width="11.875" style="1" customWidth="1"/>
    <col min="7696" max="7696" width="11.5" style="1" customWidth="1"/>
    <col min="7697" max="7698" width="7" style="1" customWidth="1"/>
    <col min="7699" max="7699" width="8.125" style="1" customWidth="1"/>
    <col min="7700" max="7701" width="7" style="1" customWidth="1"/>
    <col min="7702" max="7703" width="7.375" style="1" customWidth="1"/>
    <col min="7704" max="7935" width="13" style="1"/>
    <col min="7936" max="7936" width="4.375" style="1" customWidth="1"/>
    <col min="7937" max="7937" width="7.125" style="1" customWidth="1"/>
    <col min="7938" max="7938" width="12.125" style="1" customWidth="1"/>
    <col min="7939" max="7939" width="11.875" style="1" customWidth="1"/>
    <col min="7940" max="7940" width="11.5" style="1" customWidth="1"/>
    <col min="7941" max="7942" width="7" style="1" customWidth="1"/>
    <col min="7943" max="7943" width="8.125" style="1" customWidth="1"/>
    <col min="7944" max="7945" width="7" style="1" customWidth="1"/>
    <col min="7946" max="7946" width="7.375" style="1" customWidth="1"/>
    <col min="7947" max="7947" width="6.875" style="1" customWidth="1"/>
    <col min="7948" max="7948" width="0" style="1" hidden="1" customWidth="1"/>
    <col min="7949" max="7949" width="7.125" style="1" customWidth="1"/>
    <col min="7950" max="7950" width="12.125" style="1" customWidth="1"/>
    <col min="7951" max="7951" width="11.875" style="1" customWidth="1"/>
    <col min="7952" max="7952" width="11.5" style="1" customWidth="1"/>
    <col min="7953" max="7954" width="7" style="1" customWidth="1"/>
    <col min="7955" max="7955" width="8.125" style="1" customWidth="1"/>
    <col min="7956" max="7957" width="7" style="1" customWidth="1"/>
    <col min="7958" max="7959" width="7.375" style="1" customWidth="1"/>
    <col min="7960" max="8191" width="13" style="1"/>
    <col min="8192" max="8192" width="4.375" style="1" customWidth="1"/>
    <col min="8193" max="8193" width="7.125" style="1" customWidth="1"/>
    <col min="8194" max="8194" width="12.125" style="1" customWidth="1"/>
    <col min="8195" max="8195" width="11.875" style="1" customWidth="1"/>
    <col min="8196" max="8196" width="11.5" style="1" customWidth="1"/>
    <col min="8197" max="8198" width="7" style="1" customWidth="1"/>
    <col min="8199" max="8199" width="8.125" style="1" customWidth="1"/>
    <col min="8200" max="8201" width="7" style="1" customWidth="1"/>
    <col min="8202" max="8202" width="7.375" style="1" customWidth="1"/>
    <col min="8203" max="8203" width="6.875" style="1" customWidth="1"/>
    <col min="8204" max="8204" width="0" style="1" hidden="1" customWidth="1"/>
    <col min="8205" max="8205" width="7.125" style="1" customWidth="1"/>
    <col min="8206" max="8206" width="12.125" style="1" customWidth="1"/>
    <col min="8207" max="8207" width="11.875" style="1" customWidth="1"/>
    <col min="8208" max="8208" width="11.5" style="1" customWidth="1"/>
    <col min="8209" max="8210" width="7" style="1" customWidth="1"/>
    <col min="8211" max="8211" width="8.125" style="1" customWidth="1"/>
    <col min="8212" max="8213" width="7" style="1" customWidth="1"/>
    <col min="8214" max="8215" width="7.375" style="1" customWidth="1"/>
    <col min="8216" max="8447" width="13" style="1"/>
    <col min="8448" max="8448" width="4.375" style="1" customWidth="1"/>
    <col min="8449" max="8449" width="7.125" style="1" customWidth="1"/>
    <col min="8450" max="8450" width="12.125" style="1" customWidth="1"/>
    <col min="8451" max="8451" width="11.875" style="1" customWidth="1"/>
    <col min="8452" max="8452" width="11.5" style="1" customWidth="1"/>
    <col min="8453" max="8454" width="7" style="1" customWidth="1"/>
    <col min="8455" max="8455" width="8.125" style="1" customWidth="1"/>
    <col min="8456" max="8457" width="7" style="1" customWidth="1"/>
    <col min="8458" max="8458" width="7.375" style="1" customWidth="1"/>
    <col min="8459" max="8459" width="6.875" style="1" customWidth="1"/>
    <col min="8460" max="8460" width="0" style="1" hidden="1" customWidth="1"/>
    <col min="8461" max="8461" width="7.125" style="1" customWidth="1"/>
    <col min="8462" max="8462" width="12.125" style="1" customWidth="1"/>
    <col min="8463" max="8463" width="11.875" style="1" customWidth="1"/>
    <col min="8464" max="8464" width="11.5" style="1" customWidth="1"/>
    <col min="8465" max="8466" width="7" style="1" customWidth="1"/>
    <col min="8467" max="8467" width="8.125" style="1" customWidth="1"/>
    <col min="8468" max="8469" width="7" style="1" customWidth="1"/>
    <col min="8470" max="8471" width="7.375" style="1" customWidth="1"/>
    <col min="8472" max="8703" width="13" style="1"/>
    <col min="8704" max="8704" width="4.375" style="1" customWidth="1"/>
    <col min="8705" max="8705" width="7.125" style="1" customWidth="1"/>
    <col min="8706" max="8706" width="12.125" style="1" customWidth="1"/>
    <col min="8707" max="8707" width="11.875" style="1" customWidth="1"/>
    <col min="8708" max="8708" width="11.5" style="1" customWidth="1"/>
    <col min="8709" max="8710" width="7" style="1" customWidth="1"/>
    <col min="8711" max="8711" width="8.125" style="1" customWidth="1"/>
    <col min="8712" max="8713" width="7" style="1" customWidth="1"/>
    <col min="8714" max="8714" width="7.375" style="1" customWidth="1"/>
    <col min="8715" max="8715" width="6.875" style="1" customWidth="1"/>
    <col min="8716" max="8716" width="0" style="1" hidden="1" customWidth="1"/>
    <col min="8717" max="8717" width="7.125" style="1" customWidth="1"/>
    <col min="8718" max="8718" width="12.125" style="1" customWidth="1"/>
    <col min="8719" max="8719" width="11.875" style="1" customWidth="1"/>
    <col min="8720" max="8720" width="11.5" style="1" customWidth="1"/>
    <col min="8721" max="8722" width="7" style="1" customWidth="1"/>
    <col min="8723" max="8723" width="8.125" style="1" customWidth="1"/>
    <col min="8724" max="8725" width="7" style="1" customWidth="1"/>
    <col min="8726" max="8727" width="7.375" style="1" customWidth="1"/>
    <col min="8728" max="8959" width="13" style="1"/>
    <col min="8960" max="8960" width="4.375" style="1" customWidth="1"/>
    <col min="8961" max="8961" width="7.125" style="1" customWidth="1"/>
    <col min="8962" max="8962" width="12.125" style="1" customWidth="1"/>
    <col min="8963" max="8963" width="11.875" style="1" customWidth="1"/>
    <col min="8964" max="8964" width="11.5" style="1" customWidth="1"/>
    <col min="8965" max="8966" width="7" style="1" customWidth="1"/>
    <col min="8967" max="8967" width="8.125" style="1" customWidth="1"/>
    <col min="8968" max="8969" width="7" style="1" customWidth="1"/>
    <col min="8970" max="8970" width="7.375" style="1" customWidth="1"/>
    <col min="8971" max="8971" width="6.875" style="1" customWidth="1"/>
    <col min="8972" max="8972" width="0" style="1" hidden="1" customWidth="1"/>
    <col min="8973" max="8973" width="7.125" style="1" customWidth="1"/>
    <col min="8974" max="8974" width="12.125" style="1" customWidth="1"/>
    <col min="8975" max="8975" width="11.875" style="1" customWidth="1"/>
    <col min="8976" max="8976" width="11.5" style="1" customWidth="1"/>
    <col min="8977" max="8978" width="7" style="1" customWidth="1"/>
    <col min="8979" max="8979" width="8.125" style="1" customWidth="1"/>
    <col min="8980" max="8981" width="7" style="1" customWidth="1"/>
    <col min="8982" max="8983" width="7.375" style="1" customWidth="1"/>
    <col min="8984" max="9215" width="13" style="1"/>
    <col min="9216" max="9216" width="4.375" style="1" customWidth="1"/>
    <col min="9217" max="9217" width="7.125" style="1" customWidth="1"/>
    <col min="9218" max="9218" width="12.125" style="1" customWidth="1"/>
    <col min="9219" max="9219" width="11.875" style="1" customWidth="1"/>
    <col min="9220" max="9220" width="11.5" style="1" customWidth="1"/>
    <col min="9221" max="9222" width="7" style="1" customWidth="1"/>
    <col min="9223" max="9223" width="8.125" style="1" customWidth="1"/>
    <col min="9224" max="9225" width="7" style="1" customWidth="1"/>
    <col min="9226" max="9226" width="7.375" style="1" customWidth="1"/>
    <col min="9227" max="9227" width="6.875" style="1" customWidth="1"/>
    <col min="9228" max="9228" width="0" style="1" hidden="1" customWidth="1"/>
    <col min="9229" max="9229" width="7.125" style="1" customWidth="1"/>
    <col min="9230" max="9230" width="12.125" style="1" customWidth="1"/>
    <col min="9231" max="9231" width="11.875" style="1" customWidth="1"/>
    <col min="9232" max="9232" width="11.5" style="1" customWidth="1"/>
    <col min="9233" max="9234" width="7" style="1" customWidth="1"/>
    <col min="9235" max="9235" width="8.125" style="1" customWidth="1"/>
    <col min="9236" max="9237" width="7" style="1" customWidth="1"/>
    <col min="9238" max="9239" width="7.375" style="1" customWidth="1"/>
    <col min="9240" max="9471" width="13" style="1"/>
    <col min="9472" max="9472" width="4.375" style="1" customWidth="1"/>
    <col min="9473" max="9473" width="7.125" style="1" customWidth="1"/>
    <col min="9474" max="9474" width="12.125" style="1" customWidth="1"/>
    <col min="9475" max="9475" width="11.875" style="1" customWidth="1"/>
    <col min="9476" max="9476" width="11.5" style="1" customWidth="1"/>
    <col min="9477" max="9478" width="7" style="1" customWidth="1"/>
    <col min="9479" max="9479" width="8.125" style="1" customWidth="1"/>
    <col min="9480" max="9481" width="7" style="1" customWidth="1"/>
    <col min="9482" max="9482" width="7.375" style="1" customWidth="1"/>
    <col min="9483" max="9483" width="6.875" style="1" customWidth="1"/>
    <col min="9484" max="9484" width="0" style="1" hidden="1" customWidth="1"/>
    <col min="9485" max="9485" width="7.125" style="1" customWidth="1"/>
    <col min="9486" max="9486" width="12.125" style="1" customWidth="1"/>
    <col min="9487" max="9487" width="11.875" style="1" customWidth="1"/>
    <col min="9488" max="9488" width="11.5" style="1" customWidth="1"/>
    <col min="9489" max="9490" width="7" style="1" customWidth="1"/>
    <col min="9491" max="9491" width="8.125" style="1" customWidth="1"/>
    <col min="9492" max="9493" width="7" style="1" customWidth="1"/>
    <col min="9494" max="9495" width="7.375" style="1" customWidth="1"/>
    <col min="9496" max="9727" width="13" style="1"/>
    <col min="9728" max="9728" width="4.375" style="1" customWidth="1"/>
    <col min="9729" max="9729" width="7.125" style="1" customWidth="1"/>
    <col min="9730" max="9730" width="12.125" style="1" customWidth="1"/>
    <col min="9731" max="9731" width="11.875" style="1" customWidth="1"/>
    <col min="9732" max="9732" width="11.5" style="1" customWidth="1"/>
    <col min="9733" max="9734" width="7" style="1" customWidth="1"/>
    <col min="9735" max="9735" width="8.125" style="1" customWidth="1"/>
    <col min="9736" max="9737" width="7" style="1" customWidth="1"/>
    <col min="9738" max="9738" width="7.375" style="1" customWidth="1"/>
    <col min="9739" max="9739" width="6.875" style="1" customWidth="1"/>
    <col min="9740" max="9740" width="0" style="1" hidden="1" customWidth="1"/>
    <col min="9741" max="9741" width="7.125" style="1" customWidth="1"/>
    <col min="9742" max="9742" width="12.125" style="1" customWidth="1"/>
    <col min="9743" max="9743" width="11.875" style="1" customWidth="1"/>
    <col min="9744" max="9744" width="11.5" style="1" customWidth="1"/>
    <col min="9745" max="9746" width="7" style="1" customWidth="1"/>
    <col min="9747" max="9747" width="8.125" style="1" customWidth="1"/>
    <col min="9748" max="9749" width="7" style="1" customWidth="1"/>
    <col min="9750" max="9751" width="7.375" style="1" customWidth="1"/>
    <col min="9752" max="9983" width="13" style="1"/>
    <col min="9984" max="9984" width="4.375" style="1" customWidth="1"/>
    <col min="9985" max="9985" width="7.125" style="1" customWidth="1"/>
    <col min="9986" max="9986" width="12.125" style="1" customWidth="1"/>
    <col min="9987" max="9987" width="11.875" style="1" customWidth="1"/>
    <col min="9988" max="9988" width="11.5" style="1" customWidth="1"/>
    <col min="9989" max="9990" width="7" style="1" customWidth="1"/>
    <col min="9991" max="9991" width="8.125" style="1" customWidth="1"/>
    <col min="9992" max="9993" width="7" style="1" customWidth="1"/>
    <col min="9994" max="9994" width="7.375" style="1" customWidth="1"/>
    <col min="9995" max="9995" width="6.875" style="1" customWidth="1"/>
    <col min="9996" max="9996" width="0" style="1" hidden="1" customWidth="1"/>
    <col min="9997" max="9997" width="7.125" style="1" customWidth="1"/>
    <col min="9998" max="9998" width="12.125" style="1" customWidth="1"/>
    <col min="9999" max="9999" width="11.875" style="1" customWidth="1"/>
    <col min="10000" max="10000" width="11.5" style="1" customWidth="1"/>
    <col min="10001" max="10002" width="7" style="1" customWidth="1"/>
    <col min="10003" max="10003" width="8.125" style="1" customWidth="1"/>
    <col min="10004" max="10005" width="7" style="1" customWidth="1"/>
    <col min="10006" max="10007" width="7.375" style="1" customWidth="1"/>
    <col min="10008" max="10239" width="13" style="1"/>
    <col min="10240" max="10240" width="4.375" style="1" customWidth="1"/>
    <col min="10241" max="10241" width="7.125" style="1" customWidth="1"/>
    <col min="10242" max="10242" width="12.125" style="1" customWidth="1"/>
    <col min="10243" max="10243" width="11.875" style="1" customWidth="1"/>
    <col min="10244" max="10244" width="11.5" style="1" customWidth="1"/>
    <col min="10245" max="10246" width="7" style="1" customWidth="1"/>
    <col min="10247" max="10247" width="8.125" style="1" customWidth="1"/>
    <col min="10248" max="10249" width="7" style="1" customWidth="1"/>
    <col min="10250" max="10250" width="7.375" style="1" customWidth="1"/>
    <col min="10251" max="10251" width="6.875" style="1" customWidth="1"/>
    <col min="10252" max="10252" width="0" style="1" hidden="1" customWidth="1"/>
    <col min="10253" max="10253" width="7.125" style="1" customWidth="1"/>
    <col min="10254" max="10254" width="12.125" style="1" customWidth="1"/>
    <col min="10255" max="10255" width="11.875" style="1" customWidth="1"/>
    <col min="10256" max="10256" width="11.5" style="1" customWidth="1"/>
    <col min="10257" max="10258" width="7" style="1" customWidth="1"/>
    <col min="10259" max="10259" width="8.125" style="1" customWidth="1"/>
    <col min="10260" max="10261" width="7" style="1" customWidth="1"/>
    <col min="10262" max="10263" width="7.375" style="1" customWidth="1"/>
    <col min="10264" max="10495" width="13" style="1"/>
    <col min="10496" max="10496" width="4.375" style="1" customWidth="1"/>
    <col min="10497" max="10497" width="7.125" style="1" customWidth="1"/>
    <col min="10498" max="10498" width="12.125" style="1" customWidth="1"/>
    <col min="10499" max="10499" width="11.875" style="1" customWidth="1"/>
    <col min="10500" max="10500" width="11.5" style="1" customWidth="1"/>
    <col min="10501" max="10502" width="7" style="1" customWidth="1"/>
    <col min="10503" max="10503" width="8.125" style="1" customWidth="1"/>
    <col min="10504" max="10505" width="7" style="1" customWidth="1"/>
    <col min="10506" max="10506" width="7.375" style="1" customWidth="1"/>
    <col min="10507" max="10507" width="6.875" style="1" customWidth="1"/>
    <col min="10508" max="10508" width="0" style="1" hidden="1" customWidth="1"/>
    <col min="10509" max="10509" width="7.125" style="1" customWidth="1"/>
    <col min="10510" max="10510" width="12.125" style="1" customWidth="1"/>
    <col min="10511" max="10511" width="11.875" style="1" customWidth="1"/>
    <col min="10512" max="10512" width="11.5" style="1" customWidth="1"/>
    <col min="10513" max="10514" width="7" style="1" customWidth="1"/>
    <col min="10515" max="10515" width="8.125" style="1" customWidth="1"/>
    <col min="10516" max="10517" width="7" style="1" customWidth="1"/>
    <col min="10518" max="10519" width="7.375" style="1" customWidth="1"/>
    <col min="10520" max="10751" width="13" style="1"/>
    <col min="10752" max="10752" width="4.375" style="1" customWidth="1"/>
    <col min="10753" max="10753" width="7.125" style="1" customWidth="1"/>
    <col min="10754" max="10754" width="12.125" style="1" customWidth="1"/>
    <col min="10755" max="10755" width="11.875" style="1" customWidth="1"/>
    <col min="10756" max="10756" width="11.5" style="1" customWidth="1"/>
    <col min="10757" max="10758" width="7" style="1" customWidth="1"/>
    <col min="10759" max="10759" width="8.125" style="1" customWidth="1"/>
    <col min="10760" max="10761" width="7" style="1" customWidth="1"/>
    <col min="10762" max="10762" width="7.375" style="1" customWidth="1"/>
    <col min="10763" max="10763" width="6.875" style="1" customWidth="1"/>
    <col min="10764" max="10764" width="0" style="1" hidden="1" customWidth="1"/>
    <col min="10765" max="10765" width="7.125" style="1" customWidth="1"/>
    <col min="10766" max="10766" width="12.125" style="1" customWidth="1"/>
    <col min="10767" max="10767" width="11.875" style="1" customWidth="1"/>
    <col min="10768" max="10768" width="11.5" style="1" customWidth="1"/>
    <col min="10769" max="10770" width="7" style="1" customWidth="1"/>
    <col min="10771" max="10771" width="8.125" style="1" customWidth="1"/>
    <col min="10772" max="10773" width="7" style="1" customWidth="1"/>
    <col min="10774" max="10775" width="7.375" style="1" customWidth="1"/>
    <col min="10776" max="11007" width="13" style="1"/>
    <col min="11008" max="11008" width="4.375" style="1" customWidth="1"/>
    <col min="11009" max="11009" width="7.125" style="1" customWidth="1"/>
    <col min="11010" max="11010" width="12.125" style="1" customWidth="1"/>
    <col min="11011" max="11011" width="11.875" style="1" customWidth="1"/>
    <col min="11012" max="11012" width="11.5" style="1" customWidth="1"/>
    <col min="11013" max="11014" width="7" style="1" customWidth="1"/>
    <col min="11015" max="11015" width="8.125" style="1" customWidth="1"/>
    <col min="11016" max="11017" width="7" style="1" customWidth="1"/>
    <col min="11018" max="11018" width="7.375" style="1" customWidth="1"/>
    <col min="11019" max="11019" width="6.875" style="1" customWidth="1"/>
    <col min="11020" max="11020" width="0" style="1" hidden="1" customWidth="1"/>
    <col min="11021" max="11021" width="7.125" style="1" customWidth="1"/>
    <col min="11022" max="11022" width="12.125" style="1" customWidth="1"/>
    <col min="11023" max="11023" width="11.875" style="1" customWidth="1"/>
    <col min="11024" max="11024" width="11.5" style="1" customWidth="1"/>
    <col min="11025" max="11026" width="7" style="1" customWidth="1"/>
    <col min="11027" max="11027" width="8.125" style="1" customWidth="1"/>
    <col min="11028" max="11029" width="7" style="1" customWidth="1"/>
    <col min="11030" max="11031" width="7.375" style="1" customWidth="1"/>
    <col min="11032" max="11263" width="13" style="1"/>
    <col min="11264" max="11264" width="4.375" style="1" customWidth="1"/>
    <col min="11265" max="11265" width="7.125" style="1" customWidth="1"/>
    <col min="11266" max="11266" width="12.125" style="1" customWidth="1"/>
    <col min="11267" max="11267" width="11.875" style="1" customWidth="1"/>
    <col min="11268" max="11268" width="11.5" style="1" customWidth="1"/>
    <col min="11269" max="11270" width="7" style="1" customWidth="1"/>
    <col min="11271" max="11271" width="8.125" style="1" customWidth="1"/>
    <col min="11272" max="11273" width="7" style="1" customWidth="1"/>
    <col min="11274" max="11274" width="7.375" style="1" customWidth="1"/>
    <col min="11275" max="11275" width="6.875" style="1" customWidth="1"/>
    <col min="11276" max="11276" width="0" style="1" hidden="1" customWidth="1"/>
    <col min="11277" max="11277" width="7.125" style="1" customWidth="1"/>
    <col min="11278" max="11278" width="12.125" style="1" customWidth="1"/>
    <col min="11279" max="11279" width="11.875" style="1" customWidth="1"/>
    <col min="11280" max="11280" width="11.5" style="1" customWidth="1"/>
    <col min="11281" max="11282" width="7" style="1" customWidth="1"/>
    <col min="11283" max="11283" width="8.125" style="1" customWidth="1"/>
    <col min="11284" max="11285" width="7" style="1" customWidth="1"/>
    <col min="11286" max="11287" width="7.375" style="1" customWidth="1"/>
    <col min="11288" max="11519" width="13" style="1"/>
    <col min="11520" max="11520" width="4.375" style="1" customWidth="1"/>
    <col min="11521" max="11521" width="7.125" style="1" customWidth="1"/>
    <col min="11522" max="11522" width="12.125" style="1" customWidth="1"/>
    <col min="11523" max="11523" width="11.875" style="1" customWidth="1"/>
    <col min="11524" max="11524" width="11.5" style="1" customWidth="1"/>
    <col min="11525" max="11526" width="7" style="1" customWidth="1"/>
    <col min="11527" max="11527" width="8.125" style="1" customWidth="1"/>
    <col min="11528" max="11529" width="7" style="1" customWidth="1"/>
    <col min="11530" max="11530" width="7.375" style="1" customWidth="1"/>
    <col min="11531" max="11531" width="6.875" style="1" customWidth="1"/>
    <col min="11532" max="11532" width="0" style="1" hidden="1" customWidth="1"/>
    <col min="11533" max="11533" width="7.125" style="1" customWidth="1"/>
    <col min="11534" max="11534" width="12.125" style="1" customWidth="1"/>
    <col min="11535" max="11535" width="11.875" style="1" customWidth="1"/>
    <col min="11536" max="11536" width="11.5" style="1" customWidth="1"/>
    <col min="11537" max="11538" width="7" style="1" customWidth="1"/>
    <col min="11539" max="11539" width="8.125" style="1" customWidth="1"/>
    <col min="11540" max="11541" width="7" style="1" customWidth="1"/>
    <col min="11542" max="11543" width="7.375" style="1" customWidth="1"/>
    <col min="11544" max="11775" width="13" style="1"/>
    <col min="11776" max="11776" width="4.375" style="1" customWidth="1"/>
    <col min="11777" max="11777" width="7.125" style="1" customWidth="1"/>
    <col min="11778" max="11778" width="12.125" style="1" customWidth="1"/>
    <col min="11779" max="11779" width="11.875" style="1" customWidth="1"/>
    <col min="11780" max="11780" width="11.5" style="1" customWidth="1"/>
    <col min="11781" max="11782" width="7" style="1" customWidth="1"/>
    <col min="11783" max="11783" width="8.125" style="1" customWidth="1"/>
    <col min="11784" max="11785" width="7" style="1" customWidth="1"/>
    <col min="11786" max="11786" width="7.375" style="1" customWidth="1"/>
    <col min="11787" max="11787" width="6.875" style="1" customWidth="1"/>
    <col min="11788" max="11788" width="0" style="1" hidden="1" customWidth="1"/>
    <col min="11789" max="11789" width="7.125" style="1" customWidth="1"/>
    <col min="11790" max="11790" width="12.125" style="1" customWidth="1"/>
    <col min="11791" max="11791" width="11.875" style="1" customWidth="1"/>
    <col min="11792" max="11792" width="11.5" style="1" customWidth="1"/>
    <col min="11793" max="11794" width="7" style="1" customWidth="1"/>
    <col min="11795" max="11795" width="8.125" style="1" customWidth="1"/>
    <col min="11796" max="11797" width="7" style="1" customWidth="1"/>
    <col min="11798" max="11799" width="7.375" style="1" customWidth="1"/>
    <col min="11800" max="12031" width="13" style="1"/>
    <col min="12032" max="12032" width="4.375" style="1" customWidth="1"/>
    <col min="12033" max="12033" width="7.125" style="1" customWidth="1"/>
    <col min="12034" max="12034" width="12.125" style="1" customWidth="1"/>
    <col min="12035" max="12035" width="11.875" style="1" customWidth="1"/>
    <col min="12036" max="12036" width="11.5" style="1" customWidth="1"/>
    <col min="12037" max="12038" width="7" style="1" customWidth="1"/>
    <col min="12039" max="12039" width="8.125" style="1" customWidth="1"/>
    <col min="12040" max="12041" width="7" style="1" customWidth="1"/>
    <col min="12042" max="12042" width="7.375" style="1" customWidth="1"/>
    <col min="12043" max="12043" width="6.875" style="1" customWidth="1"/>
    <col min="12044" max="12044" width="0" style="1" hidden="1" customWidth="1"/>
    <col min="12045" max="12045" width="7.125" style="1" customWidth="1"/>
    <col min="12046" max="12046" width="12.125" style="1" customWidth="1"/>
    <col min="12047" max="12047" width="11.875" style="1" customWidth="1"/>
    <col min="12048" max="12048" width="11.5" style="1" customWidth="1"/>
    <col min="12049" max="12050" width="7" style="1" customWidth="1"/>
    <col min="12051" max="12051" width="8.125" style="1" customWidth="1"/>
    <col min="12052" max="12053" width="7" style="1" customWidth="1"/>
    <col min="12054" max="12055" width="7.375" style="1" customWidth="1"/>
    <col min="12056" max="12287" width="13" style="1"/>
    <col min="12288" max="12288" width="4.375" style="1" customWidth="1"/>
    <col min="12289" max="12289" width="7.125" style="1" customWidth="1"/>
    <col min="12290" max="12290" width="12.125" style="1" customWidth="1"/>
    <col min="12291" max="12291" width="11.875" style="1" customWidth="1"/>
    <col min="12292" max="12292" width="11.5" style="1" customWidth="1"/>
    <col min="12293" max="12294" width="7" style="1" customWidth="1"/>
    <col min="12295" max="12295" width="8.125" style="1" customWidth="1"/>
    <col min="12296" max="12297" width="7" style="1" customWidth="1"/>
    <col min="12298" max="12298" width="7.375" style="1" customWidth="1"/>
    <col min="12299" max="12299" width="6.875" style="1" customWidth="1"/>
    <col min="12300" max="12300" width="0" style="1" hidden="1" customWidth="1"/>
    <col min="12301" max="12301" width="7.125" style="1" customWidth="1"/>
    <col min="12302" max="12302" width="12.125" style="1" customWidth="1"/>
    <col min="12303" max="12303" width="11.875" style="1" customWidth="1"/>
    <col min="12304" max="12304" width="11.5" style="1" customWidth="1"/>
    <col min="12305" max="12306" width="7" style="1" customWidth="1"/>
    <col min="12307" max="12307" width="8.125" style="1" customWidth="1"/>
    <col min="12308" max="12309" width="7" style="1" customWidth="1"/>
    <col min="12310" max="12311" width="7.375" style="1" customWidth="1"/>
    <col min="12312" max="12543" width="13" style="1"/>
    <col min="12544" max="12544" width="4.375" style="1" customWidth="1"/>
    <col min="12545" max="12545" width="7.125" style="1" customWidth="1"/>
    <col min="12546" max="12546" width="12.125" style="1" customWidth="1"/>
    <col min="12547" max="12547" width="11.875" style="1" customWidth="1"/>
    <col min="12548" max="12548" width="11.5" style="1" customWidth="1"/>
    <col min="12549" max="12550" width="7" style="1" customWidth="1"/>
    <col min="12551" max="12551" width="8.125" style="1" customWidth="1"/>
    <col min="12552" max="12553" width="7" style="1" customWidth="1"/>
    <col min="12554" max="12554" width="7.375" style="1" customWidth="1"/>
    <col min="12555" max="12555" width="6.875" style="1" customWidth="1"/>
    <col min="12556" max="12556" width="0" style="1" hidden="1" customWidth="1"/>
    <col min="12557" max="12557" width="7.125" style="1" customWidth="1"/>
    <col min="12558" max="12558" width="12.125" style="1" customWidth="1"/>
    <col min="12559" max="12559" width="11.875" style="1" customWidth="1"/>
    <col min="12560" max="12560" width="11.5" style="1" customWidth="1"/>
    <col min="12561" max="12562" width="7" style="1" customWidth="1"/>
    <col min="12563" max="12563" width="8.125" style="1" customWidth="1"/>
    <col min="12564" max="12565" width="7" style="1" customWidth="1"/>
    <col min="12566" max="12567" width="7.375" style="1" customWidth="1"/>
    <col min="12568" max="12799" width="13" style="1"/>
    <col min="12800" max="12800" width="4.375" style="1" customWidth="1"/>
    <col min="12801" max="12801" width="7.125" style="1" customWidth="1"/>
    <col min="12802" max="12802" width="12.125" style="1" customWidth="1"/>
    <col min="12803" max="12803" width="11.875" style="1" customWidth="1"/>
    <col min="12804" max="12804" width="11.5" style="1" customWidth="1"/>
    <col min="12805" max="12806" width="7" style="1" customWidth="1"/>
    <col min="12807" max="12807" width="8.125" style="1" customWidth="1"/>
    <col min="12808" max="12809" width="7" style="1" customWidth="1"/>
    <col min="12810" max="12810" width="7.375" style="1" customWidth="1"/>
    <col min="12811" max="12811" width="6.875" style="1" customWidth="1"/>
    <col min="12812" max="12812" width="0" style="1" hidden="1" customWidth="1"/>
    <col min="12813" max="12813" width="7.125" style="1" customWidth="1"/>
    <col min="12814" max="12814" width="12.125" style="1" customWidth="1"/>
    <col min="12815" max="12815" width="11.875" style="1" customWidth="1"/>
    <col min="12816" max="12816" width="11.5" style="1" customWidth="1"/>
    <col min="12817" max="12818" width="7" style="1" customWidth="1"/>
    <col min="12819" max="12819" width="8.125" style="1" customWidth="1"/>
    <col min="12820" max="12821" width="7" style="1" customWidth="1"/>
    <col min="12822" max="12823" width="7.375" style="1" customWidth="1"/>
    <col min="12824" max="13055" width="13" style="1"/>
    <col min="13056" max="13056" width="4.375" style="1" customWidth="1"/>
    <col min="13057" max="13057" width="7.125" style="1" customWidth="1"/>
    <col min="13058" max="13058" width="12.125" style="1" customWidth="1"/>
    <col min="13059" max="13059" width="11.875" style="1" customWidth="1"/>
    <col min="13060" max="13060" width="11.5" style="1" customWidth="1"/>
    <col min="13061" max="13062" width="7" style="1" customWidth="1"/>
    <col min="13063" max="13063" width="8.125" style="1" customWidth="1"/>
    <col min="13064" max="13065" width="7" style="1" customWidth="1"/>
    <col min="13066" max="13066" width="7.375" style="1" customWidth="1"/>
    <col min="13067" max="13067" width="6.875" style="1" customWidth="1"/>
    <col min="13068" max="13068" width="0" style="1" hidden="1" customWidth="1"/>
    <col min="13069" max="13069" width="7.125" style="1" customWidth="1"/>
    <col min="13070" max="13070" width="12.125" style="1" customWidth="1"/>
    <col min="13071" max="13071" width="11.875" style="1" customWidth="1"/>
    <col min="13072" max="13072" width="11.5" style="1" customWidth="1"/>
    <col min="13073" max="13074" width="7" style="1" customWidth="1"/>
    <col min="13075" max="13075" width="8.125" style="1" customWidth="1"/>
    <col min="13076" max="13077" width="7" style="1" customWidth="1"/>
    <col min="13078" max="13079" width="7.375" style="1" customWidth="1"/>
    <col min="13080" max="13311" width="13" style="1"/>
    <col min="13312" max="13312" width="4.375" style="1" customWidth="1"/>
    <col min="13313" max="13313" width="7.125" style="1" customWidth="1"/>
    <col min="13314" max="13314" width="12.125" style="1" customWidth="1"/>
    <col min="13315" max="13315" width="11.875" style="1" customWidth="1"/>
    <col min="13316" max="13316" width="11.5" style="1" customWidth="1"/>
    <col min="13317" max="13318" width="7" style="1" customWidth="1"/>
    <col min="13319" max="13319" width="8.125" style="1" customWidth="1"/>
    <col min="13320" max="13321" width="7" style="1" customWidth="1"/>
    <col min="13322" max="13322" width="7.375" style="1" customWidth="1"/>
    <col min="13323" max="13323" width="6.875" style="1" customWidth="1"/>
    <col min="13324" max="13324" width="0" style="1" hidden="1" customWidth="1"/>
    <col min="13325" max="13325" width="7.125" style="1" customWidth="1"/>
    <col min="13326" max="13326" width="12.125" style="1" customWidth="1"/>
    <col min="13327" max="13327" width="11.875" style="1" customWidth="1"/>
    <col min="13328" max="13328" width="11.5" style="1" customWidth="1"/>
    <col min="13329" max="13330" width="7" style="1" customWidth="1"/>
    <col min="13331" max="13331" width="8.125" style="1" customWidth="1"/>
    <col min="13332" max="13333" width="7" style="1" customWidth="1"/>
    <col min="13334" max="13335" width="7.375" style="1" customWidth="1"/>
    <col min="13336" max="13567" width="13" style="1"/>
    <col min="13568" max="13568" width="4.375" style="1" customWidth="1"/>
    <col min="13569" max="13569" width="7.125" style="1" customWidth="1"/>
    <col min="13570" max="13570" width="12.125" style="1" customWidth="1"/>
    <col min="13571" max="13571" width="11.875" style="1" customWidth="1"/>
    <col min="13572" max="13572" width="11.5" style="1" customWidth="1"/>
    <col min="13573" max="13574" width="7" style="1" customWidth="1"/>
    <col min="13575" max="13575" width="8.125" style="1" customWidth="1"/>
    <col min="13576" max="13577" width="7" style="1" customWidth="1"/>
    <col min="13578" max="13578" width="7.375" style="1" customWidth="1"/>
    <col min="13579" max="13579" width="6.875" style="1" customWidth="1"/>
    <col min="13580" max="13580" width="0" style="1" hidden="1" customWidth="1"/>
    <col min="13581" max="13581" width="7.125" style="1" customWidth="1"/>
    <col min="13582" max="13582" width="12.125" style="1" customWidth="1"/>
    <col min="13583" max="13583" width="11.875" style="1" customWidth="1"/>
    <col min="13584" max="13584" width="11.5" style="1" customWidth="1"/>
    <col min="13585" max="13586" width="7" style="1" customWidth="1"/>
    <col min="13587" max="13587" width="8.125" style="1" customWidth="1"/>
    <col min="13588" max="13589" width="7" style="1" customWidth="1"/>
    <col min="13590" max="13591" width="7.375" style="1" customWidth="1"/>
    <col min="13592" max="13823" width="13" style="1"/>
    <col min="13824" max="13824" width="4.375" style="1" customWidth="1"/>
    <col min="13825" max="13825" width="7.125" style="1" customWidth="1"/>
    <col min="13826" max="13826" width="12.125" style="1" customWidth="1"/>
    <col min="13827" max="13827" width="11.875" style="1" customWidth="1"/>
    <col min="13828" max="13828" width="11.5" style="1" customWidth="1"/>
    <col min="13829" max="13830" width="7" style="1" customWidth="1"/>
    <col min="13831" max="13831" width="8.125" style="1" customWidth="1"/>
    <col min="13832" max="13833" width="7" style="1" customWidth="1"/>
    <col min="13834" max="13834" width="7.375" style="1" customWidth="1"/>
    <col min="13835" max="13835" width="6.875" style="1" customWidth="1"/>
    <col min="13836" max="13836" width="0" style="1" hidden="1" customWidth="1"/>
    <col min="13837" max="13837" width="7.125" style="1" customWidth="1"/>
    <col min="13838" max="13838" width="12.125" style="1" customWidth="1"/>
    <col min="13839" max="13839" width="11.875" style="1" customWidth="1"/>
    <col min="13840" max="13840" width="11.5" style="1" customWidth="1"/>
    <col min="13841" max="13842" width="7" style="1" customWidth="1"/>
    <col min="13843" max="13843" width="8.125" style="1" customWidth="1"/>
    <col min="13844" max="13845" width="7" style="1" customWidth="1"/>
    <col min="13846" max="13847" width="7.375" style="1" customWidth="1"/>
    <col min="13848" max="14079" width="13" style="1"/>
    <col min="14080" max="14080" width="4.375" style="1" customWidth="1"/>
    <col min="14081" max="14081" width="7.125" style="1" customWidth="1"/>
    <col min="14082" max="14082" width="12.125" style="1" customWidth="1"/>
    <col min="14083" max="14083" width="11.875" style="1" customWidth="1"/>
    <col min="14084" max="14084" width="11.5" style="1" customWidth="1"/>
    <col min="14085" max="14086" width="7" style="1" customWidth="1"/>
    <col min="14087" max="14087" width="8.125" style="1" customWidth="1"/>
    <col min="14088" max="14089" width="7" style="1" customWidth="1"/>
    <col min="14090" max="14090" width="7.375" style="1" customWidth="1"/>
    <col min="14091" max="14091" width="6.875" style="1" customWidth="1"/>
    <col min="14092" max="14092" width="0" style="1" hidden="1" customWidth="1"/>
    <col min="14093" max="14093" width="7.125" style="1" customWidth="1"/>
    <col min="14094" max="14094" width="12.125" style="1" customWidth="1"/>
    <col min="14095" max="14095" width="11.875" style="1" customWidth="1"/>
    <col min="14096" max="14096" width="11.5" style="1" customWidth="1"/>
    <col min="14097" max="14098" width="7" style="1" customWidth="1"/>
    <col min="14099" max="14099" width="8.125" style="1" customWidth="1"/>
    <col min="14100" max="14101" width="7" style="1" customWidth="1"/>
    <col min="14102" max="14103" width="7.375" style="1" customWidth="1"/>
    <col min="14104" max="14335" width="13" style="1"/>
    <col min="14336" max="14336" width="4.375" style="1" customWidth="1"/>
    <col min="14337" max="14337" width="7.125" style="1" customWidth="1"/>
    <col min="14338" max="14338" width="12.125" style="1" customWidth="1"/>
    <col min="14339" max="14339" width="11.875" style="1" customWidth="1"/>
    <col min="14340" max="14340" width="11.5" style="1" customWidth="1"/>
    <col min="14341" max="14342" width="7" style="1" customWidth="1"/>
    <col min="14343" max="14343" width="8.125" style="1" customWidth="1"/>
    <col min="14344" max="14345" width="7" style="1" customWidth="1"/>
    <col min="14346" max="14346" width="7.375" style="1" customWidth="1"/>
    <col min="14347" max="14347" width="6.875" style="1" customWidth="1"/>
    <col min="14348" max="14348" width="0" style="1" hidden="1" customWidth="1"/>
    <col min="14349" max="14349" width="7.125" style="1" customWidth="1"/>
    <col min="14350" max="14350" width="12.125" style="1" customWidth="1"/>
    <col min="14351" max="14351" width="11.875" style="1" customWidth="1"/>
    <col min="14352" max="14352" width="11.5" style="1" customWidth="1"/>
    <col min="14353" max="14354" width="7" style="1" customWidth="1"/>
    <col min="14355" max="14355" width="8.125" style="1" customWidth="1"/>
    <col min="14356" max="14357" width="7" style="1" customWidth="1"/>
    <col min="14358" max="14359" width="7.375" style="1" customWidth="1"/>
    <col min="14360" max="14591" width="13" style="1"/>
    <col min="14592" max="14592" width="4.375" style="1" customWidth="1"/>
    <col min="14593" max="14593" width="7.125" style="1" customWidth="1"/>
    <col min="14594" max="14594" width="12.125" style="1" customWidth="1"/>
    <col min="14595" max="14595" width="11.875" style="1" customWidth="1"/>
    <col min="14596" max="14596" width="11.5" style="1" customWidth="1"/>
    <col min="14597" max="14598" width="7" style="1" customWidth="1"/>
    <col min="14599" max="14599" width="8.125" style="1" customWidth="1"/>
    <col min="14600" max="14601" width="7" style="1" customWidth="1"/>
    <col min="14602" max="14602" width="7.375" style="1" customWidth="1"/>
    <col min="14603" max="14603" width="6.875" style="1" customWidth="1"/>
    <col min="14604" max="14604" width="0" style="1" hidden="1" customWidth="1"/>
    <col min="14605" max="14605" width="7.125" style="1" customWidth="1"/>
    <col min="14606" max="14606" width="12.125" style="1" customWidth="1"/>
    <col min="14607" max="14607" width="11.875" style="1" customWidth="1"/>
    <col min="14608" max="14608" width="11.5" style="1" customWidth="1"/>
    <col min="14609" max="14610" width="7" style="1" customWidth="1"/>
    <col min="14611" max="14611" width="8.125" style="1" customWidth="1"/>
    <col min="14612" max="14613" width="7" style="1" customWidth="1"/>
    <col min="14614" max="14615" width="7.375" style="1" customWidth="1"/>
    <col min="14616" max="14847" width="13" style="1"/>
    <col min="14848" max="14848" width="4.375" style="1" customWidth="1"/>
    <col min="14849" max="14849" width="7.125" style="1" customWidth="1"/>
    <col min="14850" max="14850" width="12.125" style="1" customWidth="1"/>
    <col min="14851" max="14851" width="11.875" style="1" customWidth="1"/>
    <col min="14852" max="14852" width="11.5" style="1" customWidth="1"/>
    <col min="14853" max="14854" width="7" style="1" customWidth="1"/>
    <col min="14855" max="14855" width="8.125" style="1" customWidth="1"/>
    <col min="14856" max="14857" width="7" style="1" customWidth="1"/>
    <col min="14858" max="14858" width="7.375" style="1" customWidth="1"/>
    <col min="14859" max="14859" width="6.875" style="1" customWidth="1"/>
    <col min="14860" max="14860" width="0" style="1" hidden="1" customWidth="1"/>
    <col min="14861" max="14861" width="7.125" style="1" customWidth="1"/>
    <col min="14862" max="14862" width="12.125" style="1" customWidth="1"/>
    <col min="14863" max="14863" width="11.875" style="1" customWidth="1"/>
    <col min="14864" max="14864" width="11.5" style="1" customWidth="1"/>
    <col min="14865" max="14866" width="7" style="1" customWidth="1"/>
    <col min="14867" max="14867" width="8.125" style="1" customWidth="1"/>
    <col min="14868" max="14869" width="7" style="1" customWidth="1"/>
    <col min="14870" max="14871" width="7.375" style="1" customWidth="1"/>
    <col min="14872" max="15103" width="13" style="1"/>
    <col min="15104" max="15104" width="4.375" style="1" customWidth="1"/>
    <col min="15105" max="15105" width="7.125" style="1" customWidth="1"/>
    <col min="15106" max="15106" width="12.125" style="1" customWidth="1"/>
    <col min="15107" max="15107" width="11.875" style="1" customWidth="1"/>
    <col min="15108" max="15108" width="11.5" style="1" customWidth="1"/>
    <col min="15109" max="15110" width="7" style="1" customWidth="1"/>
    <col min="15111" max="15111" width="8.125" style="1" customWidth="1"/>
    <col min="15112" max="15113" width="7" style="1" customWidth="1"/>
    <col min="15114" max="15114" width="7.375" style="1" customWidth="1"/>
    <col min="15115" max="15115" width="6.875" style="1" customWidth="1"/>
    <col min="15116" max="15116" width="0" style="1" hidden="1" customWidth="1"/>
    <col min="15117" max="15117" width="7.125" style="1" customWidth="1"/>
    <col min="15118" max="15118" width="12.125" style="1" customWidth="1"/>
    <col min="15119" max="15119" width="11.875" style="1" customWidth="1"/>
    <col min="15120" max="15120" width="11.5" style="1" customWidth="1"/>
    <col min="15121" max="15122" width="7" style="1" customWidth="1"/>
    <col min="15123" max="15123" width="8.125" style="1" customWidth="1"/>
    <col min="15124" max="15125" width="7" style="1" customWidth="1"/>
    <col min="15126" max="15127" width="7.375" style="1" customWidth="1"/>
    <col min="15128" max="15359" width="13" style="1"/>
    <col min="15360" max="15360" width="4.375" style="1" customWidth="1"/>
    <col min="15361" max="15361" width="7.125" style="1" customWidth="1"/>
    <col min="15362" max="15362" width="12.125" style="1" customWidth="1"/>
    <col min="15363" max="15363" width="11.875" style="1" customWidth="1"/>
    <col min="15364" max="15364" width="11.5" style="1" customWidth="1"/>
    <col min="15365" max="15366" width="7" style="1" customWidth="1"/>
    <col min="15367" max="15367" width="8.125" style="1" customWidth="1"/>
    <col min="15368" max="15369" width="7" style="1" customWidth="1"/>
    <col min="15370" max="15370" width="7.375" style="1" customWidth="1"/>
    <col min="15371" max="15371" width="6.875" style="1" customWidth="1"/>
    <col min="15372" max="15372" width="0" style="1" hidden="1" customWidth="1"/>
    <col min="15373" max="15373" width="7.125" style="1" customWidth="1"/>
    <col min="15374" max="15374" width="12.125" style="1" customWidth="1"/>
    <col min="15375" max="15375" width="11.875" style="1" customWidth="1"/>
    <col min="15376" max="15376" width="11.5" style="1" customWidth="1"/>
    <col min="15377" max="15378" width="7" style="1" customWidth="1"/>
    <col min="15379" max="15379" width="8.125" style="1" customWidth="1"/>
    <col min="15380" max="15381" width="7" style="1" customWidth="1"/>
    <col min="15382" max="15383" width="7.375" style="1" customWidth="1"/>
    <col min="15384" max="15615" width="13" style="1"/>
    <col min="15616" max="15616" width="4.375" style="1" customWidth="1"/>
    <col min="15617" max="15617" width="7.125" style="1" customWidth="1"/>
    <col min="15618" max="15618" width="12.125" style="1" customWidth="1"/>
    <col min="15619" max="15619" width="11.875" style="1" customWidth="1"/>
    <col min="15620" max="15620" width="11.5" style="1" customWidth="1"/>
    <col min="15621" max="15622" width="7" style="1" customWidth="1"/>
    <col min="15623" max="15623" width="8.125" style="1" customWidth="1"/>
    <col min="15624" max="15625" width="7" style="1" customWidth="1"/>
    <col min="15626" max="15626" width="7.375" style="1" customWidth="1"/>
    <col min="15627" max="15627" width="6.875" style="1" customWidth="1"/>
    <col min="15628" max="15628" width="0" style="1" hidden="1" customWidth="1"/>
    <col min="15629" max="15629" width="7.125" style="1" customWidth="1"/>
    <col min="15630" max="15630" width="12.125" style="1" customWidth="1"/>
    <col min="15631" max="15631" width="11.875" style="1" customWidth="1"/>
    <col min="15632" max="15632" width="11.5" style="1" customWidth="1"/>
    <col min="15633" max="15634" width="7" style="1" customWidth="1"/>
    <col min="15635" max="15635" width="8.125" style="1" customWidth="1"/>
    <col min="15636" max="15637" width="7" style="1" customWidth="1"/>
    <col min="15638" max="15639" width="7.375" style="1" customWidth="1"/>
    <col min="15640" max="15871" width="13" style="1"/>
    <col min="15872" max="15872" width="4.375" style="1" customWidth="1"/>
    <col min="15873" max="15873" width="7.125" style="1" customWidth="1"/>
    <col min="15874" max="15874" width="12.125" style="1" customWidth="1"/>
    <col min="15875" max="15875" width="11.875" style="1" customWidth="1"/>
    <col min="15876" max="15876" width="11.5" style="1" customWidth="1"/>
    <col min="15877" max="15878" width="7" style="1" customWidth="1"/>
    <col min="15879" max="15879" width="8.125" style="1" customWidth="1"/>
    <col min="15880" max="15881" width="7" style="1" customWidth="1"/>
    <col min="15882" max="15882" width="7.375" style="1" customWidth="1"/>
    <col min="15883" max="15883" width="6.875" style="1" customWidth="1"/>
    <col min="15884" max="15884" width="0" style="1" hidden="1" customWidth="1"/>
    <col min="15885" max="15885" width="7.125" style="1" customWidth="1"/>
    <col min="15886" max="15886" width="12.125" style="1" customWidth="1"/>
    <col min="15887" max="15887" width="11.875" style="1" customWidth="1"/>
    <col min="15888" max="15888" width="11.5" style="1" customWidth="1"/>
    <col min="15889" max="15890" width="7" style="1" customWidth="1"/>
    <col min="15891" max="15891" width="8.125" style="1" customWidth="1"/>
    <col min="15892" max="15893" width="7" style="1" customWidth="1"/>
    <col min="15894" max="15895" width="7.375" style="1" customWidth="1"/>
    <col min="15896" max="16127" width="13" style="1"/>
    <col min="16128" max="16128" width="4.375" style="1" customWidth="1"/>
    <col min="16129" max="16129" width="7.125" style="1" customWidth="1"/>
    <col min="16130" max="16130" width="12.125" style="1" customWidth="1"/>
    <col min="16131" max="16131" width="11.875" style="1" customWidth="1"/>
    <col min="16132" max="16132" width="11.5" style="1" customWidth="1"/>
    <col min="16133" max="16134" width="7" style="1" customWidth="1"/>
    <col min="16135" max="16135" width="8.125" style="1" customWidth="1"/>
    <col min="16136" max="16137" width="7" style="1" customWidth="1"/>
    <col min="16138" max="16138" width="7.375" style="1" customWidth="1"/>
    <col min="16139" max="16139" width="6.875" style="1" customWidth="1"/>
    <col min="16140" max="16140" width="0" style="1" hidden="1" customWidth="1"/>
    <col min="16141" max="16141" width="7.125" style="1" customWidth="1"/>
    <col min="16142" max="16142" width="12.125" style="1" customWidth="1"/>
    <col min="16143" max="16143" width="11.875" style="1" customWidth="1"/>
    <col min="16144" max="16144" width="11.5" style="1" customWidth="1"/>
    <col min="16145" max="16146" width="7" style="1" customWidth="1"/>
    <col min="16147" max="16147" width="8.125" style="1" customWidth="1"/>
    <col min="16148" max="16149" width="7" style="1" customWidth="1"/>
    <col min="16150" max="16151" width="7.375" style="1" customWidth="1"/>
    <col min="16152" max="16384" width="13" style="1"/>
  </cols>
  <sheetData>
    <row r="2" spans="1:11" ht="17.25" x14ac:dyDescent="0.4">
      <c r="H2" s="41">
        <v>45992</v>
      </c>
      <c r="I2" s="41"/>
      <c r="J2" s="41"/>
      <c r="K2" s="41"/>
    </row>
    <row r="4" spans="1:11" ht="19.5" thickBot="1" x14ac:dyDescent="0.45">
      <c r="A4" s="42" t="s">
        <v>40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8" thickTop="1" x14ac:dyDescent="0.4">
      <c r="A5" s="2"/>
      <c r="B5" s="3"/>
      <c r="C5" s="3"/>
      <c r="D5" s="3"/>
      <c r="E5" s="3"/>
      <c r="F5" s="3"/>
      <c r="G5" s="3"/>
    </row>
    <row r="7" spans="1:11" ht="18.75" x14ac:dyDescent="0.4">
      <c r="A7" s="43" t="s">
        <v>1</v>
      </c>
      <c r="B7" s="43"/>
      <c r="C7" s="43"/>
      <c r="D7" s="43"/>
    </row>
    <row r="11" spans="1:11" x14ac:dyDescent="0.4">
      <c r="C11" s="4"/>
      <c r="D11" s="4"/>
      <c r="E11" s="4"/>
      <c r="F11" s="4"/>
      <c r="G11" s="4"/>
      <c r="H11" s="4"/>
    </row>
    <row r="12" spans="1:11" ht="17.25" x14ac:dyDescent="0.4">
      <c r="A12" s="44" t="s">
        <v>2</v>
      </c>
      <c r="B12" s="44"/>
      <c r="C12" s="45">
        <f>J44</f>
        <v>2505195</v>
      </c>
      <c r="D12" s="46"/>
      <c r="E12" s="4"/>
      <c r="F12" s="4"/>
      <c r="G12" s="4"/>
      <c r="H12" s="4"/>
    </row>
    <row r="13" spans="1:11" x14ac:dyDescent="0.4">
      <c r="C13" s="40" t="s">
        <v>3</v>
      </c>
      <c r="D13" s="40"/>
    </row>
    <row r="16" spans="1:11" ht="17.25" x14ac:dyDescent="0.4">
      <c r="A16" s="52" t="s">
        <v>4</v>
      </c>
      <c r="B16" s="52"/>
      <c r="C16" s="52"/>
      <c r="D16" s="52"/>
      <c r="E16" s="52"/>
      <c r="F16" s="52"/>
      <c r="G16" s="5"/>
      <c r="H16" s="6"/>
      <c r="I16" s="6"/>
      <c r="J16" s="53"/>
      <c r="K16" s="53"/>
    </row>
    <row r="17" spans="1:11" ht="14.25" x14ac:dyDescent="0.4">
      <c r="A17" s="53"/>
      <c r="B17" s="53"/>
      <c r="C17" s="53"/>
      <c r="D17" s="53"/>
      <c r="E17" s="6"/>
      <c r="F17" s="6"/>
      <c r="G17" s="6"/>
      <c r="H17" s="6"/>
      <c r="I17" s="6"/>
      <c r="J17" s="7"/>
      <c r="K17" s="7"/>
    </row>
    <row r="18" spans="1:11" ht="18.600000000000001" customHeight="1" x14ac:dyDescent="0.4">
      <c r="A18" s="8"/>
      <c r="B18" s="54" t="s">
        <v>5</v>
      </c>
      <c r="C18" s="54"/>
      <c r="D18" s="54"/>
      <c r="E18" s="54" t="s">
        <v>6</v>
      </c>
      <c r="F18" s="54"/>
      <c r="G18" s="9" t="s">
        <v>7</v>
      </c>
      <c r="H18" s="54" t="s">
        <v>8</v>
      </c>
      <c r="I18" s="54"/>
      <c r="J18" s="54" t="s">
        <v>9</v>
      </c>
      <c r="K18" s="54"/>
    </row>
    <row r="19" spans="1:11" ht="18.600000000000001" customHeight="1" x14ac:dyDescent="0.4">
      <c r="A19" s="55" t="s">
        <v>10</v>
      </c>
      <c r="B19" s="56"/>
      <c r="C19" s="56"/>
      <c r="D19" s="56"/>
      <c r="E19" s="10"/>
      <c r="F19" s="10"/>
      <c r="G19" s="10"/>
      <c r="H19" s="10"/>
      <c r="I19" s="10"/>
      <c r="J19" s="10"/>
      <c r="K19" s="11"/>
    </row>
    <row r="20" spans="1:11" ht="18.600000000000001" customHeight="1" x14ac:dyDescent="0.4">
      <c r="A20" s="12"/>
      <c r="B20" s="57" t="s">
        <v>11</v>
      </c>
      <c r="C20" s="57"/>
      <c r="D20" s="57"/>
      <c r="E20" s="58"/>
      <c r="F20" s="58"/>
      <c r="G20" s="13">
        <v>160</v>
      </c>
      <c r="H20" s="59">
        <v>1620</v>
      </c>
      <c r="I20" s="59"/>
      <c r="J20" s="59">
        <f>G20*H20</f>
        <v>259200</v>
      </c>
      <c r="K20" s="60"/>
    </row>
    <row r="21" spans="1:11" ht="18.600000000000001" customHeight="1" x14ac:dyDescent="0.4">
      <c r="A21" s="14"/>
      <c r="B21" s="47" t="s">
        <v>12</v>
      </c>
      <c r="C21" s="47"/>
      <c r="D21" s="47"/>
      <c r="E21" s="15">
        <v>9</v>
      </c>
      <c r="F21" s="15" t="s">
        <v>13</v>
      </c>
      <c r="G21" s="15">
        <v>160</v>
      </c>
      <c r="H21" s="48">
        <v>360</v>
      </c>
      <c r="I21" s="49"/>
      <c r="J21" s="50">
        <f>E21*G21*H21</f>
        <v>518400</v>
      </c>
      <c r="K21" s="51"/>
    </row>
    <row r="22" spans="1:11" ht="18.600000000000001" customHeight="1" x14ac:dyDescent="0.4">
      <c r="A22" s="12"/>
      <c r="B22" s="57" t="s">
        <v>14</v>
      </c>
      <c r="C22" s="57"/>
      <c r="D22" s="57"/>
      <c r="E22" s="58"/>
      <c r="F22" s="58"/>
      <c r="G22" s="13">
        <v>90</v>
      </c>
      <c r="H22" s="59">
        <v>1620</v>
      </c>
      <c r="I22" s="59"/>
      <c r="J22" s="59">
        <f>G22*H22</f>
        <v>145800</v>
      </c>
      <c r="K22" s="60"/>
    </row>
    <row r="23" spans="1:11" ht="18.600000000000001" customHeight="1" x14ac:dyDescent="0.4">
      <c r="A23" s="14"/>
      <c r="B23" s="47" t="s">
        <v>12</v>
      </c>
      <c r="C23" s="47"/>
      <c r="D23" s="47"/>
      <c r="E23" s="15">
        <v>9</v>
      </c>
      <c r="F23" s="15" t="s">
        <v>13</v>
      </c>
      <c r="G23" s="15">
        <v>90</v>
      </c>
      <c r="H23" s="48">
        <v>324</v>
      </c>
      <c r="I23" s="49"/>
      <c r="J23" s="50">
        <f>E23*G23*H23</f>
        <v>262440</v>
      </c>
      <c r="K23" s="51"/>
    </row>
    <row r="24" spans="1:11" ht="18.600000000000001" customHeight="1" x14ac:dyDescent="0.4">
      <c r="A24" s="12"/>
      <c r="B24" s="61" t="s">
        <v>15</v>
      </c>
      <c r="C24" s="62"/>
      <c r="D24" s="63"/>
      <c r="E24" s="64"/>
      <c r="F24" s="65"/>
      <c r="G24" s="15">
        <v>80</v>
      </c>
      <c r="H24" s="48">
        <v>300</v>
      </c>
      <c r="I24" s="49"/>
      <c r="J24" s="50">
        <f t="shared" ref="J24:J29" si="0">G24*H24</f>
        <v>24000</v>
      </c>
      <c r="K24" s="51"/>
    </row>
    <row r="25" spans="1:11" ht="18.600000000000001" customHeight="1" x14ac:dyDescent="0.4">
      <c r="A25" s="12"/>
      <c r="B25" s="61" t="s">
        <v>16</v>
      </c>
      <c r="C25" s="62"/>
      <c r="D25" s="63"/>
      <c r="E25" s="64"/>
      <c r="F25" s="65"/>
      <c r="G25" s="15">
        <v>20</v>
      </c>
      <c r="H25" s="48">
        <v>500</v>
      </c>
      <c r="I25" s="49"/>
      <c r="J25" s="50">
        <v>10000</v>
      </c>
      <c r="K25" s="51"/>
    </row>
    <row r="26" spans="1:11" ht="18.600000000000001" customHeight="1" x14ac:dyDescent="0.4">
      <c r="A26" s="12" t="s">
        <v>17</v>
      </c>
      <c r="B26" s="66" t="s">
        <v>18</v>
      </c>
      <c r="C26" s="67"/>
      <c r="D26" s="68"/>
      <c r="E26" s="20">
        <v>4</v>
      </c>
      <c r="F26" s="21" t="s">
        <v>19</v>
      </c>
      <c r="G26" s="15">
        <v>4</v>
      </c>
      <c r="H26" s="48">
        <v>38000</v>
      </c>
      <c r="I26" s="49"/>
      <c r="J26" s="50">
        <f t="shared" si="0"/>
        <v>152000</v>
      </c>
      <c r="K26" s="51"/>
    </row>
    <row r="27" spans="1:11" ht="18.600000000000001" customHeight="1" x14ac:dyDescent="0.4">
      <c r="A27" s="12"/>
      <c r="B27" s="66" t="s">
        <v>20</v>
      </c>
      <c r="C27" s="67"/>
      <c r="D27" s="68"/>
      <c r="E27" s="20">
        <v>1</v>
      </c>
      <c r="F27" s="21" t="s">
        <v>19</v>
      </c>
      <c r="G27" s="15">
        <v>1</v>
      </c>
      <c r="H27" s="48">
        <v>14000</v>
      </c>
      <c r="I27" s="49"/>
      <c r="J27" s="69">
        <f t="shared" si="0"/>
        <v>14000</v>
      </c>
      <c r="K27" s="70"/>
    </row>
    <row r="28" spans="1:11" ht="18.600000000000001" customHeight="1" x14ac:dyDescent="0.4">
      <c r="A28" s="12" t="s">
        <v>21</v>
      </c>
      <c r="B28" s="66" t="s">
        <v>18</v>
      </c>
      <c r="C28" s="67"/>
      <c r="D28" s="68"/>
      <c r="E28" s="20">
        <v>4</v>
      </c>
      <c r="F28" s="21" t="s">
        <v>19</v>
      </c>
      <c r="G28" s="15">
        <v>4</v>
      </c>
      <c r="H28" s="48">
        <v>47500</v>
      </c>
      <c r="I28" s="49"/>
      <c r="J28" s="69">
        <f t="shared" si="0"/>
        <v>190000</v>
      </c>
      <c r="K28" s="70"/>
    </row>
    <row r="29" spans="1:11" ht="18.600000000000001" customHeight="1" x14ac:dyDescent="0.4">
      <c r="A29" s="12"/>
      <c r="B29" s="66" t="s">
        <v>20</v>
      </c>
      <c r="C29" s="67"/>
      <c r="D29" s="68"/>
      <c r="E29" s="20">
        <v>1</v>
      </c>
      <c r="F29" s="21" t="s">
        <v>19</v>
      </c>
      <c r="G29" s="15">
        <v>1</v>
      </c>
      <c r="H29" s="48">
        <v>14000</v>
      </c>
      <c r="I29" s="49"/>
      <c r="J29" s="69">
        <f t="shared" si="0"/>
        <v>14000</v>
      </c>
      <c r="K29" s="70"/>
    </row>
    <row r="30" spans="1:11" ht="18.600000000000001" customHeight="1" x14ac:dyDescent="0.4">
      <c r="A30" s="12" t="s">
        <v>17</v>
      </c>
      <c r="B30" s="66" t="s">
        <v>22</v>
      </c>
      <c r="C30" s="67"/>
      <c r="D30" s="68"/>
      <c r="E30" s="20">
        <v>6</v>
      </c>
      <c r="F30" s="21" t="s">
        <v>23</v>
      </c>
      <c r="G30" s="15">
        <v>6</v>
      </c>
      <c r="H30" s="48">
        <v>18000</v>
      </c>
      <c r="I30" s="49"/>
      <c r="J30" s="69">
        <f>G30*H30</f>
        <v>108000</v>
      </c>
      <c r="K30" s="70"/>
    </row>
    <row r="31" spans="1:11" ht="18.600000000000001" customHeight="1" x14ac:dyDescent="0.4">
      <c r="A31" s="12" t="s">
        <v>21</v>
      </c>
      <c r="B31" s="66" t="s">
        <v>24</v>
      </c>
      <c r="C31" s="67"/>
      <c r="D31" s="68"/>
      <c r="E31" s="20">
        <v>6</v>
      </c>
      <c r="F31" s="21" t="s">
        <v>23</v>
      </c>
      <c r="G31" s="15">
        <v>6</v>
      </c>
      <c r="H31" s="48">
        <v>18000</v>
      </c>
      <c r="I31" s="49"/>
      <c r="J31" s="69">
        <f>G31*H31</f>
        <v>108000</v>
      </c>
      <c r="K31" s="70"/>
    </row>
    <row r="32" spans="1:11" ht="18.600000000000001" customHeight="1" x14ac:dyDescent="0.4">
      <c r="A32" s="71" t="s">
        <v>25</v>
      </c>
      <c r="B32" s="67"/>
      <c r="C32" s="23"/>
      <c r="D32" s="24"/>
      <c r="E32" s="20"/>
      <c r="F32" s="21"/>
      <c r="G32" s="15"/>
      <c r="H32" s="16"/>
      <c r="I32" s="17"/>
      <c r="J32" s="18"/>
      <c r="K32" s="19"/>
    </row>
    <row r="33" spans="1:11" ht="18.600000000000001" customHeight="1" x14ac:dyDescent="0.4">
      <c r="A33" s="25" t="s">
        <v>26</v>
      </c>
      <c r="B33" s="26"/>
      <c r="C33" s="72" t="s">
        <v>27</v>
      </c>
      <c r="D33" s="73"/>
      <c r="E33" s="20">
        <v>3</v>
      </c>
      <c r="F33" s="21" t="s">
        <v>23</v>
      </c>
      <c r="G33" s="15">
        <v>3</v>
      </c>
      <c r="H33" s="48">
        <v>25000</v>
      </c>
      <c r="I33" s="49"/>
      <c r="J33" s="69">
        <f>H33*G33</f>
        <v>75000</v>
      </c>
      <c r="K33" s="70"/>
    </row>
    <row r="34" spans="1:11" ht="18.600000000000001" customHeight="1" x14ac:dyDescent="0.4">
      <c r="A34" s="25" t="s">
        <v>28</v>
      </c>
      <c r="C34" s="72" t="s">
        <v>29</v>
      </c>
      <c r="D34" s="73"/>
      <c r="E34" s="20">
        <v>3</v>
      </c>
      <c r="F34" s="21" t="s">
        <v>23</v>
      </c>
      <c r="G34" s="15">
        <v>3</v>
      </c>
      <c r="H34" s="48">
        <v>28000</v>
      </c>
      <c r="I34" s="49"/>
      <c r="J34" s="69">
        <f>H34*G34</f>
        <v>84000</v>
      </c>
      <c r="K34" s="70"/>
    </row>
    <row r="35" spans="1:11" ht="18.600000000000001" customHeight="1" x14ac:dyDescent="0.4">
      <c r="A35" s="25" t="s">
        <v>30</v>
      </c>
      <c r="B35" s="22"/>
      <c r="C35" s="72" t="s">
        <v>29</v>
      </c>
      <c r="D35" s="73"/>
      <c r="E35" s="20">
        <v>3</v>
      </c>
      <c r="F35" s="21" t="s">
        <v>23</v>
      </c>
      <c r="G35" s="15">
        <v>3</v>
      </c>
      <c r="H35" s="48">
        <v>28000</v>
      </c>
      <c r="I35" s="49"/>
      <c r="J35" s="69">
        <f t="shared" ref="J35:J37" si="1">H35*G35</f>
        <v>84000</v>
      </c>
      <c r="K35" s="70"/>
    </row>
    <row r="36" spans="1:11" ht="18.600000000000001" customHeight="1" x14ac:dyDescent="0.4">
      <c r="A36" s="25" t="s">
        <v>31</v>
      </c>
      <c r="B36" s="22"/>
      <c r="C36" s="72" t="s">
        <v>29</v>
      </c>
      <c r="D36" s="73"/>
      <c r="E36" s="20">
        <v>3</v>
      </c>
      <c r="F36" s="21" t="s">
        <v>23</v>
      </c>
      <c r="G36" s="15">
        <v>3</v>
      </c>
      <c r="H36" s="48">
        <v>28000</v>
      </c>
      <c r="I36" s="49"/>
      <c r="J36" s="69">
        <f t="shared" si="1"/>
        <v>84000</v>
      </c>
      <c r="K36" s="70"/>
    </row>
    <row r="37" spans="1:11" ht="18.600000000000001" customHeight="1" x14ac:dyDescent="0.4">
      <c r="A37" s="25" t="s">
        <v>32</v>
      </c>
      <c r="B37" s="22"/>
      <c r="C37" s="72" t="s">
        <v>29</v>
      </c>
      <c r="D37" s="73"/>
      <c r="E37" s="20">
        <v>3</v>
      </c>
      <c r="F37" s="21" t="s">
        <v>23</v>
      </c>
      <c r="G37" s="15">
        <v>3</v>
      </c>
      <c r="H37" s="48">
        <v>25000</v>
      </c>
      <c r="I37" s="49"/>
      <c r="J37" s="69">
        <f t="shared" si="1"/>
        <v>75000</v>
      </c>
      <c r="K37" s="70"/>
    </row>
    <row r="38" spans="1:11" ht="18.600000000000001" customHeight="1" x14ac:dyDescent="0.4">
      <c r="A38" s="29"/>
      <c r="B38" s="22"/>
      <c r="C38" s="72"/>
      <c r="D38" s="73"/>
      <c r="E38" s="20"/>
      <c r="F38" s="21"/>
      <c r="G38" s="15"/>
      <c r="H38" s="30" t="s">
        <v>33</v>
      </c>
      <c r="I38" s="17"/>
      <c r="J38" s="69">
        <f>SUM(J20:K37)</f>
        <v>2207840</v>
      </c>
      <c r="K38" s="70"/>
    </row>
    <row r="39" spans="1:11" ht="18.600000000000001" customHeight="1" x14ac:dyDescent="0.4">
      <c r="A39" s="29"/>
      <c r="B39" s="22" t="s">
        <v>34</v>
      </c>
      <c r="C39" s="27"/>
      <c r="D39" s="28"/>
      <c r="E39" s="20"/>
      <c r="F39" s="21"/>
      <c r="G39" s="15"/>
      <c r="H39" s="30"/>
      <c r="I39" s="17"/>
      <c r="J39" s="69">
        <v>-38840</v>
      </c>
      <c r="K39" s="70"/>
    </row>
    <row r="40" spans="1:11" ht="18.600000000000001" customHeight="1" x14ac:dyDescent="0.4">
      <c r="A40" s="29"/>
      <c r="B40" s="22"/>
      <c r="C40" s="27"/>
      <c r="D40" s="28"/>
      <c r="E40" s="20"/>
      <c r="F40" s="21"/>
      <c r="G40" s="15"/>
      <c r="H40" s="30"/>
      <c r="I40" s="17"/>
      <c r="J40" s="69">
        <f>SUM(J38:K39)</f>
        <v>2169000</v>
      </c>
      <c r="K40" s="70"/>
    </row>
    <row r="41" spans="1:11" ht="18.600000000000001" customHeight="1" x14ac:dyDescent="0.4">
      <c r="A41" s="29"/>
      <c r="B41" s="22" t="s">
        <v>35</v>
      </c>
      <c r="C41" s="27"/>
      <c r="D41" s="28"/>
      <c r="E41" s="20"/>
      <c r="F41" s="21" t="s">
        <v>36</v>
      </c>
      <c r="G41" s="15">
        <v>5</v>
      </c>
      <c r="H41" s="30"/>
      <c r="I41" s="17"/>
      <c r="J41" s="69">
        <f>J40*0.05</f>
        <v>108450</v>
      </c>
      <c r="K41" s="70"/>
    </row>
    <row r="42" spans="1:11" ht="18.600000000000001" customHeight="1" x14ac:dyDescent="0.4">
      <c r="A42" s="29"/>
      <c r="B42" s="22"/>
      <c r="C42" s="27"/>
      <c r="D42" s="28"/>
      <c r="E42" s="20"/>
      <c r="F42" s="21"/>
      <c r="G42" s="15"/>
      <c r="H42" s="30" t="s">
        <v>37</v>
      </c>
      <c r="I42" s="17"/>
      <c r="J42" s="69">
        <f>SUM(J40:K41)</f>
        <v>2277450</v>
      </c>
      <c r="K42" s="70"/>
    </row>
    <row r="43" spans="1:11" ht="18.600000000000001" customHeight="1" x14ac:dyDescent="0.4">
      <c r="A43" s="29"/>
      <c r="B43" s="22" t="s">
        <v>38</v>
      </c>
      <c r="C43" s="27"/>
      <c r="D43" s="28"/>
      <c r="E43" s="20"/>
      <c r="F43" s="21"/>
      <c r="G43" s="15"/>
      <c r="H43" s="30"/>
      <c r="I43" s="17"/>
      <c r="J43" s="69">
        <f>J42*0.1</f>
        <v>227745</v>
      </c>
      <c r="K43" s="70"/>
    </row>
    <row r="44" spans="1:11" ht="18.600000000000001" customHeight="1" x14ac:dyDescent="0.4">
      <c r="A44" s="31"/>
      <c r="B44" s="32"/>
      <c r="C44" s="33"/>
      <c r="D44" s="34"/>
      <c r="E44" s="35"/>
      <c r="F44" s="36"/>
      <c r="G44" s="37"/>
      <c r="H44" s="38" t="s">
        <v>39</v>
      </c>
      <c r="I44" s="39"/>
      <c r="J44" s="74">
        <f>SUM(J42:K43)</f>
        <v>2505195</v>
      </c>
      <c r="K44" s="75"/>
    </row>
  </sheetData>
  <mergeCells count="78">
    <mergeCell ref="J40:K40"/>
    <mergeCell ref="J41:K41"/>
    <mergeCell ref="J42:K42"/>
    <mergeCell ref="J43:K43"/>
    <mergeCell ref="J44:K44"/>
    <mergeCell ref="C37:D37"/>
    <mergeCell ref="H37:I37"/>
    <mergeCell ref="J37:K37"/>
    <mergeCell ref="C38:D38"/>
    <mergeCell ref="J38:K38"/>
    <mergeCell ref="J39:K39"/>
    <mergeCell ref="C35:D35"/>
    <mergeCell ref="H35:I35"/>
    <mergeCell ref="J35:K35"/>
    <mergeCell ref="C36:D36"/>
    <mergeCell ref="H36:I36"/>
    <mergeCell ref="J36:K36"/>
    <mergeCell ref="A32:B32"/>
    <mergeCell ref="C33:D33"/>
    <mergeCell ref="H33:I33"/>
    <mergeCell ref="J33:K33"/>
    <mergeCell ref="C34:D34"/>
    <mergeCell ref="H34:I34"/>
    <mergeCell ref="J34:K34"/>
    <mergeCell ref="B30:D30"/>
    <mergeCell ref="H30:I30"/>
    <mergeCell ref="J30:K30"/>
    <mergeCell ref="B31:D31"/>
    <mergeCell ref="H31:I31"/>
    <mergeCell ref="J31:K31"/>
    <mergeCell ref="B28:D28"/>
    <mergeCell ref="H28:I28"/>
    <mergeCell ref="J28:K28"/>
    <mergeCell ref="B29:D29"/>
    <mergeCell ref="H29:I29"/>
    <mergeCell ref="J29:K29"/>
    <mergeCell ref="B26:D26"/>
    <mergeCell ref="H26:I26"/>
    <mergeCell ref="J26:K26"/>
    <mergeCell ref="B27:D27"/>
    <mergeCell ref="H27:I27"/>
    <mergeCell ref="J27:K27"/>
    <mergeCell ref="B24:D24"/>
    <mergeCell ref="E24:F24"/>
    <mergeCell ref="H24:I24"/>
    <mergeCell ref="J24:K24"/>
    <mergeCell ref="B25:D25"/>
    <mergeCell ref="E25:F25"/>
    <mergeCell ref="H25:I25"/>
    <mergeCell ref="J25:K25"/>
    <mergeCell ref="B22:D22"/>
    <mergeCell ref="E22:F22"/>
    <mergeCell ref="H22:I22"/>
    <mergeCell ref="J22:K22"/>
    <mergeCell ref="B23:D23"/>
    <mergeCell ref="H23:I23"/>
    <mergeCell ref="J23:K23"/>
    <mergeCell ref="A19:D19"/>
    <mergeCell ref="B20:D20"/>
    <mergeCell ref="E20:F20"/>
    <mergeCell ref="H20:I20"/>
    <mergeCell ref="J20:K20"/>
    <mergeCell ref="B21:D21"/>
    <mergeCell ref="H21:I21"/>
    <mergeCell ref="J21:K21"/>
    <mergeCell ref="A16:F16"/>
    <mergeCell ref="J16:K16"/>
    <mergeCell ref="A17:D17"/>
    <mergeCell ref="B18:D18"/>
    <mergeCell ref="E18:F18"/>
    <mergeCell ref="H18:I18"/>
    <mergeCell ref="J18:K18"/>
    <mergeCell ref="H2:K2"/>
    <mergeCell ref="A4:K4"/>
    <mergeCell ref="A7:D7"/>
    <mergeCell ref="A12:B12"/>
    <mergeCell ref="C12:D12"/>
    <mergeCell ref="C13:D13"/>
  </mergeCells>
  <phoneticPr fontId="3"/>
  <pageMargins left="0.7" right="0.7" top="0.75" bottom="0.75" header="0.3" footer="0.3"/>
  <pageSetup paperSize="9" scale="88" orientation="portrait" r:id="rId1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1519C-A113-4059-B4A2-75AFFCFA64B4}">
  <dimension ref="A1:AF44"/>
  <sheetViews>
    <sheetView topLeftCell="A20" workbookViewId="0">
      <selection activeCell="A17" sqref="A17:Q18"/>
    </sheetView>
  </sheetViews>
  <sheetFormatPr defaultColWidth="3.5" defaultRowHeight="21" customHeight="1" x14ac:dyDescent="0.15"/>
  <cols>
    <col min="1" max="27" width="3.5" style="77"/>
    <col min="28" max="28" width="4.375" style="77" customWidth="1"/>
    <col min="29" max="31" width="3.5" style="77"/>
    <col min="32" max="32" width="4.5" style="77" customWidth="1"/>
    <col min="33" max="16384" width="3.5" style="77"/>
  </cols>
  <sheetData>
    <row r="1" spans="1:32" ht="21" customHeight="1" x14ac:dyDescent="0.15">
      <c r="A1" s="76"/>
      <c r="B1" s="76"/>
      <c r="C1" s="76"/>
      <c r="D1" s="76"/>
      <c r="E1" s="76"/>
      <c r="F1" s="76"/>
      <c r="W1" s="78" t="s">
        <v>41</v>
      </c>
      <c r="X1" s="78"/>
      <c r="Y1" s="78"/>
      <c r="Z1" s="79">
        <v>45992</v>
      </c>
      <c r="AA1" s="79"/>
      <c r="AB1" s="79"/>
      <c r="AC1" s="79"/>
      <c r="AD1" s="79"/>
      <c r="AE1" s="79"/>
      <c r="AF1" s="79"/>
    </row>
    <row r="2" spans="1:32" ht="21" customHeight="1" x14ac:dyDescent="0.15">
      <c r="A2" s="76"/>
      <c r="B2" s="76"/>
      <c r="C2" s="76"/>
      <c r="D2" s="76"/>
      <c r="E2" s="76"/>
      <c r="F2" s="76"/>
      <c r="W2" s="80" t="s">
        <v>42</v>
      </c>
      <c r="X2" s="80"/>
      <c r="Y2" s="80"/>
      <c r="Z2" s="80"/>
      <c r="AA2" s="80"/>
      <c r="AB2" s="80"/>
      <c r="AC2" s="80"/>
      <c r="AD2" s="80"/>
      <c r="AE2" s="80"/>
      <c r="AF2" s="80"/>
    </row>
    <row r="3" spans="1:32" ht="21" customHeight="1" x14ac:dyDescent="0.15">
      <c r="A3" s="76"/>
      <c r="B3" s="76"/>
      <c r="C3" s="76"/>
      <c r="D3" s="76"/>
      <c r="E3" s="76"/>
      <c r="F3" s="76"/>
      <c r="W3" s="80"/>
      <c r="X3" s="80"/>
      <c r="Y3" s="80"/>
      <c r="Z3" s="80"/>
      <c r="AA3" s="80"/>
      <c r="AB3" s="80"/>
      <c r="AC3" s="80"/>
      <c r="AD3" s="80"/>
      <c r="AE3" s="80"/>
      <c r="AF3" s="80"/>
    </row>
    <row r="4" spans="1:32" ht="21" customHeight="1" x14ac:dyDescent="0.15">
      <c r="A4" s="76"/>
      <c r="B4" s="76"/>
      <c r="C4" s="76"/>
      <c r="D4" s="76"/>
      <c r="E4" s="76"/>
      <c r="F4" s="76"/>
      <c r="W4" s="80"/>
      <c r="X4" s="80"/>
      <c r="Y4" s="80"/>
      <c r="Z4" s="80"/>
      <c r="AA4" s="80"/>
      <c r="AB4" s="80"/>
      <c r="AC4" s="80"/>
      <c r="AD4" s="80"/>
      <c r="AE4" s="80"/>
      <c r="AF4" s="80"/>
    </row>
    <row r="5" spans="1:32" ht="21" customHeight="1" x14ac:dyDescent="0.15">
      <c r="A5" s="76"/>
      <c r="B5" s="76"/>
      <c r="C5" s="76"/>
      <c r="D5" s="76"/>
      <c r="E5" s="76"/>
      <c r="F5" s="76"/>
      <c r="W5" s="80"/>
      <c r="X5" s="80"/>
      <c r="Y5" s="80"/>
      <c r="Z5" s="80"/>
      <c r="AA5" s="80"/>
      <c r="AB5" s="80"/>
      <c r="AC5" s="80"/>
      <c r="AD5" s="80"/>
      <c r="AE5" s="80"/>
      <c r="AF5" s="80"/>
    </row>
    <row r="6" spans="1:32" ht="10.5" customHeight="1" thickBo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</row>
    <row r="7" spans="1:32" ht="9.75" customHeight="1" x14ac:dyDescent="0.15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</row>
    <row r="8" spans="1:32" ht="21" customHeight="1" x14ac:dyDescent="0.15">
      <c r="A8" s="141" t="s">
        <v>89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82" t="s">
        <v>43</v>
      </c>
      <c r="M8" s="82"/>
      <c r="X8" s="78" t="s">
        <v>44</v>
      </c>
      <c r="Y8" s="78"/>
      <c r="Z8" s="78"/>
      <c r="AA8" s="76"/>
      <c r="AB8" s="76"/>
      <c r="AC8" s="76"/>
      <c r="AD8" s="76"/>
      <c r="AE8" s="76"/>
    </row>
    <row r="9" spans="1:32" ht="21" customHeight="1" x14ac:dyDescent="0.15">
      <c r="A9" s="142"/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83"/>
      <c r="M9" s="83"/>
      <c r="X9" s="78" t="s">
        <v>88</v>
      </c>
      <c r="Y9" s="78"/>
      <c r="Z9" s="78"/>
      <c r="AA9" s="78"/>
      <c r="AB9" s="78"/>
      <c r="AC9" s="78"/>
      <c r="AD9" s="78"/>
      <c r="AE9" s="78"/>
      <c r="AF9" s="78"/>
    </row>
    <row r="10" spans="1:32" ht="21" customHeight="1" x14ac:dyDescent="0.15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X10" s="140" t="s">
        <v>45</v>
      </c>
      <c r="Y10" s="140"/>
      <c r="Z10" s="140"/>
      <c r="AA10" s="140"/>
      <c r="AB10" s="140"/>
      <c r="AC10" s="140"/>
      <c r="AD10" s="140"/>
      <c r="AE10" s="140"/>
      <c r="AF10" s="140"/>
    </row>
    <row r="11" spans="1:32" ht="21" customHeight="1" x14ac:dyDescent="0.15">
      <c r="A11" s="85" t="s">
        <v>46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98"/>
      <c r="X11" s="99" t="s">
        <v>47</v>
      </c>
      <c r="Y11" s="99"/>
      <c r="Z11" s="99"/>
      <c r="AA11" s="99"/>
      <c r="AB11" s="99"/>
      <c r="AC11" s="99"/>
      <c r="AD11" s="99"/>
      <c r="AE11" s="99"/>
      <c r="AF11" s="99"/>
    </row>
    <row r="12" spans="1:32" ht="21" customHeight="1" x14ac:dyDescent="0.15">
      <c r="A12" s="86" t="s">
        <v>48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X12" s="100" t="s">
        <v>49</v>
      </c>
      <c r="Y12" s="100"/>
      <c r="Z12" s="100"/>
      <c r="AA12" s="100"/>
      <c r="AB12" s="100"/>
      <c r="AC12" s="100"/>
      <c r="AD12" s="100"/>
      <c r="AE12" s="100"/>
      <c r="AF12" s="100"/>
    </row>
    <row r="13" spans="1:32" ht="5.25" customHeight="1" x14ac:dyDescent="0.15">
      <c r="A13" s="101"/>
      <c r="B13" s="101"/>
      <c r="C13" s="10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102"/>
    </row>
    <row r="14" spans="1:32" ht="21" customHeight="1" x14ac:dyDescent="0.15">
      <c r="U14" s="103" t="s">
        <v>50</v>
      </c>
      <c r="V14" s="103"/>
      <c r="W14" s="103"/>
      <c r="X14" s="103"/>
      <c r="Y14" s="104" t="s">
        <v>50</v>
      </c>
      <c r="Z14" s="105"/>
      <c r="AA14" s="105"/>
      <c r="AB14" s="106"/>
      <c r="AC14" s="104" t="s">
        <v>51</v>
      </c>
      <c r="AD14" s="105"/>
      <c r="AE14" s="105"/>
      <c r="AF14" s="106"/>
    </row>
    <row r="15" spans="1:32" ht="21" customHeight="1" x14ac:dyDescent="0.15">
      <c r="C15" s="107" t="s">
        <v>52</v>
      </c>
      <c r="D15" s="107"/>
      <c r="E15" s="107"/>
      <c r="F15" s="108">
        <f>AB44</f>
        <v>2505195</v>
      </c>
      <c r="G15" s="108"/>
      <c r="H15" s="108"/>
      <c r="I15" s="108"/>
      <c r="J15" s="108"/>
      <c r="K15" s="108"/>
      <c r="L15" s="108"/>
      <c r="M15" s="109"/>
      <c r="N15" s="110" t="s">
        <v>53</v>
      </c>
      <c r="O15" s="111"/>
      <c r="U15" s="88" t="s">
        <v>54</v>
      </c>
      <c r="V15" s="88"/>
      <c r="W15" s="88"/>
      <c r="X15" s="88"/>
      <c r="Y15" s="112">
        <f>AB38</f>
        <v>2207840</v>
      </c>
      <c r="Z15" s="113"/>
      <c r="AA15" s="113"/>
      <c r="AB15" s="114"/>
      <c r="AC15" s="112">
        <f>AB43</f>
        <v>227745</v>
      </c>
      <c r="AD15" s="113"/>
      <c r="AE15" s="113"/>
      <c r="AF15" s="114"/>
    </row>
    <row r="16" spans="1:32" ht="21" customHeight="1" x14ac:dyDescent="0.15">
      <c r="C16" s="107"/>
      <c r="D16" s="107"/>
      <c r="E16" s="107"/>
      <c r="F16" s="108"/>
      <c r="G16" s="108"/>
      <c r="H16" s="108"/>
      <c r="I16" s="108"/>
      <c r="J16" s="108"/>
      <c r="K16" s="108"/>
      <c r="L16" s="108"/>
      <c r="M16" s="109"/>
      <c r="N16" s="110"/>
      <c r="O16" s="111"/>
      <c r="U16" s="90" t="s">
        <v>55</v>
      </c>
      <c r="V16" s="90"/>
      <c r="W16" s="90"/>
      <c r="X16" s="90"/>
      <c r="Y16" s="115">
        <v>0</v>
      </c>
      <c r="Z16" s="116"/>
      <c r="AA16" s="116"/>
      <c r="AB16" s="117"/>
      <c r="AC16" s="115">
        <v>0</v>
      </c>
      <c r="AD16" s="116"/>
      <c r="AE16" s="116"/>
      <c r="AF16" s="117"/>
    </row>
    <row r="17" spans="1:32" ht="21" customHeight="1" x14ac:dyDescent="0.15">
      <c r="A17" s="200" t="s">
        <v>93</v>
      </c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U17" s="88" t="s">
        <v>56</v>
      </c>
      <c r="V17" s="88"/>
      <c r="W17" s="88"/>
      <c r="X17" s="88"/>
      <c r="Y17" s="112">
        <v>0</v>
      </c>
      <c r="Z17" s="113"/>
      <c r="AA17" s="113"/>
      <c r="AB17" s="114"/>
      <c r="AC17" s="112">
        <v>0</v>
      </c>
      <c r="AD17" s="113"/>
      <c r="AE17" s="113"/>
      <c r="AF17" s="114"/>
    </row>
    <row r="18" spans="1:32" ht="9.75" customHeight="1" thickBot="1" x14ac:dyDescent="0.2">
      <c r="A18" s="201"/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201"/>
      <c r="O18" s="201"/>
      <c r="P18" s="201"/>
      <c r="Q18" s="201"/>
    </row>
    <row r="19" spans="1:32" ht="24.75" customHeight="1" thickBot="1" x14ac:dyDescent="0.2">
      <c r="A19" s="157"/>
      <c r="B19" s="158"/>
      <c r="C19" s="159" t="s">
        <v>64</v>
      </c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1"/>
      <c r="Q19" s="162" t="s">
        <v>63</v>
      </c>
      <c r="R19" s="160"/>
      <c r="S19" s="160"/>
      <c r="T19" s="160"/>
      <c r="U19" s="161"/>
      <c r="V19" s="162" t="s">
        <v>57</v>
      </c>
      <c r="W19" s="160"/>
      <c r="X19" s="161"/>
      <c r="Y19" s="162" t="s">
        <v>62</v>
      </c>
      <c r="Z19" s="160"/>
      <c r="AA19" s="161"/>
      <c r="AB19" s="163" t="s">
        <v>59</v>
      </c>
      <c r="AC19" s="164"/>
      <c r="AD19" s="164"/>
      <c r="AE19" s="164"/>
      <c r="AF19" s="165" t="s">
        <v>58</v>
      </c>
    </row>
    <row r="20" spans="1:32" ht="24.75" customHeight="1" thickBot="1" x14ac:dyDescent="0.2">
      <c r="A20" s="143" t="s">
        <v>65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66"/>
    </row>
    <row r="21" spans="1:32" ht="24.75" customHeight="1" x14ac:dyDescent="0.15">
      <c r="A21" s="167"/>
      <c r="B21" s="124"/>
      <c r="C21" s="125" t="s">
        <v>66</v>
      </c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6"/>
      <c r="Q21" s="123"/>
      <c r="R21" s="130"/>
      <c r="S21" s="130"/>
      <c r="T21" s="130"/>
      <c r="U21" s="124"/>
      <c r="V21" s="131">
        <v>160</v>
      </c>
      <c r="W21" s="132"/>
      <c r="X21" s="127" t="s">
        <v>81</v>
      </c>
      <c r="Y21" s="128">
        <v>1620</v>
      </c>
      <c r="Z21" s="128"/>
      <c r="AA21" s="128"/>
      <c r="AB21" s="128">
        <f>V21*Y21</f>
        <v>259200</v>
      </c>
      <c r="AC21" s="129"/>
      <c r="AD21" s="129"/>
      <c r="AE21" s="129"/>
      <c r="AF21" s="168">
        <v>0.1</v>
      </c>
    </row>
    <row r="22" spans="1:32" ht="24.75" customHeight="1" x14ac:dyDescent="0.15">
      <c r="A22" s="169"/>
      <c r="B22" s="92"/>
      <c r="C22" s="118" t="s">
        <v>67</v>
      </c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9"/>
      <c r="Q22" s="93" t="s">
        <v>82</v>
      </c>
      <c r="R22" s="94"/>
      <c r="S22" s="94"/>
      <c r="T22" s="94"/>
      <c r="U22" s="92"/>
      <c r="V22" s="133">
        <v>160</v>
      </c>
      <c r="W22" s="134"/>
      <c r="X22" s="87" t="s">
        <v>81</v>
      </c>
      <c r="Y22" s="147">
        <v>360</v>
      </c>
      <c r="Z22" s="147"/>
      <c r="AA22" s="147"/>
      <c r="AB22" s="147">
        <f>9*V22*Y22</f>
        <v>518400</v>
      </c>
      <c r="AC22" s="148"/>
      <c r="AD22" s="148"/>
      <c r="AE22" s="148"/>
      <c r="AF22" s="170">
        <v>0.1</v>
      </c>
    </row>
    <row r="23" spans="1:32" ht="24.75" customHeight="1" x14ac:dyDescent="0.15">
      <c r="A23" s="171"/>
      <c r="B23" s="95"/>
      <c r="C23" s="121" t="s">
        <v>68</v>
      </c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  <c r="O23" s="121"/>
      <c r="P23" s="122"/>
      <c r="Q23" s="96"/>
      <c r="R23" s="97"/>
      <c r="S23" s="97"/>
      <c r="T23" s="97"/>
      <c r="U23" s="95"/>
      <c r="V23" s="135">
        <v>90</v>
      </c>
      <c r="W23" s="136"/>
      <c r="X23" s="89" t="s">
        <v>81</v>
      </c>
      <c r="Y23" s="128">
        <v>1620</v>
      </c>
      <c r="Z23" s="128"/>
      <c r="AA23" s="128"/>
      <c r="AB23" s="128">
        <f t="shared" ref="AB23:AB37" si="0">V23*Y23</f>
        <v>145800</v>
      </c>
      <c r="AC23" s="129"/>
      <c r="AD23" s="129"/>
      <c r="AE23" s="129"/>
      <c r="AF23" s="172">
        <v>0.1</v>
      </c>
    </row>
    <row r="24" spans="1:32" ht="24.75" customHeight="1" x14ac:dyDescent="0.15">
      <c r="A24" s="169"/>
      <c r="B24" s="92"/>
      <c r="C24" s="118" t="s">
        <v>67</v>
      </c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9"/>
      <c r="Q24" s="93" t="s">
        <v>82</v>
      </c>
      <c r="R24" s="94"/>
      <c r="S24" s="94"/>
      <c r="T24" s="94"/>
      <c r="U24" s="92"/>
      <c r="V24" s="133">
        <v>90</v>
      </c>
      <c r="W24" s="134"/>
      <c r="X24" s="87" t="s">
        <v>81</v>
      </c>
      <c r="Y24" s="147">
        <v>324</v>
      </c>
      <c r="Z24" s="147"/>
      <c r="AA24" s="147"/>
      <c r="AB24" s="147">
        <f>9*V24*Y24</f>
        <v>262440</v>
      </c>
      <c r="AC24" s="148"/>
      <c r="AD24" s="148"/>
      <c r="AE24" s="148"/>
      <c r="AF24" s="170">
        <v>0.1</v>
      </c>
    </row>
    <row r="25" spans="1:32" ht="24.75" customHeight="1" x14ac:dyDescent="0.15">
      <c r="A25" s="171"/>
      <c r="B25" s="95"/>
      <c r="C25" s="121" t="s">
        <v>15</v>
      </c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2"/>
      <c r="Q25" s="96"/>
      <c r="R25" s="97"/>
      <c r="S25" s="97"/>
      <c r="T25" s="97"/>
      <c r="U25" s="95"/>
      <c r="V25" s="135">
        <v>80</v>
      </c>
      <c r="W25" s="136"/>
      <c r="X25" s="89" t="s">
        <v>78</v>
      </c>
      <c r="Y25" s="128">
        <v>300</v>
      </c>
      <c r="Z25" s="128"/>
      <c r="AA25" s="128"/>
      <c r="AB25" s="128">
        <f t="shared" si="0"/>
        <v>24000</v>
      </c>
      <c r="AC25" s="129"/>
      <c r="AD25" s="129"/>
      <c r="AE25" s="129"/>
      <c r="AF25" s="172">
        <v>0.1</v>
      </c>
    </row>
    <row r="26" spans="1:32" ht="24.75" customHeight="1" x14ac:dyDescent="0.15">
      <c r="A26" s="169"/>
      <c r="B26" s="92"/>
      <c r="C26" s="118" t="s">
        <v>69</v>
      </c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9"/>
      <c r="Q26" s="93"/>
      <c r="R26" s="94"/>
      <c r="S26" s="94"/>
      <c r="T26" s="94"/>
      <c r="U26" s="92"/>
      <c r="V26" s="133">
        <v>20</v>
      </c>
      <c r="W26" s="134"/>
      <c r="X26" s="87" t="s">
        <v>79</v>
      </c>
      <c r="Y26" s="147">
        <v>500</v>
      </c>
      <c r="Z26" s="147"/>
      <c r="AA26" s="147"/>
      <c r="AB26" s="147">
        <f t="shared" si="0"/>
        <v>10000</v>
      </c>
      <c r="AC26" s="148"/>
      <c r="AD26" s="148"/>
      <c r="AE26" s="148"/>
      <c r="AF26" s="170">
        <v>0.1</v>
      </c>
    </row>
    <row r="27" spans="1:32" ht="24.75" customHeight="1" x14ac:dyDescent="0.15">
      <c r="A27" s="171" t="s">
        <v>17</v>
      </c>
      <c r="B27" s="95"/>
      <c r="C27" s="121" t="s">
        <v>70</v>
      </c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2"/>
      <c r="Q27" s="96"/>
      <c r="R27" s="97"/>
      <c r="S27" s="97"/>
      <c r="T27" s="97"/>
      <c r="U27" s="95"/>
      <c r="V27" s="135">
        <v>4</v>
      </c>
      <c r="W27" s="136"/>
      <c r="X27" s="89" t="s">
        <v>80</v>
      </c>
      <c r="Y27" s="128">
        <v>38000</v>
      </c>
      <c r="Z27" s="128"/>
      <c r="AA27" s="128"/>
      <c r="AB27" s="128">
        <f t="shared" si="0"/>
        <v>152000</v>
      </c>
      <c r="AC27" s="129"/>
      <c r="AD27" s="129"/>
      <c r="AE27" s="129"/>
      <c r="AF27" s="172">
        <v>0.1</v>
      </c>
    </row>
    <row r="28" spans="1:32" ht="24.75" customHeight="1" x14ac:dyDescent="0.15">
      <c r="A28" s="169"/>
      <c r="B28" s="92"/>
      <c r="C28" s="118" t="s">
        <v>20</v>
      </c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9"/>
      <c r="Q28" s="93"/>
      <c r="R28" s="94"/>
      <c r="S28" s="94"/>
      <c r="T28" s="94"/>
      <c r="U28" s="92"/>
      <c r="V28" s="133">
        <v>1</v>
      </c>
      <c r="W28" s="134"/>
      <c r="X28" s="87" t="s">
        <v>80</v>
      </c>
      <c r="Y28" s="147">
        <v>14000</v>
      </c>
      <c r="Z28" s="147"/>
      <c r="AA28" s="147"/>
      <c r="AB28" s="147">
        <f t="shared" si="0"/>
        <v>14000</v>
      </c>
      <c r="AC28" s="148"/>
      <c r="AD28" s="148"/>
      <c r="AE28" s="148"/>
      <c r="AF28" s="170">
        <v>0.1</v>
      </c>
    </row>
    <row r="29" spans="1:32" ht="24.75" customHeight="1" x14ac:dyDescent="0.15">
      <c r="A29" s="171" t="s">
        <v>21</v>
      </c>
      <c r="B29" s="95"/>
      <c r="C29" s="121" t="s">
        <v>70</v>
      </c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2"/>
      <c r="Q29" s="96"/>
      <c r="R29" s="97"/>
      <c r="S29" s="97"/>
      <c r="T29" s="97"/>
      <c r="U29" s="95"/>
      <c r="V29" s="135">
        <v>4</v>
      </c>
      <c r="W29" s="136"/>
      <c r="X29" s="89" t="s">
        <v>80</v>
      </c>
      <c r="Y29" s="128">
        <v>47500</v>
      </c>
      <c r="Z29" s="128"/>
      <c r="AA29" s="128"/>
      <c r="AB29" s="128">
        <f t="shared" si="0"/>
        <v>190000</v>
      </c>
      <c r="AC29" s="129"/>
      <c r="AD29" s="129"/>
      <c r="AE29" s="129"/>
      <c r="AF29" s="172">
        <v>0.1</v>
      </c>
    </row>
    <row r="30" spans="1:32" ht="24.75" customHeight="1" x14ac:dyDescent="0.15">
      <c r="A30" s="169"/>
      <c r="B30" s="92"/>
      <c r="C30" s="118" t="s">
        <v>20</v>
      </c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9"/>
      <c r="Q30" s="93"/>
      <c r="R30" s="94"/>
      <c r="S30" s="94"/>
      <c r="T30" s="94"/>
      <c r="U30" s="92"/>
      <c r="V30" s="133">
        <v>1</v>
      </c>
      <c r="W30" s="134"/>
      <c r="X30" s="87" t="s">
        <v>80</v>
      </c>
      <c r="Y30" s="147">
        <v>14000</v>
      </c>
      <c r="Z30" s="147"/>
      <c r="AA30" s="147"/>
      <c r="AB30" s="147">
        <f t="shared" si="0"/>
        <v>14000</v>
      </c>
      <c r="AC30" s="148"/>
      <c r="AD30" s="148"/>
      <c r="AE30" s="148"/>
      <c r="AF30" s="170">
        <v>0.1</v>
      </c>
    </row>
    <row r="31" spans="1:32" ht="24.75" customHeight="1" x14ac:dyDescent="0.15">
      <c r="A31" s="171" t="s">
        <v>17</v>
      </c>
      <c r="B31" s="95"/>
      <c r="C31" s="121" t="s">
        <v>71</v>
      </c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2"/>
      <c r="Q31" s="96" t="s">
        <v>72</v>
      </c>
      <c r="R31" s="97"/>
      <c r="S31" s="97"/>
      <c r="T31" s="97"/>
      <c r="U31" s="95"/>
      <c r="V31" s="135">
        <v>6</v>
      </c>
      <c r="W31" s="136"/>
      <c r="X31" s="89" t="s">
        <v>60</v>
      </c>
      <c r="Y31" s="128">
        <v>18000</v>
      </c>
      <c r="Z31" s="128"/>
      <c r="AA31" s="128"/>
      <c r="AB31" s="128">
        <f t="shared" si="0"/>
        <v>108000</v>
      </c>
      <c r="AC31" s="129"/>
      <c r="AD31" s="129"/>
      <c r="AE31" s="129"/>
      <c r="AF31" s="172">
        <v>0.1</v>
      </c>
    </row>
    <row r="32" spans="1:32" ht="24.75" customHeight="1" x14ac:dyDescent="0.15">
      <c r="A32" s="169" t="s">
        <v>21</v>
      </c>
      <c r="B32" s="92"/>
      <c r="C32" s="118" t="s">
        <v>74</v>
      </c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9"/>
      <c r="Q32" s="93" t="s">
        <v>73</v>
      </c>
      <c r="R32" s="94"/>
      <c r="S32" s="94"/>
      <c r="T32" s="94"/>
      <c r="U32" s="92"/>
      <c r="V32" s="133">
        <v>6</v>
      </c>
      <c r="W32" s="134"/>
      <c r="X32" s="87" t="s">
        <v>60</v>
      </c>
      <c r="Y32" s="147">
        <v>18000</v>
      </c>
      <c r="Z32" s="147"/>
      <c r="AA32" s="147"/>
      <c r="AB32" s="147">
        <f t="shared" si="0"/>
        <v>108000</v>
      </c>
      <c r="AC32" s="148"/>
      <c r="AD32" s="148"/>
      <c r="AE32" s="148"/>
      <c r="AF32" s="170">
        <v>0.1</v>
      </c>
    </row>
    <row r="33" spans="1:32" ht="24.75" customHeight="1" x14ac:dyDescent="0.15">
      <c r="A33" s="171" t="s">
        <v>26</v>
      </c>
      <c r="B33" s="95"/>
      <c r="C33" s="120" t="s">
        <v>75</v>
      </c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2"/>
      <c r="Q33" s="96" t="s">
        <v>77</v>
      </c>
      <c r="R33" s="97"/>
      <c r="S33" s="97"/>
      <c r="T33" s="97"/>
      <c r="U33" s="95"/>
      <c r="V33" s="135">
        <v>3</v>
      </c>
      <c r="W33" s="136"/>
      <c r="X33" s="89" t="s">
        <v>60</v>
      </c>
      <c r="Y33" s="128">
        <v>25000</v>
      </c>
      <c r="Z33" s="128"/>
      <c r="AA33" s="128"/>
      <c r="AB33" s="128">
        <f t="shared" si="0"/>
        <v>75000</v>
      </c>
      <c r="AC33" s="129"/>
      <c r="AD33" s="129"/>
      <c r="AE33" s="129"/>
      <c r="AF33" s="172">
        <v>0.1</v>
      </c>
    </row>
    <row r="34" spans="1:32" ht="24.75" customHeight="1" x14ac:dyDescent="0.15">
      <c r="A34" s="169" t="s">
        <v>28</v>
      </c>
      <c r="B34" s="92"/>
      <c r="C34" s="118" t="s">
        <v>75</v>
      </c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9"/>
      <c r="Q34" s="93" t="s">
        <v>76</v>
      </c>
      <c r="R34" s="94"/>
      <c r="S34" s="94"/>
      <c r="T34" s="94"/>
      <c r="U34" s="92"/>
      <c r="V34" s="133">
        <v>3</v>
      </c>
      <c r="W34" s="134"/>
      <c r="X34" s="87" t="s">
        <v>60</v>
      </c>
      <c r="Y34" s="147">
        <v>28000</v>
      </c>
      <c r="Z34" s="147"/>
      <c r="AA34" s="147"/>
      <c r="AB34" s="147">
        <f t="shared" si="0"/>
        <v>84000</v>
      </c>
      <c r="AC34" s="148"/>
      <c r="AD34" s="148"/>
      <c r="AE34" s="148"/>
      <c r="AF34" s="170">
        <v>0.1</v>
      </c>
    </row>
    <row r="35" spans="1:32" ht="24.75" customHeight="1" x14ac:dyDescent="0.15">
      <c r="A35" s="171" t="s">
        <v>30</v>
      </c>
      <c r="B35" s="95"/>
      <c r="C35" s="120" t="s">
        <v>75</v>
      </c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2"/>
      <c r="Q35" s="96" t="s">
        <v>76</v>
      </c>
      <c r="R35" s="97"/>
      <c r="S35" s="97"/>
      <c r="T35" s="97"/>
      <c r="U35" s="95"/>
      <c r="V35" s="135">
        <v>3</v>
      </c>
      <c r="W35" s="136"/>
      <c r="X35" s="89" t="s">
        <v>60</v>
      </c>
      <c r="Y35" s="128">
        <v>28000</v>
      </c>
      <c r="Z35" s="128"/>
      <c r="AA35" s="128"/>
      <c r="AB35" s="128">
        <f t="shared" si="0"/>
        <v>84000</v>
      </c>
      <c r="AC35" s="129"/>
      <c r="AD35" s="129"/>
      <c r="AE35" s="129"/>
      <c r="AF35" s="172">
        <v>0.1</v>
      </c>
    </row>
    <row r="36" spans="1:32" ht="24.75" customHeight="1" x14ac:dyDescent="0.15">
      <c r="A36" s="169" t="s">
        <v>31</v>
      </c>
      <c r="B36" s="92"/>
      <c r="C36" s="118" t="s">
        <v>75</v>
      </c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9"/>
      <c r="Q36" s="93" t="s">
        <v>76</v>
      </c>
      <c r="R36" s="94"/>
      <c r="S36" s="94"/>
      <c r="T36" s="94"/>
      <c r="U36" s="92"/>
      <c r="V36" s="133">
        <v>3</v>
      </c>
      <c r="W36" s="134"/>
      <c r="X36" s="87" t="s">
        <v>60</v>
      </c>
      <c r="Y36" s="147">
        <v>28000</v>
      </c>
      <c r="Z36" s="147"/>
      <c r="AA36" s="147"/>
      <c r="AB36" s="147">
        <f t="shared" si="0"/>
        <v>84000</v>
      </c>
      <c r="AC36" s="148"/>
      <c r="AD36" s="148"/>
      <c r="AE36" s="148"/>
      <c r="AF36" s="170">
        <v>0.1</v>
      </c>
    </row>
    <row r="37" spans="1:32" ht="24.75" customHeight="1" thickBot="1" x14ac:dyDescent="0.2">
      <c r="A37" s="173" t="s">
        <v>32</v>
      </c>
      <c r="B37" s="174"/>
      <c r="C37" s="175" t="s">
        <v>75</v>
      </c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6"/>
      <c r="O37" s="176"/>
      <c r="P37" s="177"/>
      <c r="Q37" s="178" t="s">
        <v>76</v>
      </c>
      <c r="R37" s="179"/>
      <c r="S37" s="179"/>
      <c r="T37" s="179"/>
      <c r="U37" s="174"/>
      <c r="V37" s="180">
        <v>3</v>
      </c>
      <c r="W37" s="181"/>
      <c r="X37" s="182" t="s">
        <v>60</v>
      </c>
      <c r="Y37" s="183">
        <v>25000</v>
      </c>
      <c r="Z37" s="183"/>
      <c r="AA37" s="183"/>
      <c r="AB37" s="183">
        <f t="shared" si="0"/>
        <v>75000</v>
      </c>
      <c r="AC37" s="184"/>
      <c r="AD37" s="184"/>
      <c r="AE37" s="184"/>
      <c r="AF37" s="185">
        <v>0.1</v>
      </c>
    </row>
    <row r="38" spans="1:32" ht="24.75" customHeight="1" x14ac:dyDescent="0.1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186" t="s">
        <v>84</v>
      </c>
      <c r="Z38" s="187"/>
      <c r="AA38" s="187"/>
      <c r="AB38" s="188">
        <f>SUM(AB21:AB37)</f>
        <v>2207840</v>
      </c>
      <c r="AC38" s="188"/>
      <c r="AD38" s="188"/>
      <c r="AE38" s="189"/>
      <c r="AF38" s="76"/>
    </row>
    <row r="39" spans="1:32" ht="24.75" customHeight="1" x14ac:dyDescent="0.15">
      <c r="A39" s="76"/>
      <c r="B39" s="145" t="s">
        <v>92</v>
      </c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190" t="s">
        <v>83</v>
      </c>
      <c r="Z39" s="155"/>
      <c r="AA39" s="155"/>
      <c r="AB39" s="156">
        <v>-38840</v>
      </c>
      <c r="AC39" s="156"/>
      <c r="AD39" s="156"/>
      <c r="AE39" s="191"/>
      <c r="AF39" s="76"/>
    </row>
    <row r="40" spans="1:32" ht="24.75" customHeight="1" x14ac:dyDescent="0.15">
      <c r="A40" s="76"/>
      <c r="B40" s="145" t="s">
        <v>90</v>
      </c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192" t="s">
        <v>37</v>
      </c>
      <c r="Z40" s="139"/>
      <c r="AA40" s="139"/>
      <c r="AB40" s="149">
        <f>SUM(AB38:AB39)</f>
        <v>2169000</v>
      </c>
      <c r="AC40" s="149"/>
      <c r="AD40" s="149"/>
      <c r="AE40" s="193"/>
      <c r="AF40" s="76"/>
    </row>
    <row r="41" spans="1:32" ht="24.75" customHeight="1" x14ac:dyDescent="0.15">
      <c r="A41" s="76"/>
      <c r="B41" s="145" t="s">
        <v>91</v>
      </c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190" t="s">
        <v>85</v>
      </c>
      <c r="Z41" s="155"/>
      <c r="AA41" s="155"/>
      <c r="AB41" s="156">
        <f>AB40*0.05</f>
        <v>108450</v>
      </c>
      <c r="AC41" s="156"/>
      <c r="AD41" s="156"/>
      <c r="AE41" s="191"/>
      <c r="AF41" s="76"/>
    </row>
    <row r="42" spans="1:32" ht="24.75" customHeight="1" x14ac:dyDescent="0.15">
      <c r="A42" s="76"/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192" t="s">
        <v>86</v>
      </c>
      <c r="Z42" s="139"/>
      <c r="AA42" s="139"/>
      <c r="AB42" s="137">
        <f>SUM(AB40:AB41)</f>
        <v>2277450</v>
      </c>
      <c r="AC42" s="138"/>
      <c r="AD42" s="138"/>
      <c r="AE42" s="194"/>
      <c r="AF42" s="76"/>
    </row>
    <row r="43" spans="1:32" ht="24.75" customHeight="1" thickBot="1" x14ac:dyDescent="0.2">
      <c r="Y43" s="195" t="s">
        <v>61</v>
      </c>
      <c r="Z43" s="196"/>
      <c r="AA43" s="196"/>
      <c r="AB43" s="197">
        <f>AB42*0.1</f>
        <v>227745</v>
      </c>
      <c r="AC43" s="198"/>
      <c r="AD43" s="198"/>
      <c r="AE43" s="199"/>
    </row>
    <row r="44" spans="1:32" ht="24.75" customHeight="1" thickBot="1" x14ac:dyDescent="0.2">
      <c r="Y44" s="150" t="s">
        <v>87</v>
      </c>
      <c r="Z44" s="151"/>
      <c r="AA44" s="151"/>
      <c r="AB44" s="152">
        <f>SUM(AB42:AB43)</f>
        <v>2505195</v>
      </c>
      <c r="AC44" s="153"/>
      <c r="AD44" s="153"/>
      <c r="AE44" s="154"/>
    </row>
  </sheetData>
  <mergeCells count="155">
    <mergeCell ref="A17:Q18"/>
    <mergeCell ref="Y43:AA43"/>
    <mergeCell ref="AB43:AE43"/>
    <mergeCell ref="Y44:AA44"/>
    <mergeCell ref="AB44:AE44"/>
    <mergeCell ref="B40:L40"/>
    <mergeCell ref="B41:L41"/>
    <mergeCell ref="B42:L42"/>
    <mergeCell ref="B39:L39"/>
    <mergeCell ref="V33:W33"/>
    <mergeCell ref="Q33:U33"/>
    <mergeCell ref="Y34:AA34"/>
    <mergeCell ref="AB34:AE34"/>
    <mergeCell ref="A20:AF20"/>
    <mergeCell ref="C27:P27"/>
    <mergeCell ref="C28:P28"/>
    <mergeCell ref="A37:B37"/>
    <mergeCell ref="C37:P37"/>
    <mergeCell ref="A34:B34"/>
    <mergeCell ref="C34:P34"/>
    <mergeCell ref="A35:B35"/>
    <mergeCell ref="C35:P35"/>
    <mergeCell ref="A36:B36"/>
    <mergeCell ref="C36:P36"/>
    <mergeCell ref="A29:B29"/>
    <mergeCell ref="A30:B30"/>
    <mergeCell ref="A31:B31"/>
    <mergeCell ref="C31:P31"/>
    <mergeCell ref="A26:B26"/>
    <mergeCell ref="C26:P26"/>
    <mergeCell ref="A27:B27"/>
    <mergeCell ref="C29:P29"/>
    <mergeCell ref="A28:B28"/>
    <mergeCell ref="C30:P30"/>
    <mergeCell ref="C19:P19"/>
    <mergeCell ref="A19:B19"/>
    <mergeCell ref="C21:P21"/>
    <mergeCell ref="A21:B21"/>
    <mergeCell ref="A22:B22"/>
    <mergeCell ref="C22:P22"/>
    <mergeCell ref="A23:B23"/>
    <mergeCell ref="Q34:U34"/>
    <mergeCell ref="Q35:U35"/>
    <mergeCell ref="Q36:U36"/>
    <mergeCell ref="Q37:U37"/>
    <mergeCell ref="Q25:U25"/>
    <mergeCell ref="Q26:U26"/>
    <mergeCell ref="Q27:U27"/>
    <mergeCell ref="Q28:U28"/>
    <mergeCell ref="Q29:U29"/>
    <mergeCell ref="Q30:U30"/>
    <mergeCell ref="Q21:U21"/>
    <mergeCell ref="Q22:U22"/>
    <mergeCell ref="Q23:U23"/>
    <mergeCell ref="Q24:U24"/>
    <mergeCell ref="A32:B32"/>
    <mergeCell ref="C32:P32"/>
    <mergeCell ref="A33:B33"/>
    <mergeCell ref="C33:P33"/>
    <mergeCell ref="A24:B24"/>
    <mergeCell ref="C24:P24"/>
    <mergeCell ref="A25:B25"/>
    <mergeCell ref="C25:P25"/>
    <mergeCell ref="Q19:U19"/>
    <mergeCell ref="C23:P23"/>
    <mergeCell ref="V35:W35"/>
    <mergeCell ref="V36:W36"/>
    <mergeCell ref="V37:W37"/>
    <mergeCell ref="V25:W25"/>
    <mergeCell ref="V26:W26"/>
    <mergeCell ref="V27:W27"/>
    <mergeCell ref="V28:W28"/>
    <mergeCell ref="V29:W29"/>
    <mergeCell ref="V30:W30"/>
    <mergeCell ref="Y26:AA26"/>
    <mergeCell ref="AB26:AE26"/>
    <mergeCell ref="V21:W21"/>
    <mergeCell ref="V22:W22"/>
    <mergeCell ref="V23:W23"/>
    <mergeCell ref="Y24:AA24"/>
    <mergeCell ref="AB24:AE24"/>
    <mergeCell ref="Y25:AA25"/>
    <mergeCell ref="AB25:AE25"/>
    <mergeCell ref="V24:W24"/>
    <mergeCell ref="Y22:AA22"/>
    <mergeCell ref="AB22:AE22"/>
    <mergeCell ref="Y23:AA23"/>
    <mergeCell ref="AB23:AE23"/>
    <mergeCell ref="Y21:AA21"/>
    <mergeCell ref="AB21:AE21"/>
    <mergeCell ref="Y32:AA32"/>
    <mergeCell ref="AB32:AE32"/>
    <mergeCell ref="V32:W32"/>
    <mergeCell ref="Q32:U32"/>
    <mergeCell ref="Y30:AA30"/>
    <mergeCell ref="AB30:AE30"/>
    <mergeCell ref="Y31:AA31"/>
    <mergeCell ref="AB31:AE31"/>
    <mergeCell ref="V31:W31"/>
    <mergeCell ref="Q31:U31"/>
    <mergeCell ref="Y28:AA28"/>
    <mergeCell ref="AB28:AE28"/>
    <mergeCell ref="Y29:AA29"/>
    <mergeCell ref="AB29:AE29"/>
    <mergeCell ref="Y27:AA27"/>
    <mergeCell ref="AB27:AE27"/>
    <mergeCell ref="Y41:AA41"/>
    <mergeCell ref="AB42:AE42"/>
    <mergeCell ref="Y42:AA42"/>
    <mergeCell ref="AB41:AE41"/>
    <mergeCell ref="AB38:AE38"/>
    <mergeCell ref="AB40:AE40"/>
    <mergeCell ref="Y38:AA38"/>
    <mergeCell ref="Y40:AA40"/>
    <mergeCell ref="AB39:AE39"/>
    <mergeCell ref="V34:W34"/>
    <mergeCell ref="Y39:AA39"/>
    <mergeCell ref="Y36:AA36"/>
    <mergeCell ref="AB36:AE36"/>
    <mergeCell ref="Y37:AA37"/>
    <mergeCell ref="AB37:AE37"/>
    <mergeCell ref="Y33:AA33"/>
    <mergeCell ref="AB33:AE33"/>
    <mergeCell ref="Y35:AA35"/>
    <mergeCell ref="AB35:AE35"/>
    <mergeCell ref="V19:X19"/>
    <mergeCell ref="Y19:AA19"/>
    <mergeCell ref="AB19:AE19"/>
    <mergeCell ref="U17:X17"/>
    <mergeCell ref="Y17:AB17"/>
    <mergeCell ref="AC17:AF17"/>
    <mergeCell ref="C15:E16"/>
    <mergeCell ref="F15:M16"/>
    <mergeCell ref="N15:O16"/>
    <mergeCell ref="U15:X15"/>
    <mergeCell ref="Y15:AB15"/>
    <mergeCell ref="AC15:AF15"/>
    <mergeCell ref="U16:X16"/>
    <mergeCell ref="Y16:AB16"/>
    <mergeCell ref="AC16:AF16"/>
    <mergeCell ref="X10:AF10"/>
    <mergeCell ref="A11:M11"/>
    <mergeCell ref="X11:AF11"/>
    <mergeCell ref="A12:N12"/>
    <mergeCell ref="X12:AF12"/>
    <mergeCell ref="U14:X14"/>
    <mergeCell ref="Y14:AB14"/>
    <mergeCell ref="AC14:AF14"/>
    <mergeCell ref="W1:Y1"/>
    <mergeCell ref="Z1:AF1"/>
    <mergeCell ref="W2:AF5"/>
    <mergeCell ref="A8:K9"/>
    <mergeCell ref="L8:M9"/>
    <mergeCell ref="X8:Z8"/>
    <mergeCell ref="X9:AF9"/>
  </mergeCells>
  <phoneticPr fontId="3"/>
  <pageMargins left="0.16" right="0.16" top="0.48" bottom="0.16" header="0.3" footer="0.16"/>
  <pageSetup paperSize="1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EAA64-F3A2-4137-8266-0C9B0BE1824A}">
  <dimension ref="A2:L44"/>
  <sheetViews>
    <sheetView view="pageBreakPreview" topLeftCell="A10" zoomScaleNormal="100" zoomScaleSheetLayoutView="100" workbookViewId="0">
      <selection activeCell="M25" sqref="M25"/>
    </sheetView>
  </sheetViews>
  <sheetFormatPr defaultColWidth="13" defaultRowHeight="13.5" x14ac:dyDescent="0.4"/>
  <cols>
    <col min="1" max="1" width="7.125" style="1" customWidth="1"/>
    <col min="2" max="2" width="12.125" style="1" customWidth="1"/>
    <col min="3" max="3" width="11.875" style="1" customWidth="1"/>
    <col min="4" max="4" width="11.5" style="1" customWidth="1"/>
    <col min="5" max="6" width="5.875" style="1" customWidth="1"/>
    <col min="7" max="7" width="8.125" style="1" customWidth="1"/>
    <col min="8" max="9" width="7" style="1" customWidth="1"/>
    <col min="10" max="10" width="7.375" style="1" customWidth="1"/>
    <col min="11" max="11" width="6.875" style="1" customWidth="1"/>
    <col min="12" max="12" width="3.5" style="1" hidden="1" customWidth="1"/>
    <col min="13" max="13" width="7.125" style="1" customWidth="1"/>
    <col min="14" max="14" width="12.125" style="1" customWidth="1"/>
    <col min="15" max="15" width="11.875" style="1" customWidth="1"/>
    <col min="16" max="16" width="11.5" style="1" customWidth="1"/>
    <col min="17" max="17" width="8.875" style="1" customWidth="1"/>
    <col min="18" max="18" width="7" style="1" customWidth="1"/>
    <col min="19" max="19" width="8.125" style="1" customWidth="1"/>
    <col min="20" max="21" width="7" style="1" customWidth="1"/>
    <col min="22" max="23" width="7.375" style="1" customWidth="1"/>
    <col min="24" max="255" width="13" style="1"/>
    <col min="256" max="256" width="4.375" style="1" customWidth="1"/>
    <col min="257" max="257" width="7.125" style="1" customWidth="1"/>
    <col min="258" max="258" width="12.125" style="1" customWidth="1"/>
    <col min="259" max="259" width="11.875" style="1" customWidth="1"/>
    <col min="260" max="260" width="11.5" style="1" customWidth="1"/>
    <col min="261" max="262" width="7" style="1" customWidth="1"/>
    <col min="263" max="263" width="8.125" style="1" customWidth="1"/>
    <col min="264" max="265" width="7" style="1" customWidth="1"/>
    <col min="266" max="266" width="7.375" style="1" customWidth="1"/>
    <col min="267" max="267" width="6.875" style="1" customWidth="1"/>
    <col min="268" max="268" width="0" style="1" hidden="1" customWidth="1"/>
    <col min="269" max="269" width="7.125" style="1" customWidth="1"/>
    <col min="270" max="270" width="12.125" style="1" customWidth="1"/>
    <col min="271" max="271" width="11.875" style="1" customWidth="1"/>
    <col min="272" max="272" width="11.5" style="1" customWidth="1"/>
    <col min="273" max="274" width="7" style="1" customWidth="1"/>
    <col min="275" max="275" width="8.125" style="1" customWidth="1"/>
    <col min="276" max="277" width="7" style="1" customWidth="1"/>
    <col min="278" max="279" width="7.375" style="1" customWidth="1"/>
    <col min="280" max="511" width="13" style="1"/>
    <col min="512" max="512" width="4.375" style="1" customWidth="1"/>
    <col min="513" max="513" width="7.125" style="1" customWidth="1"/>
    <col min="514" max="514" width="12.125" style="1" customWidth="1"/>
    <col min="515" max="515" width="11.875" style="1" customWidth="1"/>
    <col min="516" max="516" width="11.5" style="1" customWidth="1"/>
    <col min="517" max="518" width="7" style="1" customWidth="1"/>
    <col min="519" max="519" width="8.125" style="1" customWidth="1"/>
    <col min="520" max="521" width="7" style="1" customWidth="1"/>
    <col min="522" max="522" width="7.375" style="1" customWidth="1"/>
    <col min="523" max="523" width="6.875" style="1" customWidth="1"/>
    <col min="524" max="524" width="0" style="1" hidden="1" customWidth="1"/>
    <col min="525" max="525" width="7.125" style="1" customWidth="1"/>
    <col min="526" max="526" width="12.125" style="1" customWidth="1"/>
    <col min="527" max="527" width="11.875" style="1" customWidth="1"/>
    <col min="528" max="528" width="11.5" style="1" customWidth="1"/>
    <col min="529" max="530" width="7" style="1" customWidth="1"/>
    <col min="531" max="531" width="8.125" style="1" customWidth="1"/>
    <col min="532" max="533" width="7" style="1" customWidth="1"/>
    <col min="534" max="535" width="7.375" style="1" customWidth="1"/>
    <col min="536" max="767" width="13" style="1"/>
    <col min="768" max="768" width="4.375" style="1" customWidth="1"/>
    <col min="769" max="769" width="7.125" style="1" customWidth="1"/>
    <col min="770" max="770" width="12.125" style="1" customWidth="1"/>
    <col min="771" max="771" width="11.875" style="1" customWidth="1"/>
    <col min="772" max="772" width="11.5" style="1" customWidth="1"/>
    <col min="773" max="774" width="7" style="1" customWidth="1"/>
    <col min="775" max="775" width="8.125" style="1" customWidth="1"/>
    <col min="776" max="777" width="7" style="1" customWidth="1"/>
    <col min="778" max="778" width="7.375" style="1" customWidth="1"/>
    <col min="779" max="779" width="6.875" style="1" customWidth="1"/>
    <col min="780" max="780" width="0" style="1" hidden="1" customWidth="1"/>
    <col min="781" max="781" width="7.125" style="1" customWidth="1"/>
    <col min="782" max="782" width="12.125" style="1" customWidth="1"/>
    <col min="783" max="783" width="11.875" style="1" customWidth="1"/>
    <col min="784" max="784" width="11.5" style="1" customWidth="1"/>
    <col min="785" max="786" width="7" style="1" customWidth="1"/>
    <col min="787" max="787" width="8.125" style="1" customWidth="1"/>
    <col min="788" max="789" width="7" style="1" customWidth="1"/>
    <col min="790" max="791" width="7.375" style="1" customWidth="1"/>
    <col min="792" max="1023" width="13" style="1"/>
    <col min="1024" max="1024" width="4.375" style="1" customWidth="1"/>
    <col min="1025" max="1025" width="7.125" style="1" customWidth="1"/>
    <col min="1026" max="1026" width="12.125" style="1" customWidth="1"/>
    <col min="1027" max="1027" width="11.875" style="1" customWidth="1"/>
    <col min="1028" max="1028" width="11.5" style="1" customWidth="1"/>
    <col min="1029" max="1030" width="7" style="1" customWidth="1"/>
    <col min="1031" max="1031" width="8.125" style="1" customWidth="1"/>
    <col min="1032" max="1033" width="7" style="1" customWidth="1"/>
    <col min="1034" max="1034" width="7.375" style="1" customWidth="1"/>
    <col min="1035" max="1035" width="6.875" style="1" customWidth="1"/>
    <col min="1036" max="1036" width="0" style="1" hidden="1" customWidth="1"/>
    <col min="1037" max="1037" width="7.125" style="1" customWidth="1"/>
    <col min="1038" max="1038" width="12.125" style="1" customWidth="1"/>
    <col min="1039" max="1039" width="11.875" style="1" customWidth="1"/>
    <col min="1040" max="1040" width="11.5" style="1" customWidth="1"/>
    <col min="1041" max="1042" width="7" style="1" customWidth="1"/>
    <col min="1043" max="1043" width="8.125" style="1" customWidth="1"/>
    <col min="1044" max="1045" width="7" style="1" customWidth="1"/>
    <col min="1046" max="1047" width="7.375" style="1" customWidth="1"/>
    <col min="1048" max="1279" width="13" style="1"/>
    <col min="1280" max="1280" width="4.375" style="1" customWidth="1"/>
    <col min="1281" max="1281" width="7.125" style="1" customWidth="1"/>
    <col min="1282" max="1282" width="12.125" style="1" customWidth="1"/>
    <col min="1283" max="1283" width="11.875" style="1" customWidth="1"/>
    <col min="1284" max="1284" width="11.5" style="1" customWidth="1"/>
    <col min="1285" max="1286" width="7" style="1" customWidth="1"/>
    <col min="1287" max="1287" width="8.125" style="1" customWidth="1"/>
    <col min="1288" max="1289" width="7" style="1" customWidth="1"/>
    <col min="1290" max="1290" width="7.375" style="1" customWidth="1"/>
    <col min="1291" max="1291" width="6.875" style="1" customWidth="1"/>
    <col min="1292" max="1292" width="0" style="1" hidden="1" customWidth="1"/>
    <col min="1293" max="1293" width="7.125" style="1" customWidth="1"/>
    <col min="1294" max="1294" width="12.125" style="1" customWidth="1"/>
    <col min="1295" max="1295" width="11.875" style="1" customWidth="1"/>
    <col min="1296" max="1296" width="11.5" style="1" customWidth="1"/>
    <col min="1297" max="1298" width="7" style="1" customWidth="1"/>
    <col min="1299" max="1299" width="8.125" style="1" customWidth="1"/>
    <col min="1300" max="1301" width="7" style="1" customWidth="1"/>
    <col min="1302" max="1303" width="7.375" style="1" customWidth="1"/>
    <col min="1304" max="1535" width="13" style="1"/>
    <col min="1536" max="1536" width="4.375" style="1" customWidth="1"/>
    <col min="1537" max="1537" width="7.125" style="1" customWidth="1"/>
    <col min="1538" max="1538" width="12.125" style="1" customWidth="1"/>
    <col min="1539" max="1539" width="11.875" style="1" customWidth="1"/>
    <col min="1540" max="1540" width="11.5" style="1" customWidth="1"/>
    <col min="1541" max="1542" width="7" style="1" customWidth="1"/>
    <col min="1543" max="1543" width="8.125" style="1" customWidth="1"/>
    <col min="1544" max="1545" width="7" style="1" customWidth="1"/>
    <col min="1546" max="1546" width="7.375" style="1" customWidth="1"/>
    <col min="1547" max="1547" width="6.875" style="1" customWidth="1"/>
    <col min="1548" max="1548" width="0" style="1" hidden="1" customWidth="1"/>
    <col min="1549" max="1549" width="7.125" style="1" customWidth="1"/>
    <col min="1550" max="1550" width="12.125" style="1" customWidth="1"/>
    <col min="1551" max="1551" width="11.875" style="1" customWidth="1"/>
    <col min="1552" max="1552" width="11.5" style="1" customWidth="1"/>
    <col min="1553" max="1554" width="7" style="1" customWidth="1"/>
    <col min="1555" max="1555" width="8.125" style="1" customWidth="1"/>
    <col min="1556" max="1557" width="7" style="1" customWidth="1"/>
    <col min="1558" max="1559" width="7.375" style="1" customWidth="1"/>
    <col min="1560" max="1791" width="13" style="1"/>
    <col min="1792" max="1792" width="4.375" style="1" customWidth="1"/>
    <col min="1793" max="1793" width="7.125" style="1" customWidth="1"/>
    <col min="1794" max="1794" width="12.125" style="1" customWidth="1"/>
    <col min="1795" max="1795" width="11.875" style="1" customWidth="1"/>
    <col min="1796" max="1796" width="11.5" style="1" customWidth="1"/>
    <col min="1797" max="1798" width="7" style="1" customWidth="1"/>
    <col min="1799" max="1799" width="8.125" style="1" customWidth="1"/>
    <col min="1800" max="1801" width="7" style="1" customWidth="1"/>
    <col min="1802" max="1802" width="7.375" style="1" customWidth="1"/>
    <col min="1803" max="1803" width="6.875" style="1" customWidth="1"/>
    <col min="1804" max="1804" width="0" style="1" hidden="1" customWidth="1"/>
    <col min="1805" max="1805" width="7.125" style="1" customWidth="1"/>
    <col min="1806" max="1806" width="12.125" style="1" customWidth="1"/>
    <col min="1807" max="1807" width="11.875" style="1" customWidth="1"/>
    <col min="1808" max="1808" width="11.5" style="1" customWidth="1"/>
    <col min="1809" max="1810" width="7" style="1" customWidth="1"/>
    <col min="1811" max="1811" width="8.125" style="1" customWidth="1"/>
    <col min="1812" max="1813" width="7" style="1" customWidth="1"/>
    <col min="1814" max="1815" width="7.375" style="1" customWidth="1"/>
    <col min="1816" max="2047" width="13" style="1"/>
    <col min="2048" max="2048" width="4.375" style="1" customWidth="1"/>
    <col min="2049" max="2049" width="7.125" style="1" customWidth="1"/>
    <col min="2050" max="2050" width="12.125" style="1" customWidth="1"/>
    <col min="2051" max="2051" width="11.875" style="1" customWidth="1"/>
    <col min="2052" max="2052" width="11.5" style="1" customWidth="1"/>
    <col min="2053" max="2054" width="7" style="1" customWidth="1"/>
    <col min="2055" max="2055" width="8.125" style="1" customWidth="1"/>
    <col min="2056" max="2057" width="7" style="1" customWidth="1"/>
    <col min="2058" max="2058" width="7.375" style="1" customWidth="1"/>
    <col min="2059" max="2059" width="6.875" style="1" customWidth="1"/>
    <col min="2060" max="2060" width="0" style="1" hidden="1" customWidth="1"/>
    <col min="2061" max="2061" width="7.125" style="1" customWidth="1"/>
    <col min="2062" max="2062" width="12.125" style="1" customWidth="1"/>
    <col min="2063" max="2063" width="11.875" style="1" customWidth="1"/>
    <col min="2064" max="2064" width="11.5" style="1" customWidth="1"/>
    <col min="2065" max="2066" width="7" style="1" customWidth="1"/>
    <col min="2067" max="2067" width="8.125" style="1" customWidth="1"/>
    <col min="2068" max="2069" width="7" style="1" customWidth="1"/>
    <col min="2070" max="2071" width="7.375" style="1" customWidth="1"/>
    <col min="2072" max="2303" width="13" style="1"/>
    <col min="2304" max="2304" width="4.375" style="1" customWidth="1"/>
    <col min="2305" max="2305" width="7.125" style="1" customWidth="1"/>
    <col min="2306" max="2306" width="12.125" style="1" customWidth="1"/>
    <col min="2307" max="2307" width="11.875" style="1" customWidth="1"/>
    <col min="2308" max="2308" width="11.5" style="1" customWidth="1"/>
    <col min="2309" max="2310" width="7" style="1" customWidth="1"/>
    <col min="2311" max="2311" width="8.125" style="1" customWidth="1"/>
    <col min="2312" max="2313" width="7" style="1" customWidth="1"/>
    <col min="2314" max="2314" width="7.375" style="1" customWidth="1"/>
    <col min="2315" max="2315" width="6.875" style="1" customWidth="1"/>
    <col min="2316" max="2316" width="0" style="1" hidden="1" customWidth="1"/>
    <col min="2317" max="2317" width="7.125" style="1" customWidth="1"/>
    <col min="2318" max="2318" width="12.125" style="1" customWidth="1"/>
    <col min="2319" max="2319" width="11.875" style="1" customWidth="1"/>
    <col min="2320" max="2320" width="11.5" style="1" customWidth="1"/>
    <col min="2321" max="2322" width="7" style="1" customWidth="1"/>
    <col min="2323" max="2323" width="8.125" style="1" customWidth="1"/>
    <col min="2324" max="2325" width="7" style="1" customWidth="1"/>
    <col min="2326" max="2327" width="7.375" style="1" customWidth="1"/>
    <col min="2328" max="2559" width="13" style="1"/>
    <col min="2560" max="2560" width="4.375" style="1" customWidth="1"/>
    <col min="2561" max="2561" width="7.125" style="1" customWidth="1"/>
    <col min="2562" max="2562" width="12.125" style="1" customWidth="1"/>
    <col min="2563" max="2563" width="11.875" style="1" customWidth="1"/>
    <col min="2564" max="2564" width="11.5" style="1" customWidth="1"/>
    <col min="2565" max="2566" width="7" style="1" customWidth="1"/>
    <col min="2567" max="2567" width="8.125" style="1" customWidth="1"/>
    <col min="2568" max="2569" width="7" style="1" customWidth="1"/>
    <col min="2570" max="2570" width="7.375" style="1" customWidth="1"/>
    <col min="2571" max="2571" width="6.875" style="1" customWidth="1"/>
    <col min="2572" max="2572" width="0" style="1" hidden="1" customWidth="1"/>
    <col min="2573" max="2573" width="7.125" style="1" customWidth="1"/>
    <col min="2574" max="2574" width="12.125" style="1" customWidth="1"/>
    <col min="2575" max="2575" width="11.875" style="1" customWidth="1"/>
    <col min="2576" max="2576" width="11.5" style="1" customWidth="1"/>
    <col min="2577" max="2578" width="7" style="1" customWidth="1"/>
    <col min="2579" max="2579" width="8.125" style="1" customWidth="1"/>
    <col min="2580" max="2581" width="7" style="1" customWidth="1"/>
    <col min="2582" max="2583" width="7.375" style="1" customWidth="1"/>
    <col min="2584" max="2815" width="13" style="1"/>
    <col min="2816" max="2816" width="4.375" style="1" customWidth="1"/>
    <col min="2817" max="2817" width="7.125" style="1" customWidth="1"/>
    <col min="2818" max="2818" width="12.125" style="1" customWidth="1"/>
    <col min="2819" max="2819" width="11.875" style="1" customWidth="1"/>
    <col min="2820" max="2820" width="11.5" style="1" customWidth="1"/>
    <col min="2821" max="2822" width="7" style="1" customWidth="1"/>
    <col min="2823" max="2823" width="8.125" style="1" customWidth="1"/>
    <col min="2824" max="2825" width="7" style="1" customWidth="1"/>
    <col min="2826" max="2826" width="7.375" style="1" customWidth="1"/>
    <col min="2827" max="2827" width="6.875" style="1" customWidth="1"/>
    <col min="2828" max="2828" width="0" style="1" hidden="1" customWidth="1"/>
    <col min="2829" max="2829" width="7.125" style="1" customWidth="1"/>
    <col min="2830" max="2830" width="12.125" style="1" customWidth="1"/>
    <col min="2831" max="2831" width="11.875" style="1" customWidth="1"/>
    <col min="2832" max="2832" width="11.5" style="1" customWidth="1"/>
    <col min="2833" max="2834" width="7" style="1" customWidth="1"/>
    <col min="2835" max="2835" width="8.125" style="1" customWidth="1"/>
    <col min="2836" max="2837" width="7" style="1" customWidth="1"/>
    <col min="2838" max="2839" width="7.375" style="1" customWidth="1"/>
    <col min="2840" max="3071" width="13" style="1"/>
    <col min="3072" max="3072" width="4.375" style="1" customWidth="1"/>
    <col min="3073" max="3073" width="7.125" style="1" customWidth="1"/>
    <col min="3074" max="3074" width="12.125" style="1" customWidth="1"/>
    <col min="3075" max="3075" width="11.875" style="1" customWidth="1"/>
    <col min="3076" max="3076" width="11.5" style="1" customWidth="1"/>
    <col min="3077" max="3078" width="7" style="1" customWidth="1"/>
    <col min="3079" max="3079" width="8.125" style="1" customWidth="1"/>
    <col min="3080" max="3081" width="7" style="1" customWidth="1"/>
    <col min="3082" max="3082" width="7.375" style="1" customWidth="1"/>
    <col min="3083" max="3083" width="6.875" style="1" customWidth="1"/>
    <col min="3084" max="3084" width="0" style="1" hidden="1" customWidth="1"/>
    <col min="3085" max="3085" width="7.125" style="1" customWidth="1"/>
    <col min="3086" max="3086" width="12.125" style="1" customWidth="1"/>
    <col min="3087" max="3087" width="11.875" style="1" customWidth="1"/>
    <col min="3088" max="3088" width="11.5" style="1" customWidth="1"/>
    <col min="3089" max="3090" width="7" style="1" customWidth="1"/>
    <col min="3091" max="3091" width="8.125" style="1" customWidth="1"/>
    <col min="3092" max="3093" width="7" style="1" customWidth="1"/>
    <col min="3094" max="3095" width="7.375" style="1" customWidth="1"/>
    <col min="3096" max="3327" width="13" style="1"/>
    <col min="3328" max="3328" width="4.375" style="1" customWidth="1"/>
    <col min="3329" max="3329" width="7.125" style="1" customWidth="1"/>
    <col min="3330" max="3330" width="12.125" style="1" customWidth="1"/>
    <col min="3331" max="3331" width="11.875" style="1" customWidth="1"/>
    <col min="3332" max="3332" width="11.5" style="1" customWidth="1"/>
    <col min="3333" max="3334" width="7" style="1" customWidth="1"/>
    <col min="3335" max="3335" width="8.125" style="1" customWidth="1"/>
    <col min="3336" max="3337" width="7" style="1" customWidth="1"/>
    <col min="3338" max="3338" width="7.375" style="1" customWidth="1"/>
    <col min="3339" max="3339" width="6.875" style="1" customWidth="1"/>
    <col min="3340" max="3340" width="0" style="1" hidden="1" customWidth="1"/>
    <col min="3341" max="3341" width="7.125" style="1" customWidth="1"/>
    <col min="3342" max="3342" width="12.125" style="1" customWidth="1"/>
    <col min="3343" max="3343" width="11.875" style="1" customWidth="1"/>
    <col min="3344" max="3344" width="11.5" style="1" customWidth="1"/>
    <col min="3345" max="3346" width="7" style="1" customWidth="1"/>
    <col min="3347" max="3347" width="8.125" style="1" customWidth="1"/>
    <col min="3348" max="3349" width="7" style="1" customWidth="1"/>
    <col min="3350" max="3351" width="7.375" style="1" customWidth="1"/>
    <col min="3352" max="3583" width="13" style="1"/>
    <col min="3584" max="3584" width="4.375" style="1" customWidth="1"/>
    <col min="3585" max="3585" width="7.125" style="1" customWidth="1"/>
    <col min="3586" max="3586" width="12.125" style="1" customWidth="1"/>
    <col min="3587" max="3587" width="11.875" style="1" customWidth="1"/>
    <col min="3588" max="3588" width="11.5" style="1" customWidth="1"/>
    <col min="3589" max="3590" width="7" style="1" customWidth="1"/>
    <col min="3591" max="3591" width="8.125" style="1" customWidth="1"/>
    <col min="3592" max="3593" width="7" style="1" customWidth="1"/>
    <col min="3594" max="3594" width="7.375" style="1" customWidth="1"/>
    <col min="3595" max="3595" width="6.875" style="1" customWidth="1"/>
    <col min="3596" max="3596" width="0" style="1" hidden="1" customWidth="1"/>
    <col min="3597" max="3597" width="7.125" style="1" customWidth="1"/>
    <col min="3598" max="3598" width="12.125" style="1" customWidth="1"/>
    <col min="3599" max="3599" width="11.875" style="1" customWidth="1"/>
    <col min="3600" max="3600" width="11.5" style="1" customWidth="1"/>
    <col min="3601" max="3602" width="7" style="1" customWidth="1"/>
    <col min="3603" max="3603" width="8.125" style="1" customWidth="1"/>
    <col min="3604" max="3605" width="7" style="1" customWidth="1"/>
    <col min="3606" max="3607" width="7.375" style="1" customWidth="1"/>
    <col min="3608" max="3839" width="13" style="1"/>
    <col min="3840" max="3840" width="4.375" style="1" customWidth="1"/>
    <col min="3841" max="3841" width="7.125" style="1" customWidth="1"/>
    <col min="3842" max="3842" width="12.125" style="1" customWidth="1"/>
    <col min="3843" max="3843" width="11.875" style="1" customWidth="1"/>
    <col min="3844" max="3844" width="11.5" style="1" customWidth="1"/>
    <col min="3845" max="3846" width="7" style="1" customWidth="1"/>
    <col min="3847" max="3847" width="8.125" style="1" customWidth="1"/>
    <col min="3848" max="3849" width="7" style="1" customWidth="1"/>
    <col min="3850" max="3850" width="7.375" style="1" customWidth="1"/>
    <col min="3851" max="3851" width="6.875" style="1" customWidth="1"/>
    <col min="3852" max="3852" width="0" style="1" hidden="1" customWidth="1"/>
    <col min="3853" max="3853" width="7.125" style="1" customWidth="1"/>
    <col min="3854" max="3854" width="12.125" style="1" customWidth="1"/>
    <col min="3855" max="3855" width="11.875" style="1" customWidth="1"/>
    <col min="3856" max="3856" width="11.5" style="1" customWidth="1"/>
    <col min="3857" max="3858" width="7" style="1" customWidth="1"/>
    <col min="3859" max="3859" width="8.125" style="1" customWidth="1"/>
    <col min="3860" max="3861" width="7" style="1" customWidth="1"/>
    <col min="3862" max="3863" width="7.375" style="1" customWidth="1"/>
    <col min="3864" max="4095" width="13" style="1"/>
    <col min="4096" max="4096" width="4.375" style="1" customWidth="1"/>
    <col min="4097" max="4097" width="7.125" style="1" customWidth="1"/>
    <col min="4098" max="4098" width="12.125" style="1" customWidth="1"/>
    <col min="4099" max="4099" width="11.875" style="1" customWidth="1"/>
    <col min="4100" max="4100" width="11.5" style="1" customWidth="1"/>
    <col min="4101" max="4102" width="7" style="1" customWidth="1"/>
    <col min="4103" max="4103" width="8.125" style="1" customWidth="1"/>
    <col min="4104" max="4105" width="7" style="1" customWidth="1"/>
    <col min="4106" max="4106" width="7.375" style="1" customWidth="1"/>
    <col min="4107" max="4107" width="6.875" style="1" customWidth="1"/>
    <col min="4108" max="4108" width="0" style="1" hidden="1" customWidth="1"/>
    <col min="4109" max="4109" width="7.125" style="1" customWidth="1"/>
    <col min="4110" max="4110" width="12.125" style="1" customWidth="1"/>
    <col min="4111" max="4111" width="11.875" style="1" customWidth="1"/>
    <col min="4112" max="4112" width="11.5" style="1" customWidth="1"/>
    <col min="4113" max="4114" width="7" style="1" customWidth="1"/>
    <col min="4115" max="4115" width="8.125" style="1" customWidth="1"/>
    <col min="4116" max="4117" width="7" style="1" customWidth="1"/>
    <col min="4118" max="4119" width="7.375" style="1" customWidth="1"/>
    <col min="4120" max="4351" width="13" style="1"/>
    <col min="4352" max="4352" width="4.375" style="1" customWidth="1"/>
    <col min="4353" max="4353" width="7.125" style="1" customWidth="1"/>
    <col min="4354" max="4354" width="12.125" style="1" customWidth="1"/>
    <col min="4355" max="4355" width="11.875" style="1" customWidth="1"/>
    <col min="4356" max="4356" width="11.5" style="1" customWidth="1"/>
    <col min="4357" max="4358" width="7" style="1" customWidth="1"/>
    <col min="4359" max="4359" width="8.125" style="1" customWidth="1"/>
    <col min="4360" max="4361" width="7" style="1" customWidth="1"/>
    <col min="4362" max="4362" width="7.375" style="1" customWidth="1"/>
    <col min="4363" max="4363" width="6.875" style="1" customWidth="1"/>
    <col min="4364" max="4364" width="0" style="1" hidden="1" customWidth="1"/>
    <col min="4365" max="4365" width="7.125" style="1" customWidth="1"/>
    <col min="4366" max="4366" width="12.125" style="1" customWidth="1"/>
    <col min="4367" max="4367" width="11.875" style="1" customWidth="1"/>
    <col min="4368" max="4368" width="11.5" style="1" customWidth="1"/>
    <col min="4369" max="4370" width="7" style="1" customWidth="1"/>
    <col min="4371" max="4371" width="8.125" style="1" customWidth="1"/>
    <col min="4372" max="4373" width="7" style="1" customWidth="1"/>
    <col min="4374" max="4375" width="7.375" style="1" customWidth="1"/>
    <col min="4376" max="4607" width="13" style="1"/>
    <col min="4608" max="4608" width="4.375" style="1" customWidth="1"/>
    <col min="4609" max="4609" width="7.125" style="1" customWidth="1"/>
    <col min="4610" max="4610" width="12.125" style="1" customWidth="1"/>
    <col min="4611" max="4611" width="11.875" style="1" customWidth="1"/>
    <col min="4612" max="4612" width="11.5" style="1" customWidth="1"/>
    <col min="4613" max="4614" width="7" style="1" customWidth="1"/>
    <col min="4615" max="4615" width="8.125" style="1" customWidth="1"/>
    <col min="4616" max="4617" width="7" style="1" customWidth="1"/>
    <col min="4618" max="4618" width="7.375" style="1" customWidth="1"/>
    <col min="4619" max="4619" width="6.875" style="1" customWidth="1"/>
    <col min="4620" max="4620" width="0" style="1" hidden="1" customWidth="1"/>
    <col min="4621" max="4621" width="7.125" style="1" customWidth="1"/>
    <col min="4622" max="4622" width="12.125" style="1" customWidth="1"/>
    <col min="4623" max="4623" width="11.875" style="1" customWidth="1"/>
    <col min="4624" max="4624" width="11.5" style="1" customWidth="1"/>
    <col min="4625" max="4626" width="7" style="1" customWidth="1"/>
    <col min="4627" max="4627" width="8.125" style="1" customWidth="1"/>
    <col min="4628" max="4629" width="7" style="1" customWidth="1"/>
    <col min="4630" max="4631" width="7.375" style="1" customWidth="1"/>
    <col min="4632" max="4863" width="13" style="1"/>
    <col min="4864" max="4864" width="4.375" style="1" customWidth="1"/>
    <col min="4865" max="4865" width="7.125" style="1" customWidth="1"/>
    <col min="4866" max="4866" width="12.125" style="1" customWidth="1"/>
    <col min="4867" max="4867" width="11.875" style="1" customWidth="1"/>
    <col min="4868" max="4868" width="11.5" style="1" customWidth="1"/>
    <col min="4869" max="4870" width="7" style="1" customWidth="1"/>
    <col min="4871" max="4871" width="8.125" style="1" customWidth="1"/>
    <col min="4872" max="4873" width="7" style="1" customWidth="1"/>
    <col min="4874" max="4874" width="7.375" style="1" customWidth="1"/>
    <col min="4875" max="4875" width="6.875" style="1" customWidth="1"/>
    <col min="4876" max="4876" width="0" style="1" hidden="1" customWidth="1"/>
    <col min="4877" max="4877" width="7.125" style="1" customWidth="1"/>
    <col min="4878" max="4878" width="12.125" style="1" customWidth="1"/>
    <col min="4879" max="4879" width="11.875" style="1" customWidth="1"/>
    <col min="4880" max="4880" width="11.5" style="1" customWidth="1"/>
    <col min="4881" max="4882" width="7" style="1" customWidth="1"/>
    <col min="4883" max="4883" width="8.125" style="1" customWidth="1"/>
    <col min="4884" max="4885" width="7" style="1" customWidth="1"/>
    <col min="4886" max="4887" width="7.375" style="1" customWidth="1"/>
    <col min="4888" max="5119" width="13" style="1"/>
    <col min="5120" max="5120" width="4.375" style="1" customWidth="1"/>
    <col min="5121" max="5121" width="7.125" style="1" customWidth="1"/>
    <col min="5122" max="5122" width="12.125" style="1" customWidth="1"/>
    <col min="5123" max="5123" width="11.875" style="1" customWidth="1"/>
    <col min="5124" max="5124" width="11.5" style="1" customWidth="1"/>
    <col min="5125" max="5126" width="7" style="1" customWidth="1"/>
    <col min="5127" max="5127" width="8.125" style="1" customWidth="1"/>
    <col min="5128" max="5129" width="7" style="1" customWidth="1"/>
    <col min="5130" max="5130" width="7.375" style="1" customWidth="1"/>
    <col min="5131" max="5131" width="6.875" style="1" customWidth="1"/>
    <col min="5132" max="5132" width="0" style="1" hidden="1" customWidth="1"/>
    <col min="5133" max="5133" width="7.125" style="1" customWidth="1"/>
    <col min="5134" max="5134" width="12.125" style="1" customWidth="1"/>
    <col min="5135" max="5135" width="11.875" style="1" customWidth="1"/>
    <col min="5136" max="5136" width="11.5" style="1" customWidth="1"/>
    <col min="5137" max="5138" width="7" style="1" customWidth="1"/>
    <col min="5139" max="5139" width="8.125" style="1" customWidth="1"/>
    <col min="5140" max="5141" width="7" style="1" customWidth="1"/>
    <col min="5142" max="5143" width="7.375" style="1" customWidth="1"/>
    <col min="5144" max="5375" width="13" style="1"/>
    <col min="5376" max="5376" width="4.375" style="1" customWidth="1"/>
    <col min="5377" max="5377" width="7.125" style="1" customWidth="1"/>
    <col min="5378" max="5378" width="12.125" style="1" customWidth="1"/>
    <col min="5379" max="5379" width="11.875" style="1" customWidth="1"/>
    <col min="5380" max="5380" width="11.5" style="1" customWidth="1"/>
    <col min="5381" max="5382" width="7" style="1" customWidth="1"/>
    <col min="5383" max="5383" width="8.125" style="1" customWidth="1"/>
    <col min="5384" max="5385" width="7" style="1" customWidth="1"/>
    <col min="5386" max="5386" width="7.375" style="1" customWidth="1"/>
    <col min="5387" max="5387" width="6.875" style="1" customWidth="1"/>
    <col min="5388" max="5388" width="0" style="1" hidden="1" customWidth="1"/>
    <col min="5389" max="5389" width="7.125" style="1" customWidth="1"/>
    <col min="5390" max="5390" width="12.125" style="1" customWidth="1"/>
    <col min="5391" max="5391" width="11.875" style="1" customWidth="1"/>
    <col min="5392" max="5392" width="11.5" style="1" customWidth="1"/>
    <col min="5393" max="5394" width="7" style="1" customWidth="1"/>
    <col min="5395" max="5395" width="8.125" style="1" customWidth="1"/>
    <col min="5396" max="5397" width="7" style="1" customWidth="1"/>
    <col min="5398" max="5399" width="7.375" style="1" customWidth="1"/>
    <col min="5400" max="5631" width="13" style="1"/>
    <col min="5632" max="5632" width="4.375" style="1" customWidth="1"/>
    <col min="5633" max="5633" width="7.125" style="1" customWidth="1"/>
    <col min="5634" max="5634" width="12.125" style="1" customWidth="1"/>
    <col min="5635" max="5635" width="11.875" style="1" customWidth="1"/>
    <col min="5636" max="5636" width="11.5" style="1" customWidth="1"/>
    <col min="5637" max="5638" width="7" style="1" customWidth="1"/>
    <col min="5639" max="5639" width="8.125" style="1" customWidth="1"/>
    <col min="5640" max="5641" width="7" style="1" customWidth="1"/>
    <col min="5642" max="5642" width="7.375" style="1" customWidth="1"/>
    <col min="5643" max="5643" width="6.875" style="1" customWidth="1"/>
    <col min="5644" max="5644" width="0" style="1" hidden="1" customWidth="1"/>
    <col min="5645" max="5645" width="7.125" style="1" customWidth="1"/>
    <col min="5646" max="5646" width="12.125" style="1" customWidth="1"/>
    <col min="5647" max="5647" width="11.875" style="1" customWidth="1"/>
    <col min="5648" max="5648" width="11.5" style="1" customWidth="1"/>
    <col min="5649" max="5650" width="7" style="1" customWidth="1"/>
    <col min="5651" max="5651" width="8.125" style="1" customWidth="1"/>
    <col min="5652" max="5653" width="7" style="1" customWidth="1"/>
    <col min="5654" max="5655" width="7.375" style="1" customWidth="1"/>
    <col min="5656" max="5887" width="13" style="1"/>
    <col min="5888" max="5888" width="4.375" style="1" customWidth="1"/>
    <col min="5889" max="5889" width="7.125" style="1" customWidth="1"/>
    <col min="5890" max="5890" width="12.125" style="1" customWidth="1"/>
    <col min="5891" max="5891" width="11.875" style="1" customWidth="1"/>
    <col min="5892" max="5892" width="11.5" style="1" customWidth="1"/>
    <col min="5893" max="5894" width="7" style="1" customWidth="1"/>
    <col min="5895" max="5895" width="8.125" style="1" customWidth="1"/>
    <col min="5896" max="5897" width="7" style="1" customWidth="1"/>
    <col min="5898" max="5898" width="7.375" style="1" customWidth="1"/>
    <col min="5899" max="5899" width="6.875" style="1" customWidth="1"/>
    <col min="5900" max="5900" width="0" style="1" hidden="1" customWidth="1"/>
    <col min="5901" max="5901" width="7.125" style="1" customWidth="1"/>
    <col min="5902" max="5902" width="12.125" style="1" customWidth="1"/>
    <col min="5903" max="5903" width="11.875" style="1" customWidth="1"/>
    <col min="5904" max="5904" width="11.5" style="1" customWidth="1"/>
    <col min="5905" max="5906" width="7" style="1" customWidth="1"/>
    <col min="5907" max="5907" width="8.125" style="1" customWidth="1"/>
    <col min="5908" max="5909" width="7" style="1" customWidth="1"/>
    <col min="5910" max="5911" width="7.375" style="1" customWidth="1"/>
    <col min="5912" max="6143" width="13" style="1"/>
    <col min="6144" max="6144" width="4.375" style="1" customWidth="1"/>
    <col min="6145" max="6145" width="7.125" style="1" customWidth="1"/>
    <col min="6146" max="6146" width="12.125" style="1" customWidth="1"/>
    <col min="6147" max="6147" width="11.875" style="1" customWidth="1"/>
    <col min="6148" max="6148" width="11.5" style="1" customWidth="1"/>
    <col min="6149" max="6150" width="7" style="1" customWidth="1"/>
    <col min="6151" max="6151" width="8.125" style="1" customWidth="1"/>
    <col min="6152" max="6153" width="7" style="1" customWidth="1"/>
    <col min="6154" max="6154" width="7.375" style="1" customWidth="1"/>
    <col min="6155" max="6155" width="6.875" style="1" customWidth="1"/>
    <col min="6156" max="6156" width="0" style="1" hidden="1" customWidth="1"/>
    <col min="6157" max="6157" width="7.125" style="1" customWidth="1"/>
    <col min="6158" max="6158" width="12.125" style="1" customWidth="1"/>
    <col min="6159" max="6159" width="11.875" style="1" customWidth="1"/>
    <col min="6160" max="6160" width="11.5" style="1" customWidth="1"/>
    <col min="6161" max="6162" width="7" style="1" customWidth="1"/>
    <col min="6163" max="6163" width="8.125" style="1" customWidth="1"/>
    <col min="6164" max="6165" width="7" style="1" customWidth="1"/>
    <col min="6166" max="6167" width="7.375" style="1" customWidth="1"/>
    <col min="6168" max="6399" width="13" style="1"/>
    <col min="6400" max="6400" width="4.375" style="1" customWidth="1"/>
    <col min="6401" max="6401" width="7.125" style="1" customWidth="1"/>
    <col min="6402" max="6402" width="12.125" style="1" customWidth="1"/>
    <col min="6403" max="6403" width="11.875" style="1" customWidth="1"/>
    <col min="6404" max="6404" width="11.5" style="1" customWidth="1"/>
    <col min="6405" max="6406" width="7" style="1" customWidth="1"/>
    <col min="6407" max="6407" width="8.125" style="1" customWidth="1"/>
    <col min="6408" max="6409" width="7" style="1" customWidth="1"/>
    <col min="6410" max="6410" width="7.375" style="1" customWidth="1"/>
    <col min="6411" max="6411" width="6.875" style="1" customWidth="1"/>
    <col min="6412" max="6412" width="0" style="1" hidden="1" customWidth="1"/>
    <col min="6413" max="6413" width="7.125" style="1" customWidth="1"/>
    <col min="6414" max="6414" width="12.125" style="1" customWidth="1"/>
    <col min="6415" max="6415" width="11.875" style="1" customWidth="1"/>
    <col min="6416" max="6416" width="11.5" style="1" customWidth="1"/>
    <col min="6417" max="6418" width="7" style="1" customWidth="1"/>
    <col min="6419" max="6419" width="8.125" style="1" customWidth="1"/>
    <col min="6420" max="6421" width="7" style="1" customWidth="1"/>
    <col min="6422" max="6423" width="7.375" style="1" customWidth="1"/>
    <col min="6424" max="6655" width="13" style="1"/>
    <col min="6656" max="6656" width="4.375" style="1" customWidth="1"/>
    <col min="6657" max="6657" width="7.125" style="1" customWidth="1"/>
    <col min="6658" max="6658" width="12.125" style="1" customWidth="1"/>
    <col min="6659" max="6659" width="11.875" style="1" customWidth="1"/>
    <col min="6660" max="6660" width="11.5" style="1" customWidth="1"/>
    <col min="6661" max="6662" width="7" style="1" customWidth="1"/>
    <col min="6663" max="6663" width="8.125" style="1" customWidth="1"/>
    <col min="6664" max="6665" width="7" style="1" customWidth="1"/>
    <col min="6666" max="6666" width="7.375" style="1" customWidth="1"/>
    <col min="6667" max="6667" width="6.875" style="1" customWidth="1"/>
    <col min="6668" max="6668" width="0" style="1" hidden="1" customWidth="1"/>
    <col min="6669" max="6669" width="7.125" style="1" customWidth="1"/>
    <col min="6670" max="6670" width="12.125" style="1" customWidth="1"/>
    <col min="6671" max="6671" width="11.875" style="1" customWidth="1"/>
    <col min="6672" max="6672" width="11.5" style="1" customWidth="1"/>
    <col min="6673" max="6674" width="7" style="1" customWidth="1"/>
    <col min="6675" max="6675" width="8.125" style="1" customWidth="1"/>
    <col min="6676" max="6677" width="7" style="1" customWidth="1"/>
    <col min="6678" max="6679" width="7.375" style="1" customWidth="1"/>
    <col min="6680" max="6911" width="13" style="1"/>
    <col min="6912" max="6912" width="4.375" style="1" customWidth="1"/>
    <col min="6913" max="6913" width="7.125" style="1" customWidth="1"/>
    <col min="6914" max="6914" width="12.125" style="1" customWidth="1"/>
    <col min="6915" max="6915" width="11.875" style="1" customWidth="1"/>
    <col min="6916" max="6916" width="11.5" style="1" customWidth="1"/>
    <col min="6917" max="6918" width="7" style="1" customWidth="1"/>
    <col min="6919" max="6919" width="8.125" style="1" customWidth="1"/>
    <col min="6920" max="6921" width="7" style="1" customWidth="1"/>
    <col min="6922" max="6922" width="7.375" style="1" customWidth="1"/>
    <col min="6923" max="6923" width="6.875" style="1" customWidth="1"/>
    <col min="6924" max="6924" width="0" style="1" hidden="1" customWidth="1"/>
    <col min="6925" max="6925" width="7.125" style="1" customWidth="1"/>
    <col min="6926" max="6926" width="12.125" style="1" customWidth="1"/>
    <col min="6927" max="6927" width="11.875" style="1" customWidth="1"/>
    <col min="6928" max="6928" width="11.5" style="1" customWidth="1"/>
    <col min="6929" max="6930" width="7" style="1" customWidth="1"/>
    <col min="6931" max="6931" width="8.125" style="1" customWidth="1"/>
    <col min="6932" max="6933" width="7" style="1" customWidth="1"/>
    <col min="6934" max="6935" width="7.375" style="1" customWidth="1"/>
    <col min="6936" max="7167" width="13" style="1"/>
    <col min="7168" max="7168" width="4.375" style="1" customWidth="1"/>
    <col min="7169" max="7169" width="7.125" style="1" customWidth="1"/>
    <col min="7170" max="7170" width="12.125" style="1" customWidth="1"/>
    <col min="7171" max="7171" width="11.875" style="1" customWidth="1"/>
    <col min="7172" max="7172" width="11.5" style="1" customWidth="1"/>
    <col min="7173" max="7174" width="7" style="1" customWidth="1"/>
    <col min="7175" max="7175" width="8.125" style="1" customWidth="1"/>
    <col min="7176" max="7177" width="7" style="1" customWidth="1"/>
    <col min="7178" max="7178" width="7.375" style="1" customWidth="1"/>
    <col min="7179" max="7179" width="6.875" style="1" customWidth="1"/>
    <col min="7180" max="7180" width="0" style="1" hidden="1" customWidth="1"/>
    <col min="7181" max="7181" width="7.125" style="1" customWidth="1"/>
    <col min="7182" max="7182" width="12.125" style="1" customWidth="1"/>
    <col min="7183" max="7183" width="11.875" style="1" customWidth="1"/>
    <col min="7184" max="7184" width="11.5" style="1" customWidth="1"/>
    <col min="7185" max="7186" width="7" style="1" customWidth="1"/>
    <col min="7187" max="7187" width="8.125" style="1" customWidth="1"/>
    <col min="7188" max="7189" width="7" style="1" customWidth="1"/>
    <col min="7190" max="7191" width="7.375" style="1" customWidth="1"/>
    <col min="7192" max="7423" width="13" style="1"/>
    <col min="7424" max="7424" width="4.375" style="1" customWidth="1"/>
    <col min="7425" max="7425" width="7.125" style="1" customWidth="1"/>
    <col min="7426" max="7426" width="12.125" style="1" customWidth="1"/>
    <col min="7427" max="7427" width="11.875" style="1" customWidth="1"/>
    <col min="7428" max="7428" width="11.5" style="1" customWidth="1"/>
    <col min="7429" max="7430" width="7" style="1" customWidth="1"/>
    <col min="7431" max="7431" width="8.125" style="1" customWidth="1"/>
    <col min="7432" max="7433" width="7" style="1" customWidth="1"/>
    <col min="7434" max="7434" width="7.375" style="1" customWidth="1"/>
    <col min="7435" max="7435" width="6.875" style="1" customWidth="1"/>
    <col min="7436" max="7436" width="0" style="1" hidden="1" customWidth="1"/>
    <col min="7437" max="7437" width="7.125" style="1" customWidth="1"/>
    <col min="7438" max="7438" width="12.125" style="1" customWidth="1"/>
    <col min="7439" max="7439" width="11.875" style="1" customWidth="1"/>
    <col min="7440" max="7440" width="11.5" style="1" customWidth="1"/>
    <col min="7441" max="7442" width="7" style="1" customWidth="1"/>
    <col min="7443" max="7443" width="8.125" style="1" customWidth="1"/>
    <col min="7444" max="7445" width="7" style="1" customWidth="1"/>
    <col min="7446" max="7447" width="7.375" style="1" customWidth="1"/>
    <col min="7448" max="7679" width="13" style="1"/>
    <col min="7680" max="7680" width="4.375" style="1" customWidth="1"/>
    <col min="7681" max="7681" width="7.125" style="1" customWidth="1"/>
    <col min="7682" max="7682" width="12.125" style="1" customWidth="1"/>
    <col min="7683" max="7683" width="11.875" style="1" customWidth="1"/>
    <col min="7684" max="7684" width="11.5" style="1" customWidth="1"/>
    <col min="7685" max="7686" width="7" style="1" customWidth="1"/>
    <col min="7687" max="7687" width="8.125" style="1" customWidth="1"/>
    <col min="7688" max="7689" width="7" style="1" customWidth="1"/>
    <col min="7690" max="7690" width="7.375" style="1" customWidth="1"/>
    <col min="7691" max="7691" width="6.875" style="1" customWidth="1"/>
    <col min="7692" max="7692" width="0" style="1" hidden="1" customWidth="1"/>
    <col min="7693" max="7693" width="7.125" style="1" customWidth="1"/>
    <col min="7694" max="7694" width="12.125" style="1" customWidth="1"/>
    <col min="7695" max="7695" width="11.875" style="1" customWidth="1"/>
    <col min="7696" max="7696" width="11.5" style="1" customWidth="1"/>
    <col min="7697" max="7698" width="7" style="1" customWidth="1"/>
    <col min="7699" max="7699" width="8.125" style="1" customWidth="1"/>
    <col min="7700" max="7701" width="7" style="1" customWidth="1"/>
    <col min="7702" max="7703" width="7.375" style="1" customWidth="1"/>
    <col min="7704" max="7935" width="13" style="1"/>
    <col min="7936" max="7936" width="4.375" style="1" customWidth="1"/>
    <col min="7937" max="7937" width="7.125" style="1" customWidth="1"/>
    <col min="7938" max="7938" width="12.125" style="1" customWidth="1"/>
    <col min="7939" max="7939" width="11.875" style="1" customWidth="1"/>
    <col min="7940" max="7940" width="11.5" style="1" customWidth="1"/>
    <col min="7941" max="7942" width="7" style="1" customWidth="1"/>
    <col min="7943" max="7943" width="8.125" style="1" customWidth="1"/>
    <col min="7944" max="7945" width="7" style="1" customWidth="1"/>
    <col min="7946" max="7946" width="7.375" style="1" customWidth="1"/>
    <col min="7947" max="7947" width="6.875" style="1" customWidth="1"/>
    <col min="7948" max="7948" width="0" style="1" hidden="1" customWidth="1"/>
    <col min="7949" max="7949" width="7.125" style="1" customWidth="1"/>
    <col min="7950" max="7950" width="12.125" style="1" customWidth="1"/>
    <col min="7951" max="7951" width="11.875" style="1" customWidth="1"/>
    <col min="7952" max="7952" width="11.5" style="1" customWidth="1"/>
    <col min="7953" max="7954" width="7" style="1" customWidth="1"/>
    <col min="7955" max="7955" width="8.125" style="1" customWidth="1"/>
    <col min="7956" max="7957" width="7" style="1" customWidth="1"/>
    <col min="7958" max="7959" width="7.375" style="1" customWidth="1"/>
    <col min="7960" max="8191" width="13" style="1"/>
    <col min="8192" max="8192" width="4.375" style="1" customWidth="1"/>
    <col min="8193" max="8193" width="7.125" style="1" customWidth="1"/>
    <col min="8194" max="8194" width="12.125" style="1" customWidth="1"/>
    <col min="8195" max="8195" width="11.875" style="1" customWidth="1"/>
    <col min="8196" max="8196" width="11.5" style="1" customWidth="1"/>
    <col min="8197" max="8198" width="7" style="1" customWidth="1"/>
    <col min="8199" max="8199" width="8.125" style="1" customWidth="1"/>
    <col min="8200" max="8201" width="7" style="1" customWidth="1"/>
    <col min="8202" max="8202" width="7.375" style="1" customWidth="1"/>
    <col min="8203" max="8203" width="6.875" style="1" customWidth="1"/>
    <col min="8204" max="8204" width="0" style="1" hidden="1" customWidth="1"/>
    <col min="8205" max="8205" width="7.125" style="1" customWidth="1"/>
    <col min="8206" max="8206" width="12.125" style="1" customWidth="1"/>
    <col min="8207" max="8207" width="11.875" style="1" customWidth="1"/>
    <col min="8208" max="8208" width="11.5" style="1" customWidth="1"/>
    <col min="8209" max="8210" width="7" style="1" customWidth="1"/>
    <col min="8211" max="8211" width="8.125" style="1" customWidth="1"/>
    <col min="8212" max="8213" width="7" style="1" customWidth="1"/>
    <col min="8214" max="8215" width="7.375" style="1" customWidth="1"/>
    <col min="8216" max="8447" width="13" style="1"/>
    <col min="8448" max="8448" width="4.375" style="1" customWidth="1"/>
    <col min="8449" max="8449" width="7.125" style="1" customWidth="1"/>
    <col min="8450" max="8450" width="12.125" style="1" customWidth="1"/>
    <col min="8451" max="8451" width="11.875" style="1" customWidth="1"/>
    <col min="8452" max="8452" width="11.5" style="1" customWidth="1"/>
    <col min="8453" max="8454" width="7" style="1" customWidth="1"/>
    <col min="8455" max="8455" width="8.125" style="1" customWidth="1"/>
    <col min="8456" max="8457" width="7" style="1" customWidth="1"/>
    <col min="8458" max="8458" width="7.375" style="1" customWidth="1"/>
    <col min="8459" max="8459" width="6.875" style="1" customWidth="1"/>
    <col min="8460" max="8460" width="0" style="1" hidden="1" customWidth="1"/>
    <col min="8461" max="8461" width="7.125" style="1" customWidth="1"/>
    <col min="8462" max="8462" width="12.125" style="1" customWidth="1"/>
    <col min="8463" max="8463" width="11.875" style="1" customWidth="1"/>
    <col min="8464" max="8464" width="11.5" style="1" customWidth="1"/>
    <col min="8465" max="8466" width="7" style="1" customWidth="1"/>
    <col min="8467" max="8467" width="8.125" style="1" customWidth="1"/>
    <col min="8468" max="8469" width="7" style="1" customWidth="1"/>
    <col min="8470" max="8471" width="7.375" style="1" customWidth="1"/>
    <col min="8472" max="8703" width="13" style="1"/>
    <col min="8704" max="8704" width="4.375" style="1" customWidth="1"/>
    <col min="8705" max="8705" width="7.125" style="1" customWidth="1"/>
    <col min="8706" max="8706" width="12.125" style="1" customWidth="1"/>
    <col min="8707" max="8707" width="11.875" style="1" customWidth="1"/>
    <col min="8708" max="8708" width="11.5" style="1" customWidth="1"/>
    <col min="8709" max="8710" width="7" style="1" customWidth="1"/>
    <col min="8711" max="8711" width="8.125" style="1" customWidth="1"/>
    <col min="8712" max="8713" width="7" style="1" customWidth="1"/>
    <col min="8714" max="8714" width="7.375" style="1" customWidth="1"/>
    <col min="8715" max="8715" width="6.875" style="1" customWidth="1"/>
    <col min="8716" max="8716" width="0" style="1" hidden="1" customWidth="1"/>
    <col min="8717" max="8717" width="7.125" style="1" customWidth="1"/>
    <col min="8718" max="8718" width="12.125" style="1" customWidth="1"/>
    <col min="8719" max="8719" width="11.875" style="1" customWidth="1"/>
    <col min="8720" max="8720" width="11.5" style="1" customWidth="1"/>
    <col min="8721" max="8722" width="7" style="1" customWidth="1"/>
    <col min="8723" max="8723" width="8.125" style="1" customWidth="1"/>
    <col min="8724" max="8725" width="7" style="1" customWidth="1"/>
    <col min="8726" max="8727" width="7.375" style="1" customWidth="1"/>
    <col min="8728" max="8959" width="13" style="1"/>
    <col min="8960" max="8960" width="4.375" style="1" customWidth="1"/>
    <col min="8961" max="8961" width="7.125" style="1" customWidth="1"/>
    <col min="8962" max="8962" width="12.125" style="1" customWidth="1"/>
    <col min="8963" max="8963" width="11.875" style="1" customWidth="1"/>
    <col min="8964" max="8964" width="11.5" style="1" customWidth="1"/>
    <col min="8965" max="8966" width="7" style="1" customWidth="1"/>
    <col min="8967" max="8967" width="8.125" style="1" customWidth="1"/>
    <col min="8968" max="8969" width="7" style="1" customWidth="1"/>
    <col min="8970" max="8970" width="7.375" style="1" customWidth="1"/>
    <col min="8971" max="8971" width="6.875" style="1" customWidth="1"/>
    <col min="8972" max="8972" width="0" style="1" hidden="1" customWidth="1"/>
    <col min="8973" max="8973" width="7.125" style="1" customWidth="1"/>
    <col min="8974" max="8974" width="12.125" style="1" customWidth="1"/>
    <col min="8975" max="8975" width="11.875" style="1" customWidth="1"/>
    <col min="8976" max="8976" width="11.5" style="1" customWidth="1"/>
    <col min="8977" max="8978" width="7" style="1" customWidth="1"/>
    <col min="8979" max="8979" width="8.125" style="1" customWidth="1"/>
    <col min="8980" max="8981" width="7" style="1" customWidth="1"/>
    <col min="8982" max="8983" width="7.375" style="1" customWidth="1"/>
    <col min="8984" max="9215" width="13" style="1"/>
    <col min="9216" max="9216" width="4.375" style="1" customWidth="1"/>
    <col min="9217" max="9217" width="7.125" style="1" customWidth="1"/>
    <col min="9218" max="9218" width="12.125" style="1" customWidth="1"/>
    <col min="9219" max="9219" width="11.875" style="1" customWidth="1"/>
    <col min="9220" max="9220" width="11.5" style="1" customWidth="1"/>
    <col min="9221" max="9222" width="7" style="1" customWidth="1"/>
    <col min="9223" max="9223" width="8.125" style="1" customWidth="1"/>
    <col min="9224" max="9225" width="7" style="1" customWidth="1"/>
    <col min="9226" max="9226" width="7.375" style="1" customWidth="1"/>
    <col min="9227" max="9227" width="6.875" style="1" customWidth="1"/>
    <col min="9228" max="9228" width="0" style="1" hidden="1" customWidth="1"/>
    <col min="9229" max="9229" width="7.125" style="1" customWidth="1"/>
    <col min="9230" max="9230" width="12.125" style="1" customWidth="1"/>
    <col min="9231" max="9231" width="11.875" style="1" customWidth="1"/>
    <col min="9232" max="9232" width="11.5" style="1" customWidth="1"/>
    <col min="9233" max="9234" width="7" style="1" customWidth="1"/>
    <col min="9235" max="9235" width="8.125" style="1" customWidth="1"/>
    <col min="9236" max="9237" width="7" style="1" customWidth="1"/>
    <col min="9238" max="9239" width="7.375" style="1" customWidth="1"/>
    <col min="9240" max="9471" width="13" style="1"/>
    <col min="9472" max="9472" width="4.375" style="1" customWidth="1"/>
    <col min="9473" max="9473" width="7.125" style="1" customWidth="1"/>
    <col min="9474" max="9474" width="12.125" style="1" customWidth="1"/>
    <col min="9475" max="9475" width="11.875" style="1" customWidth="1"/>
    <col min="9476" max="9476" width="11.5" style="1" customWidth="1"/>
    <col min="9477" max="9478" width="7" style="1" customWidth="1"/>
    <col min="9479" max="9479" width="8.125" style="1" customWidth="1"/>
    <col min="9480" max="9481" width="7" style="1" customWidth="1"/>
    <col min="9482" max="9482" width="7.375" style="1" customWidth="1"/>
    <col min="9483" max="9483" width="6.875" style="1" customWidth="1"/>
    <col min="9484" max="9484" width="0" style="1" hidden="1" customWidth="1"/>
    <col min="9485" max="9485" width="7.125" style="1" customWidth="1"/>
    <col min="9486" max="9486" width="12.125" style="1" customWidth="1"/>
    <col min="9487" max="9487" width="11.875" style="1" customWidth="1"/>
    <col min="9488" max="9488" width="11.5" style="1" customWidth="1"/>
    <col min="9489" max="9490" width="7" style="1" customWidth="1"/>
    <col min="9491" max="9491" width="8.125" style="1" customWidth="1"/>
    <col min="9492" max="9493" width="7" style="1" customWidth="1"/>
    <col min="9494" max="9495" width="7.375" style="1" customWidth="1"/>
    <col min="9496" max="9727" width="13" style="1"/>
    <col min="9728" max="9728" width="4.375" style="1" customWidth="1"/>
    <col min="9729" max="9729" width="7.125" style="1" customWidth="1"/>
    <col min="9730" max="9730" width="12.125" style="1" customWidth="1"/>
    <col min="9731" max="9731" width="11.875" style="1" customWidth="1"/>
    <col min="9732" max="9732" width="11.5" style="1" customWidth="1"/>
    <col min="9733" max="9734" width="7" style="1" customWidth="1"/>
    <col min="9735" max="9735" width="8.125" style="1" customWidth="1"/>
    <col min="9736" max="9737" width="7" style="1" customWidth="1"/>
    <col min="9738" max="9738" width="7.375" style="1" customWidth="1"/>
    <col min="9739" max="9739" width="6.875" style="1" customWidth="1"/>
    <col min="9740" max="9740" width="0" style="1" hidden="1" customWidth="1"/>
    <col min="9741" max="9741" width="7.125" style="1" customWidth="1"/>
    <col min="9742" max="9742" width="12.125" style="1" customWidth="1"/>
    <col min="9743" max="9743" width="11.875" style="1" customWidth="1"/>
    <col min="9744" max="9744" width="11.5" style="1" customWidth="1"/>
    <col min="9745" max="9746" width="7" style="1" customWidth="1"/>
    <col min="9747" max="9747" width="8.125" style="1" customWidth="1"/>
    <col min="9748" max="9749" width="7" style="1" customWidth="1"/>
    <col min="9750" max="9751" width="7.375" style="1" customWidth="1"/>
    <col min="9752" max="9983" width="13" style="1"/>
    <col min="9984" max="9984" width="4.375" style="1" customWidth="1"/>
    <col min="9985" max="9985" width="7.125" style="1" customWidth="1"/>
    <col min="9986" max="9986" width="12.125" style="1" customWidth="1"/>
    <col min="9987" max="9987" width="11.875" style="1" customWidth="1"/>
    <col min="9988" max="9988" width="11.5" style="1" customWidth="1"/>
    <col min="9989" max="9990" width="7" style="1" customWidth="1"/>
    <col min="9991" max="9991" width="8.125" style="1" customWidth="1"/>
    <col min="9992" max="9993" width="7" style="1" customWidth="1"/>
    <col min="9994" max="9994" width="7.375" style="1" customWidth="1"/>
    <col min="9995" max="9995" width="6.875" style="1" customWidth="1"/>
    <col min="9996" max="9996" width="0" style="1" hidden="1" customWidth="1"/>
    <col min="9997" max="9997" width="7.125" style="1" customWidth="1"/>
    <col min="9998" max="9998" width="12.125" style="1" customWidth="1"/>
    <col min="9999" max="9999" width="11.875" style="1" customWidth="1"/>
    <col min="10000" max="10000" width="11.5" style="1" customWidth="1"/>
    <col min="10001" max="10002" width="7" style="1" customWidth="1"/>
    <col min="10003" max="10003" width="8.125" style="1" customWidth="1"/>
    <col min="10004" max="10005" width="7" style="1" customWidth="1"/>
    <col min="10006" max="10007" width="7.375" style="1" customWidth="1"/>
    <col min="10008" max="10239" width="13" style="1"/>
    <col min="10240" max="10240" width="4.375" style="1" customWidth="1"/>
    <col min="10241" max="10241" width="7.125" style="1" customWidth="1"/>
    <col min="10242" max="10242" width="12.125" style="1" customWidth="1"/>
    <col min="10243" max="10243" width="11.875" style="1" customWidth="1"/>
    <col min="10244" max="10244" width="11.5" style="1" customWidth="1"/>
    <col min="10245" max="10246" width="7" style="1" customWidth="1"/>
    <col min="10247" max="10247" width="8.125" style="1" customWidth="1"/>
    <col min="10248" max="10249" width="7" style="1" customWidth="1"/>
    <col min="10250" max="10250" width="7.375" style="1" customWidth="1"/>
    <col min="10251" max="10251" width="6.875" style="1" customWidth="1"/>
    <col min="10252" max="10252" width="0" style="1" hidden="1" customWidth="1"/>
    <col min="10253" max="10253" width="7.125" style="1" customWidth="1"/>
    <col min="10254" max="10254" width="12.125" style="1" customWidth="1"/>
    <col min="10255" max="10255" width="11.875" style="1" customWidth="1"/>
    <col min="10256" max="10256" width="11.5" style="1" customWidth="1"/>
    <col min="10257" max="10258" width="7" style="1" customWidth="1"/>
    <col min="10259" max="10259" width="8.125" style="1" customWidth="1"/>
    <col min="10260" max="10261" width="7" style="1" customWidth="1"/>
    <col min="10262" max="10263" width="7.375" style="1" customWidth="1"/>
    <col min="10264" max="10495" width="13" style="1"/>
    <col min="10496" max="10496" width="4.375" style="1" customWidth="1"/>
    <col min="10497" max="10497" width="7.125" style="1" customWidth="1"/>
    <col min="10498" max="10498" width="12.125" style="1" customWidth="1"/>
    <col min="10499" max="10499" width="11.875" style="1" customWidth="1"/>
    <col min="10500" max="10500" width="11.5" style="1" customWidth="1"/>
    <col min="10501" max="10502" width="7" style="1" customWidth="1"/>
    <col min="10503" max="10503" width="8.125" style="1" customWidth="1"/>
    <col min="10504" max="10505" width="7" style="1" customWidth="1"/>
    <col min="10506" max="10506" width="7.375" style="1" customWidth="1"/>
    <col min="10507" max="10507" width="6.875" style="1" customWidth="1"/>
    <col min="10508" max="10508" width="0" style="1" hidden="1" customWidth="1"/>
    <col min="10509" max="10509" width="7.125" style="1" customWidth="1"/>
    <col min="10510" max="10510" width="12.125" style="1" customWidth="1"/>
    <col min="10511" max="10511" width="11.875" style="1" customWidth="1"/>
    <col min="10512" max="10512" width="11.5" style="1" customWidth="1"/>
    <col min="10513" max="10514" width="7" style="1" customWidth="1"/>
    <col min="10515" max="10515" width="8.125" style="1" customWidth="1"/>
    <col min="10516" max="10517" width="7" style="1" customWidth="1"/>
    <col min="10518" max="10519" width="7.375" style="1" customWidth="1"/>
    <col min="10520" max="10751" width="13" style="1"/>
    <col min="10752" max="10752" width="4.375" style="1" customWidth="1"/>
    <col min="10753" max="10753" width="7.125" style="1" customWidth="1"/>
    <col min="10754" max="10754" width="12.125" style="1" customWidth="1"/>
    <col min="10755" max="10755" width="11.875" style="1" customWidth="1"/>
    <col min="10756" max="10756" width="11.5" style="1" customWidth="1"/>
    <col min="10757" max="10758" width="7" style="1" customWidth="1"/>
    <col min="10759" max="10759" width="8.125" style="1" customWidth="1"/>
    <col min="10760" max="10761" width="7" style="1" customWidth="1"/>
    <col min="10762" max="10762" width="7.375" style="1" customWidth="1"/>
    <col min="10763" max="10763" width="6.875" style="1" customWidth="1"/>
    <col min="10764" max="10764" width="0" style="1" hidden="1" customWidth="1"/>
    <col min="10765" max="10765" width="7.125" style="1" customWidth="1"/>
    <col min="10766" max="10766" width="12.125" style="1" customWidth="1"/>
    <col min="10767" max="10767" width="11.875" style="1" customWidth="1"/>
    <col min="10768" max="10768" width="11.5" style="1" customWidth="1"/>
    <col min="10769" max="10770" width="7" style="1" customWidth="1"/>
    <col min="10771" max="10771" width="8.125" style="1" customWidth="1"/>
    <col min="10772" max="10773" width="7" style="1" customWidth="1"/>
    <col min="10774" max="10775" width="7.375" style="1" customWidth="1"/>
    <col min="10776" max="11007" width="13" style="1"/>
    <col min="11008" max="11008" width="4.375" style="1" customWidth="1"/>
    <col min="11009" max="11009" width="7.125" style="1" customWidth="1"/>
    <col min="11010" max="11010" width="12.125" style="1" customWidth="1"/>
    <col min="11011" max="11011" width="11.875" style="1" customWidth="1"/>
    <col min="11012" max="11012" width="11.5" style="1" customWidth="1"/>
    <col min="11013" max="11014" width="7" style="1" customWidth="1"/>
    <col min="11015" max="11015" width="8.125" style="1" customWidth="1"/>
    <col min="11016" max="11017" width="7" style="1" customWidth="1"/>
    <col min="11018" max="11018" width="7.375" style="1" customWidth="1"/>
    <col min="11019" max="11019" width="6.875" style="1" customWidth="1"/>
    <col min="11020" max="11020" width="0" style="1" hidden="1" customWidth="1"/>
    <col min="11021" max="11021" width="7.125" style="1" customWidth="1"/>
    <col min="11022" max="11022" width="12.125" style="1" customWidth="1"/>
    <col min="11023" max="11023" width="11.875" style="1" customWidth="1"/>
    <col min="11024" max="11024" width="11.5" style="1" customWidth="1"/>
    <col min="11025" max="11026" width="7" style="1" customWidth="1"/>
    <col min="11027" max="11027" width="8.125" style="1" customWidth="1"/>
    <col min="11028" max="11029" width="7" style="1" customWidth="1"/>
    <col min="11030" max="11031" width="7.375" style="1" customWidth="1"/>
    <col min="11032" max="11263" width="13" style="1"/>
    <col min="11264" max="11264" width="4.375" style="1" customWidth="1"/>
    <col min="11265" max="11265" width="7.125" style="1" customWidth="1"/>
    <col min="11266" max="11266" width="12.125" style="1" customWidth="1"/>
    <col min="11267" max="11267" width="11.875" style="1" customWidth="1"/>
    <col min="11268" max="11268" width="11.5" style="1" customWidth="1"/>
    <col min="11269" max="11270" width="7" style="1" customWidth="1"/>
    <col min="11271" max="11271" width="8.125" style="1" customWidth="1"/>
    <col min="11272" max="11273" width="7" style="1" customWidth="1"/>
    <col min="11274" max="11274" width="7.375" style="1" customWidth="1"/>
    <col min="11275" max="11275" width="6.875" style="1" customWidth="1"/>
    <col min="11276" max="11276" width="0" style="1" hidden="1" customWidth="1"/>
    <col min="11277" max="11277" width="7.125" style="1" customWidth="1"/>
    <col min="11278" max="11278" width="12.125" style="1" customWidth="1"/>
    <col min="11279" max="11279" width="11.875" style="1" customWidth="1"/>
    <col min="11280" max="11280" width="11.5" style="1" customWidth="1"/>
    <col min="11281" max="11282" width="7" style="1" customWidth="1"/>
    <col min="11283" max="11283" width="8.125" style="1" customWidth="1"/>
    <col min="11284" max="11285" width="7" style="1" customWidth="1"/>
    <col min="11286" max="11287" width="7.375" style="1" customWidth="1"/>
    <col min="11288" max="11519" width="13" style="1"/>
    <col min="11520" max="11520" width="4.375" style="1" customWidth="1"/>
    <col min="11521" max="11521" width="7.125" style="1" customWidth="1"/>
    <col min="11522" max="11522" width="12.125" style="1" customWidth="1"/>
    <col min="11523" max="11523" width="11.875" style="1" customWidth="1"/>
    <col min="11524" max="11524" width="11.5" style="1" customWidth="1"/>
    <col min="11525" max="11526" width="7" style="1" customWidth="1"/>
    <col min="11527" max="11527" width="8.125" style="1" customWidth="1"/>
    <col min="11528" max="11529" width="7" style="1" customWidth="1"/>
    <col min="11530" max="11530" width="7.375" style="1" customWidth="1"/>
    <col min="11531" max="11531" width="6.875" style="1" customWidth="1"/>
    <col min="11532" max="11532" width="0" style="1" hidden="1" customWidth="1"/>
    <col min="11533" max="11533" width="7.125" style="1" customWidth="1"/>
    <col min="11534" max="11534" width="12.125" style="1" customWidth="1"/>
    <col min="11535" max="11535" width="11.875" style="1" customWidth="1"/>
    <col min="11536" max="11536" width="11.5" style="1" customWidth="1"/>
    <col min="11537" max="11538" width="7" style="1" customWidth="1"/>
    <col min="11539" max="11539" width="8.125" style="1" customWidth="1"/>
    <col min="11540" max="11541" width="7" style="1" customWidth="1"/>
    <col min="11542" max="11543" width="7.375" style="1" customWidth="1"/>
    <col min="11544" max="11775" width="13" style="1"/>
    <col min="11776" max="11776" width="4.375" style="1" customWidth="1"/>
    <col min="11777" max="11777" width="7.125" style="1" customWidth="1"/>
    <col min="11778" max="11778" width="12.125" style="1" customWidth="1"/>
    <col min="11779" max="11779" width="11.875" style="1" customWidth="1"/>
    <col min="11780" max="11780" width="11.5" style="1" customWidth="1"/>
    <col min="11781" max="11782" width="7" style="1" customWidth="1"/>
    <col min="11783" max="11783" width="8.125" style="1" customWidth="1"/>
    <col min="11784" max="11785" width="7" style="1" customWidth="1"/>
    <col min="11786" max="11786" width="7.375" style="1" customWidth="1"/>
    <col min="11787" max="11787" width="6.875" style="1" customWidth="1"/>
    <col min="11788" max="11788" width="0" style="1" hidden="1" customWidth="1"/>
    <col min="11789" max="11789" width="7.125" style="1" customWidth="1"/>
    <col min="11790" max="11790" width="12.125" style="1" customWidth="1"/>
    <col min="11791" max="11791" width="11.875" style="1" customWidth="1"/>
    <col min="11792" max="11792" width="11.5" style="1" customWidth="1"/>
    <col min="11793" max="11794" width="7" style="1" customWidth="1"/>
    <col min="11795" max="11795" width="8.125" style="1" customWidth="1"/>
    <col min="11796" max="11797" width="7" style="1" customWidth="1"/>
    <col min="11798" max="11799" width="7.375" style="1" customWidth="1"/>
    <col min="11800" max="12031" width="13" style="1"/>
    <col min="12032" max="12032" width="4.375" style="1" customWidth="1"/>
    <col min="12033" max="12033" width="7.125" style="1" customWidth="1"/>
    <col min="12034" max="12034" width="12.125" style="1" customWidth="1"/>
    <col min="12035" max="12035" width="11.875" style="1" customWidth="1"/>
    <col min="12036" max="12036" width="11.5" style="1" customWidth="1"/>
    <col min="12037" max="12038" width="7" style="1" customWidth="1"/>
    <col min="12039" max="12039" width="8.125" style="1" customWidth="1"/>
    <col min="12040" max="12041" width="7" style="1" customWidth="1"/>
    <col min="12042" max="12042" width="7.375" style="1" customWidth="1"/>
    <col min="12043" max="12043" width="6.875" style="1" customWidth="1"/>
    <col min="12044" max="12044" width="0" style="1" hidden="1" customWidth="1"/>
    <col min="12045" max="12045" width="7.125" style="1" customWidth="1"/>
    <col min="12046" max="12046" width="12.125" style="1" customWidth="1"/>
    <col min="12047" max="12047" width="11.875" style="1" customWidth="1"/>
    <col min="12048" max="12048" width="11.5" style="1" customWidth="1"/>
    <col min="12049" max="12050" width="7" style="1" customWidth="1"/>
    <col min="12051" max="12051" width="8.125" style="1" customWidth="1"/>
    <col min="12052" max="12053" width="7" style="1" customWidth="1"/>
    <col min="12054" max="12055" width="7.375" style="1" customWidth="1"/>
    <col min="12056" max="12287" width="13" style="1"/>
    <col min="12288" max="12288" width="4.375" style="1" customWidth="1"/>
    <col min="12289" max="12289" width="7.125" style="1" customWidth="1"/>
    <col min="12290" max="12290" width="12.125" style="1" customWidth="1"/>
    <col min="12291" max="12291" width="11.875" style="1" customWidth="1"/>
    <col min="12292" max="12292" width="11.5" style="1" customWidth="1"/>
    <col min="12293" max="12294" width="7" style="1" customWidth="1"/>
    <col min="12295" max="12295" width="8.125" style="1" customWidth="1"/>
    <col min="12296" max="12297" width="7" style="1" customWidth="1"/>
    <col min="12298" max="12298" width="7.375" style="1" customWidth="1"/>
    <col min="12299" max="12299" width="6.875" style="1" customWidth="1"/>
    <col min="12300" max="12300" width="0" style="1" hidden="1" customWidth="1"/>
    <col min="12301" max="12301" width="7.125" style="1" customWidth="1"/>
    <col min="12302" max="12302" width="12.125" style="1" customWidth="1"/>
    <col min="12303" max="12303" width="11.875" style="1" customWidth="1"/>
    <col min="12304" max="12304" width="11.5" style="1" customWidth="1"/>
    <col min="12305" max="12306" width="7" style="1" customWidth="1"/>
    <col min="12307" max="12307" width="8.125" style="1" customWidth="1"/>
    <col min="12308" max="12309" width="7" style="1" customWidth="1"/>
    <col min="12310" max="12311" width="7.375" style="1" customWidth="1"/>
    <col min="12312" max="12543" width="13" style="1"/>
    <col min="12544" max="12544" width="4.375" style="1" customWidth="1"/>
    <col min="12545" max="12545" width="7.125" style="1" customWidth="1"/>
    <col min="12546" max="12546" width="12.125" style="1" customWidth="1"/>
    <col min="12547" max="12547" width="11.875" style="1" customWidth="1"/>
    <col min="12548" max="12548" width="11.5" style="1" customWidth="1"/>
    <col min="12549" max="12550" width="7" style="1" customWidth="1"/>
    <col min="12551" max="12551" width="8.125" style="1" customWidth="1"/>
    <col min="12552" max="12553" width="7" style="1" customWidth="1"/>
    <col min="12554" max="12554" width="7.375" style="1" customWidth="1"/>
    <col min="12555" max="12555" width="6.875" style="1" customWidth="1"/>
    <col min="12556" max="12556" width="0" style="1" hidden="1" customWidth="1"/>
    <col min="12557" max="12557" width="7.125" style="1" customWidth="1"/>
    <col min="12558" max="12558" width="12.125" style="1" customWidth="1"/>
    <col min="12559" max="12559" width="11.875" style="1" customWidth="1"/>
    <col min="12560" max="12560" width="11.5" style="1" customWidth="1"/>
    <col min="12561" max="12562" width="7" style="1" customWidth="1"/>
    <col min="12563" max="12563" width="8.125" style="1" customWidth="1"/>
    <col min="12564" max="12565" width="7" style="1" customWidth="1"/>
    <col min="12566" max="12567" width="7.375" style="1" customWidth="1"/>
    <col min="12568" max="12799" width="13" style="1"/>
    <col min="12800" max="12800" width="4.375" style="1" customWidth="1"/>
    <col min="12801" max="12801" width="7.125" style="1" customWidth="1"/>
    <col min="12802" max="12802" width="12.125" style="1" customWidth="1"/>
    <col min="12803" max="12803" width="11.875" style="1" customWidth="1"/>
    <col min="12804" max="12804" width="11.5" style="1" customWidth="1"/>
    <col min="12805" max="12806" width="7" style="1" customWidth="1"/>
    <col min="12807" max="12807" width="8.125" style="1" customWidth="1"/>
    <col min="12808" max="12809" width="7" style="1" customWidth="1"/>
    <col min="12810" max="12810" width="7.375" style="1" customWidth="1"/>
    <col min="12811" max="12811" width="6.875" style="1" customWidth="1"/>
    <col min="12812" max="12812" width="0" style="1" hidden="1" customWidth="1"/>
    <col min="12813" max="12813" width="7.125" style="1" customWidth="1"/>
    <col min="12814" max="12814" width="12.125" style="1" customWidth="1"/>
    <col min="12815" max="12815" width="11.875" style="1" customWidth="1"/>
    <col min="12816" max="12816" width="11.5" style="1" customWidth="1"/>
    <col min="12817" max="12818" width="7" style="1" customWidth="1"/>
    <col min="12819" max="12819" width="8.125" style="1" customWidth="1"/>
    <col min="12820" max="12821" width="7" style="1" customWidth="1"/>
    <col min="12822" max="12823" width="7.375" style="1" customWidth="1"/>
    <col min="12824" max="13055" width="13" style="1"/>
    <col min="13056" max="13056" width="4.375" style="1" customWidth="1"/>
    <col min="13057" max="13057" width="7.125" style="1" customWidth="1"/>
    <col min="13058" max="13058" width="12.125" style="1" customWidth="1"/>
    <col min="13059" max="13059" width="11.875" style="1" customWidth="1"/>
    <col min="13060" max="13060" width="11.5" style="1" customWidth="1"/>
    <col min="13061" max="13062" width="7" style="1" customWidth="1"/>
    <col min="13063" max="13063" width="8.125" style="1" customWidth="1"/>
    <col min="13064" max="13065" width="7" style="1" customWidth="1"/>
    <col min="13066" max="13066" width="7.375" style="1" customWidth="1"/>
    <col min="13067" max="13067" width="6.875" style="1" customWidth="1"/>
    <col min="13068" max="13068" width="0" style="1" hidden="1" customWidth="1"/>
    <col min="13069" max="13069" width="7.125" style="1" customWidth="1"/>
    <col min="13070" max="13070" width="12.125" style="1" customWidth="1"/>
    <col min="13071" max="13071" width="11.875" style="1" customWidth="1"/>
    <col min="13072" max="13072" width="11.5" style="1" customWidth="1"/>
    <col min="13073" max="13074" width="7" style="1" customWidth="1"/>
    <col min="13075" max="13075" width="8.125" style="1" customWidth="1"/>
    <col min="13076" max="13077" width="7" style="1" customWidth="1"/>
    <col min="13078" max="13079" width="7.375" style="1" customWidth="1"/>
    <col min="13080" max="13311" width="13" style="1"/>
    <col min="13312" max="13312" width="4.375" style="1" customWidth="1"/>
    <col min="13313" max="13313" width="7.125" style="1" customWidth="1"/>
    <col min="13314" max="13314" width="12.125" style="1" customWidth="1"/>
    <col min="13315" max="13315" width="11.875" style="1" customWidth="1"/>
    <col min="13316" max="13316" width="11.5" style="1" customWidth="1"/>
    <col min="13317" max="13318" width="7" style="1" customWidth="1"/>
    <col min="13319" max="13319" width="8.125" style="1" customWidth="1"/>
    <col min="13320" max="13321" width="7" style="1" customWidth="1"/>
    <col min="13322" max="13322" width="7.375" style="1" customWidth="1"/>
    <col min="13323" max="13323" width="6.875" style="1" customWidth="1"/>
    <col min="13324" max="13324" width="0" style="1" hidden="1" customWidth="1"/>
    <col min="13325" max="13325" width="7.125" style="1" customWidth="1"/>
    <col min="13326" max="13326" width="12.125" style="1" customWidth="1"/>
    <col min="13327" max="13327" width="11.875" style="1" customWidth="1"/>
    <col min="13328" max="13328" width="11.5" style="1" customWidth="1"/>
    <col min="13329" max="13330" width="7" style="1" customWidth="1"/>
    <col min="13331" max="13331" width="8.125" style="1" customWidth="1"/>
    <col min="13332" max="13333" width="7" style="1" customWidth="1"/>
    <col min="13334" max="13335" width="7.375" style="1" customWidth="1"/>
    <col min="13336" max="13567" width="13" style="1"/>
    <col min="13568" max="13568" width="4.375" style="1" customWidth="1"/>
    <col min="13569" max="13569" width="7.125" style="1" customWidth="1"/>
    <col min="13570" max="13570" width="12.125" style="1" customWidth="1"/>
    <col min="13571" max="13571" width="11.875" style="1" customWidth="1"/>
    <col min="13572" max="13572" width="11.5" style="1" customWidth="1"/>
    <col min="13573" max="13574" width="7" style="1" customWidth="1"/>
    <col min="13575" max="13575" width="8.125" style="1" customWidth="1"/>
    <col min="13576" max="13577" width="7" style="1" customWidth="1"/>
    <col min="13578" max="13578" width="7.375" style="1" customWidth="1"/>
    <col min="13579" max="13579" width="6.875" style="1" customWidth="1"/>
    <col min="13580" max="13580" width="0" style="1" hidden="1" customWidth="1"/>
    <col min="13581" max="13581" width="7.125" style="1" customWidth="1"/>
    <col min="13582" max="13582" width="12.125" style="1" customWidth="1"/>
    <col min="13583" max="13583" width="11.875" style="1" customWidth="1"/>
    <col min="13584" max="13584" width="11.5" style="1" customWidth="1"/>
    <col min="13585" max="13586" width="7" style="1" customWidth="1"/>
    <col min="13587" max="13587" width="8.125" style="1" customWidth="1"/>
    <col min="13588" max="13589" width="7" style="1" customWidth="1"/>
    <col min="13590" max="13591" width="7.375" style="1" customWidth="1"/>
    <col min="13592" max="13823" width="13" style="1"/>
    <col min="13824" max="13824" width="4.375" style="1" customWidth="1"/>
    <col min="13825" max="13825" width="7.125" style="1" customWidth="1"/>
    <col min="13826" max="13826" width="12.125" style="1" customWidth="1"/>
    <col min="13827" max="13827" width="11.875" style="1" customWidth="1"/>
    <col min="13828" max="13828" width="11.5" style="1" customWidth="1"/>
    <col min="13829" max="13830" width="7" style="1" customWidth="1"/>
    <col min="13831" max="13831" width="8.125" style="1" customWidth="1"/>
    <col min="13832" max="13833" width="7" style="1" customWidth="1"/>
    <col min="13834" max="13834" width="7.375" style="1" customWidth="1"/>
    <col min="13835" max="13835" width="6.875" style="1" customWidth="1"/>
    <col min="13836" max="13836" width="0" style="1" hidden="1" customWidth="1"/>
    <col min="13837" max="13837" width="7.125" style="1" customWidth="1"/>
    <col min="13838" max="13838" width="12.125" style="1" customWidth="1"/>
    <col min="13839" max="13839" width="11.875" style="1" customWidth="1"/>
    <col min="13840" max="13840" width="11.5" style="1" customWidth="1"/>
    <col min="13841" max="13842" width="7" style="1" customWidth="1"/>
    <col min="13843" max="13843" width="8.125" style="1" customWidth="1"/>
    <col min="13844" max="13845" width="7" style="1" customWidth="1"/>
    <col min="13846" max="13847" width="7.375" style="1" customWidth="1"/>
    <col min="13848" max="14079" width="13" style="1"/>
    <col min="14080" max="14080" width="4.375" style="1" customWidth="1"/>
    <col min="14081" max="14081" width="7.125" style="1" customWidth="1"/>
    <col min="14082" max="14082" width="12.125" style="1" customWidth="1"/>
    <col min="14083" max="14083" width="11.875" style="1" customWidth="1"/>
    <col min="14084" max="14084" width="11.5" style="1" customWidth="1"/>
    <col min="14085" max="14086" width="7" style="1" customWidth="1"/>
    <col min="14087" max="14087" width="8.125" style="1" customWidth="1"/>
    <col min="14088" max="14089" width="7" style="1" customWidth="1"/>
    <col min="14090" max="14090" width="7.375" style="1" customWidth="1"/>
    <col min="14091" max="14091" width="6.875" style="1" customWidth="1"/>
    <col min="14092" max="14092" width="0" style="1" hidden="1" customWidth="1"/>
    <col min="14093" max="14093" width="7.125" style="1" customWidth="1"/>
    <col min="14094" max="14094" width="12.125" style="1" customWidth="1"/>
    <col min="14095" max="14095" width="11.875" style="1" customWidth="1"/>
    <col min="14096" max="14096" width="11.5" style="1" customWidth="1"/>
    <col min="14097" max="14098" width="7" style="1" customWidth="1"/>
    <col min="14099" max="14099" width="8.125" style="1" customWidth="1"/>
    <col min="14100" max="14101" width="7" style="1" customWidth="1"/>
    <col min="14102" max="14103" width="7.375" style="1" customWidth="1"/>
    <col min="14104" max="14335" width="13" style="1"/>
    <col min="14336" max="14336" width="4.375" style="1" customWidth="1"/>
    <col min="14337" max="14337" width="7.125" style="1" customWidth="1"/>
    <col min="14338" max="14338" width="12.125" style="1" customWidth="1"/>
    <col min="14339" max="14339" width="11.875" style="1" customWidth="1"/>
    <col min="14340" max="14340" width="11.5" style="1" customWidth="1"/>
    <col min="14341" max="14342" width="7" style="1" customWidth="1"/>
    <col min="14343" max="14343" width="8.125" style="1" customWidth="1"/>
    <col min="14344" max="14345" width="7" style="1" customWidth="1"/>
    <col min="14346" max="14346" width="7.375" style="1" customWidth="1"/>
    <col min="14347" max="14347" width="6.875" style="1" customWidth="1"/>
    <col min="14348" max="14348" width="0" style="1" hidden="1" customWidth="1"/>
    <col min="14349" max="14349" width="7.125" style="1" customWidth="1"/>
    <col min="14350" max="14350" width="12.125" style="1" customWidth="1"/>
    <col min="14351" max="14351" width="11.875" style="1" customWidth="1"/>
    <col min="14352" max="14352" width="11.5" style="1" customWidth="1"/>
    <col min="14353" max="14354" width="7" style="1" customWidth="1"/>
    <col min="14355" max="14355" width="8.125" style="1" customWidth="1"/>
    <col min="14356" max="14357" width="7" style="1" customWidth="1"/>
    <col min="14358" max="14359" width="7.375" style="1" customWidth="1"/>
    <col min="14360" max="14591" width="13" style="1"/>
    <col min="14592" max="14592" width="4.375" style="1" customWidth="1"/>
    <col min="14593" max="14593" width="7.125" style="1" customWidth="1"/>
    <col min="14594" max="14594" width="12.125" style="1" customWidth="1"/>
    <col min="14595" max="14595" width="11.875" style="1" customWidth="1"/>
    <col min="14596" max="14596" width="11.5" style="1" customWidth="1"/>
    <col min="14597" max="14598" width="7" style="1" customWidth="1"/>
    <col min="14599" max="14599" width="8.125" style="1" customWidth="1"/>
    <col min="14600" max="14601" width="7" style="1" customWidth="1"/>
    <col min="14602" max="14602" width="7.375" style="1" customWidth="1"/>
    <col min="14603" max="14603" width="6.875" style="1" customWidth="1"/>
    <col min="14604" max="14604" width="0" style="1" hidden="1" customWidth="1"/>
    <col min="14605" max="14605" width="7.125" style="1" customWidth="1"/>
    <col min="14606" max="14606" width="12.125" style="1" customWidth="1"/>
    <col min="14607" max="14607" width="11.875" style="1" customWidth="1"/>
    <col min="14608" max="14608" width="11.5" style="1" customWidth="1"/>
    <col min="14609" max="14610" width="7" style="1" customWidth="1"/>
    <col min="14611" max="14611" width="8.125" style="1" customWidth="1"/>
    <col min="14612" max="14613" width="7" style="1" customWidth="1"/>
    <col min="14614" max="14615" width="7.375" style="1" customWidth="1"/>
    <col min="14616" max="14847" width="13" style="1"/>
    <col min="14848" max="14848" width="4.375" style="1" customWidth="1"/>
    <col min="14849" max="14849" width="7.125" style="1" customWidth="1"/>
    <col min="14850" max="14850" width="12.125" style="1" customWidth="1"/>
    <col min="14851" max="14851" width="11.875" style="1" customWidth="1"/>
    <col min="14852" max="14852" width="11.5" style="1" customWidth="1"/>
    <col min="14853" max="14854" width="7" style="1" customWidth="1"/>
    <col min="14855" max="14855" width="8.125" style="1" customWidth="1"/>
    <col min="14856" max="14857" width="7" style="1" customWidth="1"/>
    <col min="14858" max="14858" width="7.375" style="1" customWidth="1"/>
    <col min="14859" max="14859" width="6.875" style="1" customWidth="1"/>
    <col min="14860" max="14860" width="0" style="1" hidden="1" customWidth="1"/>
    <col min="14861" max="14861" width="7.125" style="1" customWidth="1"/>
    <col min="14862" max="14862" width="12.125" style="1" customWidth="1"/>
    <col min="14863" max="14863" width="11.875" style="1" customWidth="1"/>
    <col min="14864" max="14864" width="11.5" style="1" customWidth="1"/>
    <col min="14865" max="14866" width="7" style="1" customWidth="1"/>
    <col min="14867" max="14867" width="8.125" style="1" customWidth="1"/>
    <col min="14868" max="14869" width="7" style="1" customWidth="1"/>
    <col min="14870" max="14871" width="7.375" style="1" customWidth="1"/>
    <col min="14872" max="15103" width="13" style="1"/>
    <col min="15104" max="15104" width="4.375" style="1" customWidth="1"/>
    <col min="15105" max="15105" width="7.125" style="1" customWidth="1"/>
    <col min="15106" max="15106" width="12.125" style="1" customWidth="1"/>
    <col min="15107" max="15107" width="11.875" style="1" customWidth="1"/>
    <col min="15108" max="15108" width="11.5" style="1" customWidth="1"/>
    <col min="15109" max="15110" width="7" style="1" customWidth="1"/>
    <col min="15111" max="15111" width="8.125" style="1" customWidth="1"/>
    <col min="15112" max="15113" width="7" style="1" customWidth="1"/>
    <col min="15114" max="15114" width="7.375" style="1" customWidth="1"/>
    <col min="15115" max="15115" width="6.875" style="1" customWidth="1"/>
    <col min="15116" max="15116" width="0" style="1" hidden="1" customWidth="1"/>
    <col min="15117" max="15117" width="7.125" style="1" customWidth="1"/>
    <col min="15118" max="15118" width="12.125" style="1" customWidth="1"/>
    <col min="15119" max="15119" width="11.875" style="1" customWidth="1"/>
    <col min="15120" max="15120" width="11.5" style="1" customWidth="1"/>
    <col min="15121" max="15122" width="7" style="1" customWidth="1"/>
    <col min="15123" max="15123" width="8.125" style="1" customWidth="1"/>
    <col min="15124" max="15125" width="7" style="1" customWidth="1"/>
    <col min="15126" max="15127" width="7.375" style="1" customWidth="1"/>
    <col min="15128" max="15359" width="13" style="1"/>
    <col min="15360" max="15360" width="4.375" style="1" customWidth="1"/>
    <col min="15361" max="15361" width="7.125" style="1" customWidth="1"/>
    <col min="15362" max="15362" width="12.125" style="1" customWidth="1"/>
    <col min="15363" max="15363" width="11.875" style="1" customWidth="1"/>
    <col min="15364" max="15364" width="11.5" style="1" customWidth="1"/>
    <col min="15365" max="15366" width="7" style="1" customWidth="1"/>
    <col min="15367" max="15367" width="8.125" style="1" customWidth="1"/>
    <col min="15368" max="15369" width="7" style="1" customWidth="1"/>
    <col min="15370" max="15370" width="7.375" style="1" customWidth="1"/>
    <col min="15371" max="15371" width="6.875" style="1" customWidth="1"/>
    <col min="15372" max="15372" width="0" style="1" hidden="1" customWidth="1"/>
    <col min="15373" max="15373" width="7.125" style="1" customWidth="1"/>
    <col min="15374" max="15374" width="12.125" style="1" customWidth="1"/>
    <col min="15375" max="15375" width="11.875" style="1" customWidth="1"/>
    <col min="15376" max="15376" width="11.5" style="1" customWidth="1"/>
    <col min="15377" max="15378" width="7" style="1" customWidth="1"/>
    <col min="15379" max="15379" width="8.125" style="1" customWidth="1"/>
    <col min="15380" max="15381" width="7" style="1" customWidth="1"/>
    <col min="15382" max="15383" width="7.375" style="1" customWidth="1"/>
    <col min="15384" max="15615" width="13" style="1"/>
    <col min="15616" max="15616" width="4.375" style="1" customWidth="1"/>
    <col min="15617" max="15617" width="7.125" style="1" customWidth="1"/>
    <col min="15618" max="15618" width="12.125" style="1" customWidth="1"/>
    <col min="15619" max="15619" width="11.875" style="1" customWidth="1"/>
    <col min="15620" max="15620" width="11.5" style="1" customWidth="1"/>
    <col min="15621" max="15622" width="7" style="1" customWidth="1"/>
    <col min="15623" max="15623" width="8.125" style="1" customWidth="1"/>
    <col min="15624" max="15625" width="7" style="1" customWidth="1"/>
    <col min="15626" max="15626" width="7.375" style="1" customWidth="1"/>
    <col min="15627" max="15627" width="6.875" style="1" customWidth="1"/>
    <col min="15628" max="15628" width="0" style="1" hidden="1" customWidth="1"/>
    <col min="15629" max="15629" width="7.125" style="1" customWidth="1"/>
    <col min="15630" max="15630" width="12.125" style="1" customWidth="1"/>
    <col min="15631" max="15631" width="11.875" style="1" customWidth="1"/>
    <col min="15632" max="15632" width="11.5" style="1" customWidth="1"/>
    <col min="15633" max="15634" width="7" style="1" customWidth="1"/>
    <col min="15635" max="15635" width="8.125" style="1" customWidth="1"/>
    <col min="15636" max="15637" width="7" style="1" customWidth="1"/>
    <col min="15638" max="15639" width="7.375" style="1" customWidth="1"/>
    <col min="15640" max="15871" width="13" style="1"/>
    <col min="15872" max="15872" width="4.375" style="1" customWidth="1"/>
    <col min="15873" max="15873" width="7.125" style="1" customWidth="1"/>
    <col min="15874" max="15874" width="12.125" style="1" customWidth="1"/>
    <col min="15875" max="15875" width="11.875" style="1" customWidth="1"/>
    <col min="15876" max="15876" width="11.5" style="1" customWidth="1"/>
    <col min="15877" max="15878" width="7" style="1" customWidth="1"/>
    <col min="15879" max="15879" width="8.125" style="1" customWidth="1"/>
    <col min="15880" max="15881" width="7" style="1" customWidth="1"/>
    <col min="15882" max="15882" width="7.375" style="1" customWidth="1"/>
    <col min="15883" max="15883" width="6.875" style="1" customWidth="1"/>
    <col min="15884" max="15884" width="0" style="1" hidden="1" customWidth="1"/>
    <col min="15885" max="15885" width="7.125" style="1" customWidth="1"/>
    <col min="15886" max="15886" width="12.125" style="1" customWidth="1"/>
    <col min="15887" max="15887" width="11.875" style="1" customWidth="1"/>
    <col min="15888" max="15888" width="11.5" style="1" customWidth="1"/>
    <col min="15889" max="15890" width="7" style="1" customWidth="1"/>
    <col min="15891" max="15891" width="8.125" style="1" customWidth="1"/>
    <col min="15892" max="15893" width="7" style="1" customWidth="1"/>
    <col min="15894" max="15895" width="7.375" style="1" customWidth="1"/>
    <col min="15896" max="16127" width="13" style="1"/>
    <col min="16128" max="16128" width="4.375" style="1" customWidth="1"/>
    <col min="16129" max="16129" width="7.125" style="1" customWidth="1"/>
    <col min="16130" max="16130" width="12.125" style="1" customWidth="1"/>
    <col min="16131" max="16131" width="11.875" style="1" customWidth="1"/>
    <col min="16132" max="16132" width="11.5" style="1" customWidth="1"/>
    <col min="16133" max="16134" width="7" style="1" customWidth="1"/>
    <col min="16135" max="16135" width="8.125" style="1" customWidth="1"/>
    <col min="16136" max="16137" width="7" style="1" customWidth="1"/>
    <col min="16138" max="16138" width="7.375" style="1" customWidth="1"/>
    <col min="16139" max="16139" width="6.875" style="1" customWidth="1"/>
    <col min="16140" max="16140" width="0" style="1" hidden="1" customWidth="1"/>
    <col min="16141" max="16141" width="7.125" style="1" customWidth="1"/>
    <col min="16142" max="16142" width="12.125" style="1" customWidth="1"/>
    <col min="16143" max="16143" width="11.875" style="1" customWidth="1"/>
    <col min="16144" max="16144" width="11.5" style="1" customWidth="1"/>
    <col min="16145" max="16146" width="7" style="1" customWidth="1"/>
    <col min="16147" max="16147" width="8.125" style="1" customWidth="1"/>
    <col min="16148" max="16149" width="7" style="1" customWidth="1"/>
    <col min="16150" max="16151" width="7.375" style="1" customWidth="1"/>
    <col min="16152" max="16384" width="13" style="1"/>
  </cols>
  <sheetData>
    <row r="2" spans="1:11" ht="17.25" x14ac:dyDescent="0.4">
      <c r="H2" s="41">
        <v>45992</v>
      </c>
      <c r="I2" s="41"/>
      <c r="J2" s="41"/>
      <c r="K2" s="41"/>
    </row>
    <row r="4" spans="1:11" ht="19.5" thickBot="1" x14ac:dyDescent="0.45">
      <c r="A4" s="42" t="s">
        <v>40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8" thickTop="1" x14ac:dyDescent="0.4">
      <c r="A5" s="2"/>
      <c r="B5" s="3"/>
      <c r="C5" s="3"/>
      <c r="D5" s="3"/>
      <c r="E5" s="3"/>
      <c r="F5" s="3"/>
      <c r="G5" s="3"/>
    </row>
    <row r="7" spans="1:11" ht="18.75" x14ac:dyDescent="0.4">
      <c r="A7" s="43" t="s">
        <v>1</v>
      </c>
      <c r="B7" s="43"/>
      <c r="C7" s="43"/>
      <c r="D7" s="43"/>
    </row>
    <row r="11" spans="1:11" x14ac:dyDescent="0.4">
      <c r="C11" s="4"/>
      <c r="D11" s="4"/>
      <c r="E11" s="4"/>
      <c r="F11" s="4"/>
      <c r="G11" s="4"/>
      <c r="H11" s="4"/>
    </row>
    <row r="12" spans="1:11" ht="17.25" x14ac:dyDescent="0.4">
      <c r="A12" s="44" t="s">
        <v>2</v>
      </c>
      <c r="B12" s="44"/>
      <c r="C12" s="45">
        <f>J44</f>
        <v>2505195</v>
      </c>
      <c r="D12" s="46"/>
      <c r="E12" s="4"/>
      <c r="F12" s="4"/>
      <c r="G12" s="4"/>
      <c r="H12" s="4"/>
    </row>
    <row r="13" spans="1:11" x14ac:dyDescent="0.4">
      <c r="C13" s="40" t="s">
        <v>3</v>
      </c>
      <c r="D13" s="40"/>
    </row>
    <row r="16" spans="1:11" ht="17.25" x14ac:dyDescent="0.4">
      <c r="A16" s="52" t="s">
        <v>4</v>
      </c>
      <c r="B16" s="52"/>
      <c r="C16" s="52"/>
      <c r="D16" s="52"/>
      <c r="E16" s="52"/>
      <c r="F16" s="52"/>
      <c r="G16" s="5"/>
      <c r="H16" s="6"/>
      <c r="I16" s="6"/>
      <c r="J16" s="53"/>
      <c r="K16" s="53"/>
    </row>
    <row r="17" spans="1:11" ht="14.25" x14ac:dyDescent="0.4">
      <c r="A17" s="53"/>
      <c r="B17" s="53"/>
      <c r="C17" s="53"/>
      <c r="D17" s="53"/>
      <c r="E17" s="6"/>
      <c r="F17" s="6"/>
      <c r="G17" s="6"/>
      <c r="H17" s="6"/>
      <c r="I17" s="6"/>
      <c r="J17" s="7"/>
      <c r="K17" s="7"/>
    </row>
    <row r="18" spans="1:11" ht="18.600000000000001" customHeight="1" x14ac:dyDescent="0.4">
      <c r="A18" s="8"/>
      <c r="B18" s="54" t="s">
        <v>5</v>
      </c>
      <c r="C18" s="54"/>
      <c r="D18" s="54"/>
      <c r="E18" s="54" t="s">
        <v>6</v>
      </c>
      <c r="F18" s="54"/>
      <c r="G18" s="9" t="s">
        <v>7</v>
      </c>
      <c r="H18" s="54" t="s">
        <v>8</v>
      </c>
      <c r="I18" s="54"/>
      <c r="J18" s="54" t="s">
        <v>9</v>
      </c>
      <c r="K18" s="54"/>
    </row>
    <row r="19" spans="1:11" ht="18.600000000000001" customHeight="1" x14ac:dyDescent="0.4">
      <c r="A19" s="55" t="s">
        <v>10</v>
      </c>
      <c r="B19" s="56"/>
      <c r="C19" s="56"/>
      <c r="D19" s="56"/>
      <c r="E19" s="10"/>
      <c r="F19" s="10"/>
      <c r="G19" s="10"/>
      <c r="H19" s="10"/>
      <c r="I19" s="10"/>
      <c r="J19" s="10"/>
      <c r="K19" s="11"/>
    </row>
    <row r="20" spans="1:11" ht="18.600000000000001" customHeight="1" x14ac:dyDescent="0.4">
      <c r="A20" s="12"/>
      <c r="B20" s="57" t="s">
        <v>11</v>
      </c>
      <c r="C20" s="57"/>
      <c r="D20" s="57"/>
      <c r="E20" s="58"/>
      <c r="F20" s="58"/>
      <c r="G20" s="13">
        <v>160</v>
      </c>
      <c r="H20" s="59">
        <v>1620</v>
      </c>
      <c r="I20" s="59"/>
      <c r="J20" s="59">
        <f>G20*H20</f>
        <v>259200</v>
      </c>
      <c r="K20" s="60"/>
    </row>
    <row r="21" spans="1:11" ht="18.600000000000001" customHeight="1" x14ac:dyDescent="0.4">
      <c r="A21" s="14"/>
      <c r="B21" s="47" t="s">
        <v>12</v>
      </c>
      <c r="C21" s="47"/>
      <c r="D21" s="47"/>
      <c r="E21" s="15">
        <v>9</v>
      </c>
      <c r="F21" s="15" t="s">
        <v>13</v>
      </c>
      <c r="G21" s="15">
        <v>160</v>
      </c>
      <c r="H21" s="48">
        <v>360</v>
      </c>
      <c r="I21" s="49"/>
      <c r="J21" s="50">
        <f>E21*G21*H21</f>
        <v>518400</v>
      </c>
      <c r="K21" s="51"/>
    </row>
    <row r="22" spans="1:11" ht="18.600000000000001" customHeight="1" x14ac:dyDescent="0.4">
      <c r="A22" s="12"/>
      <c r="B22" s="57" t="s">
        <v>14</v>
      </c>
      <c r="C22" s="57"/>
      <c r="D22" s="57"/>
      <c r="E22" s="58"/>
      <c r="F22" s="58"/>
      <c r="G22" s="13">
        <v>90</v>
      </c>
      <c r="H22" s="59">
        <v>1620</v>
      </c>
      <c r="I22" s="59"/>
      <c r="J22" s="59">
        <f>G22*H22</f>
        <v>145800</v>
      </c>
      <c r="K22" s="60"/>
    </row>
    <row r="23" spans="1:11" ht="18.600000000000001" customHeight="1" x14ac:dyDescent="0.4">
      <c r="A23" s="14"/>
      <c r="B23" s="47" t="s">
        <v>12</v>
      </c>
      <c r="C23" s="47"/>
      <c r="D23" s="47"/>
      <c r="E23" s="15">
        <v>9</v>
      </c>
      <c r="F23" s="15" t="s">
        <v>13</v>
      </c>
      <c r="G23" s="15">
        <v>90</v>
      </c>
      <c r="H23" s="48">
        <v>324</v>
      </c>
      <c r="I23" s="49"/>
      <c r="J23" s="50">
        <f>E23*G23*H23</f>
        <v>262440</v>
      </c>
      <c r="K23" s="51"/>
    </row>
    <row r="24" spans="1:11" ht="18.600000000000001" customHeight="1" x14ac:dyDescent="0.4">
      <c r="A24" s="12"/>
      <c r="B24" s="61" t="s">
        <v>15</v>
      </c>
      <c r="C24" s="62"/>
      <c r="D24" s="63"/>
      <c r="E24" s="64"/>
      <c r="F24" s="65"/>
      <c r="G24" s="15">
        <v>80</v>
      </c>
      <c r="H24" s="48">
        <v>300</v>
      </c>
      <c r="I24" s="49"/>
      <c r="J24" s="50">
        <f t="shared" ref="J24:J29" si="0">G24*H24</f>
        <v>24000</v>
      </c>
      <c r="K24" s="51"/>
    </row>
    <row r="25" spans="1:11" ht="18.600000000000001" customHeight="1" x14ac:dyDescent="0.4">
      <c r="A25" s="12"/>
      <c r="B25" s="61" t="s">
        <v>16</v>
      </c>
      <c r="C25" s="62"/>
      <c r="D25" s="63"/>
      <c r="E25" s="64"/>
      <c r="F25" s="65"/>
      <c r="G25" s="15">
        <v>20</v>
      </c>
      <c r="H25" s="48">
        <v>500</v>
      </c>
      <c r="I25" s="49"/>
      <c r="J25" s="50">
        <v>10000</v>
      </c>
      <c r="K25" s="51"/>
    </row>
    <row r="26" spans="1:11" ht="18.600000000000001" customHeight="1" x14ac:dyDescent="0.4">
      <c r="A26" s="12" t="s">
        <v>17</v>
      </c>
      <c r="B26" s="66" t="s">
        <v>18</v>
      </c>
      <c r="C26" s="67"/>
      <c r="D26" s="68"/>
      <c r="E26" s="20">
        <v>4</v>
      </c>
      <c r="F26" s="21" t="s">
        <v>19</v>
      </c>
      <c r="G26" s="15">
        <v>4</v>
      </c>
      <c r="H26" s="48">
        <v>38000</v>
      </c>
      <c r="I26" s="49"/>
      <c r="J26" s="50">
        <f t="shared" si="0"/>
        <v>152000</v>
      </c>
      <c r="K26" s="51"/>
    </row>
    <row r="27" spans="1:11" ht="18.600000000000001" customHeight="1" x14ac:dyDescent="0.4">
      <c r="A27" s="12"/>
      <c r="B27" s="66" t="s">
        <v>20</v>
      </c>
      <c r="C27" s="67"/>
      <c r="D27" s="68"/>
      <c r="E27" s="20">
        <v>1</v>
      </c>
      <c r="F27" s="21" t="s">
        <v>19</v>
      </c>
      <c r="G27" s="15">
        <v>1</v>
      </c>
      <c r="H27" s="48">
        <v>14000</v>
      </c>
      <c r="I27" s="49"/>
      <c r="J27" s="69">
        <f t="shared" si="0"/>
        <v>14000</v>
      </c>
      <c r="K27" s="70"/>
    </row>
    <row r="28" spans="1:11" ht="18.600000000000001" customHeight="1" x14ac:dyDescent="0.4">
      <c r="A28" s="12" t="s">
        <v>21</v>
      </c>
      <c r="B28" s="66" t="s">
        <v>18</v>
      </c>
      <c r="C28" s="67"/>
      <c r="D28" s="68"/>
      <c r="E28" s="20">
        <v>4</v>
      </c>
      <c r="F28" s="21" t="s">
        <v>19</v>
      </c>
      <c r="G28" s="15">
        <v>4</v>
      </c>
      <c r="H28" s="48">
        <v>47500</v>
      </c>
      <c r="I28" s="49"/>
      <c r="J28" s="69">
        <f t="shared" si="0"/>
        <v>190000</v>
      </c>
      <c r="K28" s="70"/>
    </row>
    <row r="29" spans="1:11" ht="18.600000000000001" customHeight="1" x14ac:dyDescent="0.4">
      <c r="A29" s="12"/>
      <c r="B29" s="66" t="s">
        <v>20</v>
      </c>
      <c r="C29" s="67"/>
      <c r="D29" s="68"/>
      <c r="E29" s="20">
        <v>1</v>
      </c>
      <c r="F29" s="21" t="s">
        <v>19</v>
      </c>
      <c r="G29" s="15">
        <v>1</v>
      </c>
      <c r="H29" s="48">
        <v>14000</v>
      </c>
      <c r="I29" s="49"/>
      <c r="J29" s="69">
        <f t="shared" si="0"/>
        <v>14000</v>
      </c>
      <c r="K29" s="70"/>
    </row>
    <row r="30" spans="1:11" ht="18.600000000000001" customHeight="1" x14ac:dyDescent="0.4">
      <c r="A30" s="12" t="s">
        <v>17</v>
      </c>
      <c r="B30" s="66" t="s">
        <v>22</v>
      </c>
      <c r="C30" s="67"/>
      <c r="D30" s="68"/>
      <c r="E30" s="20">
        <v>6</v>
      </c>
      <c r="F30" s="21" t="s">
        <v>23</v>
      </c>
      <c r="G30" s="15">
        <v>6</v>
      </c>
      <c r="H30" s="48">
        <v>18000</v>
      </c>
      <c r="I30" s="49"/>
      <c r="J30" s="69">
        <f>G30*H30</f>
        <v>108000</v>
      </c>
      <c r="K30" s="70"/>
    </row>
    <row r="31" spans="1:11" ht="18.600000000000001" customHeight="1" x14ac:dyDescent="0.4">
      <c r="A31" s="12" t="s">
        <v>21</v>
      </c>
      <c r="B31" s="66" t="s">
        <v>24</v>
      </c>
      <c r="C31" s="67"/>
      <c r="D31" s="68"/>
      <c r="E31" s="20">
        <v>6</v>
      </c>
      <c r="F31" s="21" t="s">
        <v>23</v>
      </c>
      <c r="G31" s="15">
        <v>6</v>
      </c>
      <c r="H31" s="48">
        <v>18000</v>
      </c>
      <c r="I31" s="49"/>
      <c r="J31" s="69">
        <f>G31*H31</f>
        <v>108000</v>
      </c>
      <c r="K31" s="70"/>
    </row>
    <row r="32" spans="1:11" ht="18.600000000000001" customHeight="1" x14ac:dyDescent="0.4">
      <c r="A32" s="71" t="s">
        <v>25</v>
      </c>
      <c r="B32" s="67"/>
      <c r="C32" s="23"/>
      <c r="D32" s="24"/>
      <c r="E32" s="20"/>
      <c r="F32" s="21"/>
      <c r="G32" s="15"/>
      <c r="H32" s="16"/>
      <c r="I32" s="17"/>
      <c r="J32" s="18"/>
      <c r="K32" s="19"/>
    </row>
    <row r="33" spans="1:11" ht="18.600000000000001" customHeight="1" x14ac:dyDescent="0.4">
      <c r="A33" s="25" t="s">
        <v>26</v>
      </c>
      <c r="B33" s="26"/>
      <c r="C33" s="72" t="s">
        <v>27</v>
      </c>
      <c r="D33" s="73"/>
      <c r="E33" s="20">
        <v>3</v>
      </c>
      <c r="F33" s="21" t="s">
        <v>23</v>
      </c>
      <c r="G33" s="15">
        <v>3</v>
      </c>
      <c r="H33" s="48">
        <v>25000</v>
      </c>
      <c r="I33" s="49"/>
      <c r="J33" s="69">
        <f>H33*G33</f>
        <v>75000</v>
      </c>
      <c r="K33" s="70"/>
    </row>
    <row r="34" spans="1:11" ht="18.600000000000001" customHeight="1" x14ac:dyDescent="0.4">
      <c r="A34" s="25" t="s">
        <v>28</v>
      </c>
      <c r="C34" s="72" t="s">
        <v>29</v>
      </c>
      <c r="D34" s="73"/>
      <c r="E34" s="20">
        <v>3</v>
      </c>
      <c r="F34" s="21" t="s">
        <v>23</v>
      </c>
      <c r="G34" s="15">
        <v>3</v>
      </c>
      <c r="H34" s="48">
        <v>28000</v>
      </c>
      <c r="I34" s="49"/>
      <c r="J34" s="69">
        <f>H34*G34</f>
        <v>84000</v>
      </c>
      <c r="K34" s="70"/>
    </row>
    <row r="35" spans="1:11" ht="18.600000000000001" customHeight="1" x14ac:dyDescent="0.4">
      <c r="A35" s="25" t="s">
        <v>30</v>
      </c>
      <c r="B35" s="22"/>
      <c r="C35" s="72" t="s">
        <v>29</v>
      </c>
      <c r="D35" s="73"/>
      <c r="E35" s="20">
        <v>3</v>
      </c>
      <c r="F35" s="21" t="s">
        <v>23</v>
      </c>
      <c r="G35" s="15">
        <v>3</v>
      </c>
      <c r="H35" s="48">
        <v>28000</v>
      </c>
      <c r="I35" s="49"/>
      <c r="J35" s="69">
        <f t="shared" ref="J35:J37" si="1">H35*G35</f>
        <v>84000</v>
      </c>
      <c r="K35" s="70"/>
    </row>
    <row r="36" spans="1:11" ht="18.600000000000001" customHeight="1" x14ac:dyDescent="0.4">
      <c r="A36" s="25" t="s">
        <v>31</v>
      </c>
      <c r="B36" s="22"/>
      <c r="C36" s="72" t="s">
        <v>29</v>
      </c>
      <c r="D36" s="73"/>
      <c r="E36" s="20">
        <v>3</v>
      </c>
      <c r="F36" s="21" t="s">
        <v>23</v>
      </c>
      <c r="G36" s="15">
        <v>3</v>
      </c>
      <c r="H36" s="48">
        <v>28000</v>
      </c>
      <c r="I36" s="49"/>
      <c r="J36" s="69">
        <f t="shared" si="1"/>
        <v>84000</v>
      </c>
      <c r="K36" s="70"/>
    </row>
    <row r="37" spans="1:11" ht="18.600000000000001" customHeight="1" x14ac:dyDescent="0.4">
      <c r="A37" s="25" t="s">
        <v>32</v>
      </c>
      <c r="B37" s="22"/>
      <c r="C37" s="72" t="s">
        <v>29</v>
      </c>
      <c r="D37" s="73"/>
      <c r="E37" s="20">
        <v>3</v>
      </c>
      <c r="F37" s="21" t="s">
        <v>23</v>
      </c>
      <c r="G37" s="15">
        <v>3</v>
      </c>
      <c r="H37" s="48">
        <v>25000</v>
      </c>
      <c r="I37" s="49"/>
      <c r="J37" s="69">
        <f t="shared" si="1"/>
        <v>75000</v>
      </c>
      <c r="K37" s="70"/>
    </row>
    <row r="38" spans="1:11" ht="18.600000000000001" customHeight="1" x14ac:dyDescent="0.4">
      <c r="A38" s="29"/>
      <c r="B38" s="22"/>
      <c r="C38" s="72"/>
      <c r="D38" s="73"/>
      <c r="E38" s="20"/>
      <c r="F38" s="21"/>
      <c r="G38" s="15"/>
      <c r="H38" s="30" t="s">
        <v>33</v>
      </c>
      <c r="I38" s="17"/>
      <c r="J38" s="69">
        <f>SUM(J20:K37)</f>
        <v>2207840</v>
      </c>
      <c r="K38" s="70"/>
    </row>
    <row r="39" spans="1:11" ht="18.600000000000001" customHeight="1" x14ac:dyDescent="0.4">
      <c r="A39" s="29"/>
      <c r="B39" s="22" t="s">
        <v>34</v>
      </c>
      <c r="C39" s="27"/>
      <c r="D39" s="28"/>
      <c r="E39" s="20"/>
      <c r="F39" s="21"/>
      <c r="G39" s="15"/>
      <c r="H39" s="30"/>
      <c r="I39" s="17"/>
      <c r="J39" s="69">
        <v>-38840</v>
      </c>
      <c r="K39" s="70"/>
    </row>
    <row r="40" spans="1:11" ht="18.600000000000001" customHeight="1" x14ac:dyDescent="0.4">
      <c r="A40" s="29"/>
      <c r="B40" s="22"/>
      <c r="C40" s="27"/>
      <c r="D40" s="28"/>
      <c r="E40" s="20"/>
      <c r="F40" s="21"/>
      <c r="G40" s="15"/>
      <c r="H40" s="30"/>
      <c r="I40" s="17"/>
      <c r="J40" s="69">
        <f>SUM(J38:K39)</f>
        <v>2169000</v>
      </c>
      <c r="K40" s="70"/>
    </row>
    <row r="41" spans="1:11" ht="18.600000000000001" customHeight="1" x14ac:dyDescent="0.4">
      <c r="A41" s="29"/>
      <c r="B41" s="22" t="s">
        <v>35</v>
      </c>
      <c r="C41" s="27"/>
      <c r="D41" s="28"/>
      <c r="E41" s="20"/>
      <c r="F41" s="21" t="s">
        <v>36</v>
      </c>
      <c r="G41" s="15">
        <v>5</v>
      </c>
      <c r="H41" s="30"/>
      <c r="I41" s="17"/>
      <c r="J41" s="69">
        <f>J40*0.05</f>
        <v>108450</v>
      </c>
      <c r="K41" s="70"/>
    </row>
    <row r="42" spans="1:11" ht="18.600000000000001" customHeight="1" x14ac:dyDescent="0.4">
      <c r="A42" s="29"/>
      <c r="B42" s="22"/>
      <c r="C42" s="27"/>
      <c r="D42" s="28"/>
      <c r="E42" s="20"/>
      <c r="F42" s="21"/>
      <c r="G42" s="15"/>
      <c r="H42" s="30" t="s">
        <v>37</v>
      </c>
      <c r="I42" s="17"/>
      <c r="J42" s="69">
        <f>SUM(J40:K41)</f>
        <v>2277450</v>
      </c>
      <c r="K42" s="70"/>
    </row>
    <row r="43" spans="1:11" ht="18.600000000000001" customHeight="1" x14ac:dyDescent="0.4">
      <c r="A43" s="29"/>
      <c r="B43" s="22" t="s">
        <v>38</v>
      </c>
      <c r="C43" s="27"/>
      <c r="D43" s="28"/>
      <c r="E43" s="20"/>
      <c r="F43" s="21"/>
      <c r="G43" s="15"/>
      <c r="H43" s="30"/>
      <c r="I43" s="17"/>
      <c r="J43" s="69">
        <f>J42*0.1</f>
        <v>227745</v>
      </c>
      <c r="K43" s="70"/>
    </row>
    <row r="44" spans="1:11" ht="18.600000000000001" customHeight="1" x14ac:dyDescent="0.4">
      <c r="A44" s="31"/>
      <c r="B44" s="32"/>
      <c r="C44" s="33"/>
      <c r="D44" s="34"/>
      <c r="E44" s="35"/>
      <c r="F44" s="36"/>
      <c r="G44" s="37"/>
      <c r="H44" s="38" t="s">
        <v>39</v>
      </c>
      <c r="I44" s="39"/>
      <c r="J44" s="74">
        <f>SUM(J42:K43)</f>
        <v>2505195</v>
      </c>
      <c r="K44" s="75"/>
    </row>
  </sheetData>
  <mergeCells count="78">
    <mergeCell ref="J40:K40"/>
    <mergeCell ref="J41:K41"/>
    <mergeCell ref="J42:K42"/>
    <mergeCell ref="J43:K43"/>
    <mergeCell ref="J44:K44"/>
    <mergeCell ref="J39:K39"/>
    <mergeCell ref="C35:D35"/>
    <mergeCell ref="H35:I35"/>
    <mergeCell ref="J35:K35"/>
    <mergeCell ref="C36:D36"/>
    <mergeCell ref="H36:I36"/>
    <mergeCell ref="J36:K36"/>
    <mergeCell ref="C37:D37"/>
    <mergeCell ref="H37:I37"/>
    <mergeCell ref="J37:K37"/>
    <mergeCell ref="C38:D38"/>
    <mergeCell ref="J38:K38"/>
    <mergeCell ref="A32:B32"/>
    <mergeCell ref="C33:D33"/>
    <mergeCell ref="H33:I33"/>
    <mergeCell ref="J33:K33"/>
    <mergeCell ref="C34:D34"/>
    <mergeCell ref="H34:I34"/>
    <mergeCell ref="J34:K34"/>
    <mergeCell ref="B30:D30"/>
    <mergeCell ref="H30:I30"/>
    <mergeCell ref="J30:K30"/>
    <mergeCell ref="B31:D31"/>
    <mergeCell ref="H31:I31"/>
    <mergeCell ref="J31:K31"/>
    <mergeCell ref="B28:D28"/>
    <mergeCell ref="H28:I28"/>
    <mergeCell ref="J28:K28"/>
    <mergeCell ref="B29:D29"/>
    <mergeCell ref="H29:I29"/>
    <mergeCell ref="J29:K29"/>
    <mergeCell ref="B26:D26"/>
    <mergeCell ref="H26:I26"/>
    <mergeCell ref="J26:K26"/>
    <mergeCell ref="B27:D27"/>
    <mergeCell ref="H27:I27"/>
    <mergeCell ref="J27:K27"/>
    <mergeCell ref="B24:D24"/>
    <mergeCell ref="E24:F24"/>
    <mergeCell ref="H24:I24"/>
    <mergeCell ref="J24:K24"/>
    <mergeCell ref="B25:D25"/>
    <mergeCell ref="E25:F25"/>
    <mergeCell ref="H25:I25"/>
    <mergeCell ref="J25:K25"/>
    <mergeCell ref="B22:D22"/>
    <mergeCell ref="E22:F22"/>
    <mergeCell ref="H22:I22"/>
    <mergeCell ref="J22:K22"/>
    <mergeCell ref="B23:D23"/>
    <mergeCell ref="H23:I23"/>
    <mergeCell ref="J23:K23"/>
    <mergeCell ref="B21:D21"/>
    <mergeCell ref="H21:I21"/>
    <mergeCell ref="J21:K21"/>
    <mergeCell ref="A16:F16"/>
    <mergeCell ref="J16:K16"/>
    <mergeCell ref="A17:D17"/>
    <mergeCell ref="B18:D18"/>
    <mergeCell ref="E18:F18"/>
    <mergeCell ref="H18:I18"/>
    <mergeCell ref="J18:K18"/>
    <mergeCell ref="A19:D19"/>
    <mergeCell ref="B20:D20"/>
    <mergeCell ref="E20:F20"/>
    <mergeCell ref="H20:I20"/>
    <mergeCell ref="J20:K20"/>
    <mergeCell ref="C13:D13"/>
    <mergeCell ref="H2:K2"/>
    <mergeCell ref="A4:K4"/>
    <mergeCell ref="A7:D7"/>
    <mergeCell ref="A12:B12"/>
    <mergeCell ref="C12:D12"/>
  </mergeCells>
  <phoneticPr fontId="3"/>
  <pageMargins left="0.7" right="0.7" top="0.75" bottom="0.75" header="0.3" footer="0.3"/>
  <pageSetup paperSize="9" scale="88" orientation="portrait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2025渡月橋見積</vt:lpstr>
      <vt:lpstr>2025渡月橋請求 (2)</vt:lpstr>
      <vt:lpstr>Sheet2</vt:lpstr>
      <vt:lpstr>2025渡月橋請求</vt:lpstr>
      <vt:lpstr>'2025渡月橋請求'!Print_Area</vt:lpstr>
      <vt:lpstr>'2025渡月橋請求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2025-12-08T01:42:31Z</cp:lastPrinted>
  <dcterms:created xsi:type="dcterms:W3CDTF">2025-11-21T13:15:27Z</dcterms:created>
  <dcterms:modified xsi:type="dcterms:W3CDTF">2025-12-08T01:43:09Z</dcterms:modified>
</cp:coreProperties>
</file>