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E:\共有\恵子\2025\"/>
    </mc:Choice>
  </mc:AlternateContent>
  <xr:revisionPtr revIDLastSave="0" documentId="13_ncr:1_{566ABDFB-D7C8-4B5C-A8FD-2DCE5AF9F71F}" xr6:coauthVersionLast="47" xr6:coauthVersionMax="47" xr10:uidLastSave="{00000000-0000-0000-0000-000000000000}"/>
  <bookViews>
    <workbookView xWindow="-120" yWindow="-120" windowWidth="29040" windowHeight="15720" activeTab="11" xr2:uid="{00000000-000D-0000-FFFF-FFFF00000000}"/>
  </bookViews>
  <sheets>
    <sheet name="原本" sheetId="1" r:id="rId1"/>
    <sheet name="中村" sheetId="38" r:id="rId2"/>
    <sheet name="小泉" sheetId="4" r:id="rId3"/>
    <sheet name="小早川開大" sheetId="5" r:id="rId4"/>
    <sheet name="あゆみ" sheetId="17" r:id="rId5"/>
    <sheet name="2" sheetId="33" r:id="rId6"/>
    <sheet name="1" sheetId="32" r:id="rId7"/>
    <sheet name="由紀子" sheetId="16" r:id="rId8"/>
    <sheet name="坂本" sheetId="37" r:id="rId9"/>
    <sheet name="向井峰良" sheetId="10" r:id="rId10"/>
    <sheet name="深山隆志" sheetId="11" r:id="rId11"/>
    <sheet name="正中達也" sheetId="8" r:id="rId12"/>
    <sheet name="矢先雄志" sheetId="18" r:id="rId13"/>
    <sheet name="後藤直樹" sheetId="36" r:id="rId14"/>
    <sheet name="内藤和幸" sheetId="35" r:id="rId15"/>
    <sheet name="木村雄介" sheetId="34" r:id="rId16"/>
    <sheet name="森本敦也" sheetId="20" r:id="rId17"/>
    <sheet name="松本直志　亀岡" sheetId="21" r:id="rId18"/>
    <sheet name="清水雅生　亀岡" sheetId="22" r:id="rId19"/>
    <sheet name="植田一史　亀岡" sheetId="19" r:id="rId20"/>
    <sheet name="衛藤　光　亀岡" sheetId="23" r:id="rId21"/>
    <sheet name="清水直樹" sheetId="6" r:id="rId22"/>
    <sheet name="上代　学" sheetId="7" r:id="rId23"/>
    <sheet name="大谷隆志" sheetId="9" r:id="rId24"/>
    <sheet name="宮辻浩二" sheetId="12" r:id="rId25"/>
    <sheet name="奥谷直哉" sheetId="15" r:id="rId26"/>
    <sheet name="山内優輝" sheetId="25" r:id="rId27"/>
    <sheet name="堀井智志" sheetId="13" r:id="rId28"/>
    <sheet name="藤居　孝" sheetId="28" r:id="rId29"/>
    <sheet name="小林知宏" sheetId="27" r:id="rId30"/>
    <sheet name="天野黎生" sheetId="26" r:id="rId31"/>
    <sheet name="岩川　麗　琵琶湖" sheetId="29" r:id="rId32"/>
    <sheet name="高村大生　びわ湖" sheetId="24" r:id="rId33"/>
    <sheet name="品川　勉　亀岡" sheetId="30" r:id="rId34"/>
    <sheet name="林　楽　亀岡" sheetId="14" r:id="rId35"/>
    <sheet name="Sheet30" sheetId="31"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4" i="38" l="1"/>
  <c r="AD34" i="38" s="1"/>
  <c r="M34" i="38"/>
  <c r="O34" i="38" s="1"/>
  <c r="AB33" i="38"/>
  <c r="AD33" i="38" s="1"/>
  <c r="M33" i="38"/>
  <c r="O33" i="38" s="1"/>
  <c r="AB32" i="38"/>
  <c r="AD32" i="38" s="1"/>
  <c r="O32" i="38"/>
  <c r="M32" i="38"/>
  <c r="AB31" i="38"/>
  <c r="AD31" i="38" s="1"/>
  <c r="M31" i="38"/>
  <c r="O31" i="38" s="1"/>
  <c r="AB30" i="38"/>
  <c r="AD30" i="38" s="1"/>
  <c r="M30" i="38"/>
  <c r="O30" i="38" s="1"/>
  <c r="AB29" i="38"/>
  <c r="AD29" i="38" s="1"/>
  <c r="O29" i="38"/>
  <c r="M29" i="38"/>
  <c r="AB28" i="38"/>
  <c r="AD28" i="38" s="1"/>
  <c r="M28" i="38"/>
  <c r="O28" i="38" s="1"/>
  <c r="AB27" i="38"/>
  <c r="AD27" i="38" s="1"/>
  <c r="M27" i="38"/>
  <c r="O27" i="38" s="1"/>
  <c r="AB26" i="38"/>
  <c r="AD26" i="38" s="1"/>
  <c r="O26" i="38"/>
  <c r="M26" i="38"/>
  <c r="AB25" i="38"/>
  <c r="AD25" i="38" s="1"/>
  <c r="M25" i="38"/>
  <c r="O25" i="38" s="1"/>
  <c r="AB24" i="38"/>
  <c r="AD24" i="38" s="1"/>
  <c r="M24" i="38"/>
  <c r="O24" i="38" s="1"/>
  <c r="AB23" i="38"/>
  <c r="AD23" i="38" s="1"/>
  <c r="O23" i="38"/>
  <c r="M23" i="38"/>
  <c r="AB22" i="38"/>
  <c r="AD22" i="38" s="1"/>
  <c r="M22" i="38"/>
  <c r="O22" i="38" s="1"/>
  <c r="AB21" i="38"/>
  <c r="AD21" i="38" s="1"/>
  <c r="M21" i="38"/>
  <c r="O21" i="38" s="1"/>
  <c r="AB20" i="38"/>
  <c r="AD20" i="38" s="1"/>
  <c r="O20" i="38"/>
  <c r="M20" i="38"/>
  <c r="AB19" i="38"/>
  <c r="AD19" i="38" s="1"/>
  <c r="M19" i="38"/>
  <c r="O19" i="38" s="1"/>
  <c r="AB18" i="38"/>
  <c r="AD18" i="38" s="1"/>
  <c r="M18" i="38"/>
  <c r="O18" i="38" s="1"/>
  <c r="AB17" i="38"/>
  <c r="AD17" i="38" s="1"/>
  <c r="O17" i="38"/>
  <c r="M17" i="38"/>
  <c r="AB16" i="38"/>
  <c r="AD16" i="38" s="1"/>
  <c r="M16" i="38"/>
  <c r="O16" i="38" s="1"/>
  <c r="AB15" i="38"/>
  <c r="AD15" i="38" s="1"/>
  <c r="M15" i="38"/>
  <c r="O15" i="38" s="1"/>
  <c r="AB14" i="38"/>
  <c r="AD14" i="38" s="1"/>
  <c r="O14" i="38"/>
  <c r="M14" i="38"/>
  <c r="AB13" i="38"/>
  <c r="AD13" i="38" s="1"/>
  <c r="M13" i="38"/>
  <c r="O13" i="38" s="1"/>
  <c r="AB12" i="38"/>
  <c r="AD12" i="38" s="1"/>
  <c r="M12" i="38"/>
  <c r="O12" i="38" s="1"/>
  <c r="AB11" i="38"/>
  <c r="AD11" i="38" s="1"/>
  <c r="O11" i="38"/>
  <c r="M11" i="38"/>
  <c r="AB10" i="38"/>
  <c r="AD10" i="38" s="1"/>
  <c r="M10" i="38"/>
  <c r="O10" i="38" s="1"/>
  <c r="AB9" i="38"/>
  <c r="AD9" i="38" s="1"/>
  <c r="O9" i="38"/>
  <c r="M9" i="38"/>
  <c r="AB8" i="38"/>
  <c r="AD8" i="38" s="1"/>
  <c r="O8" i="38"/>
  <c r="M8" i="38"/>
  <c r="AB7" i="38"/>
  <c r="AD7" i="38" s="1"/>
  <c r="M7" i="38"/>
  <c r="O7" i="38" s="1"/>
  <c r="AB6" i="38"/>
  <c r="AD6" i="38" s="1"/>
  <c r="M6" i="38"/>
  <c r="O6" i="38" s="1"/>
  <c r="AB5" i="38"/>
  <c r="AD5" i="38" s="1"/>
  <c r="O5" i="38"/>
  <c r="M5" i="38"/>
  <c r="AB4" i="38"/>
  <c r="AD4" i="38" s="1"/>
  <c r="M4" i="38"/>
  <c r="O4" i="38" s="1"/>
  <c r="N38" i="38" s="1"/>
  <c r="AC1" i="38"/>
  <c r="AC38" i="38" l="1"/>
  <c r="AQ30" i="37" l="1"/>
  <c r="AB30" i="37"/>
  <c r="AS34" i="37" l="1"/>
  <c r="AS33" i="37"/>
  <c r="AS32" i="37"/>
  <c r="AS31" i="37"/>
  <c r="AQ29" i="37"/>
  <c r="AS29" i="37" s="1"/>
  <c r="AQ28" i="37"/>
  <c r="AS28" i="37" s="1"/>
  <c r="AS27" i="37"/>
  <c r="AQ27" i="37"/>
  <c r="AQ26" i="37"/>
  <c r="AS26" i="37" s="1"/>
  <c r="AQ25" i="37"/>
  <c r="AS25" i="37" s="1"/>
  <c r="AQ24" i="37"/>
  <c r="AS24" i="37" s="1"/>
  <c r="AQ23" i="37"/>
  <c r="AS23" i="37" s="1"/>
  <c r="AQ22" i="37"/>
  <c r="AS22" i="37" s="1"/>
  <c r="AQ21" i="37"/>
  <c r="AS21" i="37" s="1"/>
  <c r="AQ20" i="37"/>
  <c r="AS20" i="37" s="1"/>
  <c r="AQ19" i="37"/>
  <c r="AS19" i="37" s="1"/>
  <c r="AQ18" i="37"/>
  <c r="AS18" i="37" s="1"/>
  <c r="AQ17" i="37"/>
  <c r="AS17" i="37" s="1"/>
  <c r="AQ16" i="37"/>
  <c r="AS16" i="37" s="1"/>
  <c r="AQ15" i="37"/>
  <c r="AS15" i="37" s="1"/>
  <c r="AQ14" i="37"/>
  <c r="AS14" i="37" s="1"/>
  <c r="AQ13" i="37"/>
  <c r="AS13" i="37" s="1"/>
  <c r="AQ12" i="37"/>
  <c r="AS12" i="37" s="1"/>
  <c r="AQ11" i="37"/>
  <c r="AS11" i="37" s="1"/>
  <c r="AQ10" i="37"/>
  <c r="AS10" i="37" s="1"/>
  <c r="AQ9" i="37"/>
  <c r="AS9" i="37" s="1"/>
  <c r="AQ8" i="37"/>
  <c r="AS8" i="37" s="1"/>
  <c r="AQ7" i="37"/>
  <c r="AS7" i="37" s="1"/>
  <c r="AQ6" i="37"/>
  <c r="AS6" i="37" s="1"/>
  <c r="AQ5" i="37"/>
  <c r="AS5" i="37" s="1"/>
  <c r="AQ4" i="37"/>
  <c r="AS4" i="37" s="1"/>
  <c r="AD34" i="37"/>
  <c r="AD33" i="37"/>
  <c r="AD32" i="37"/>
  <c r="AD31" i="37"/>
  <c r="AB29" i="37"/>
  <c r="AD29" i="37" s="1"/>
  <c r="AB28" i="37"/>
  <c r="AD28" i="37" s="1"/>
  <c r="AB27" i="37"/>
  <c r="AD27" i="37" s="1"/>
  <c r="AB26" i="37"/>
  <c r="AD26" i="37" s="1"/>
  <c r="AB25" i="37"/>
  <c r="AD25" i="37" s="1"/>
  <c r="AB24" i="37"/>
  <c r="AD24" i="37" s="1"/>
  <c r="AB23" i="37"/>
  <c r="AD23" i="37" s="1"/>
  <c r="AB22" i="37"/>
  <c r="AD22" i="37" s="1"/>
  <c r="AB21" i="37"/>
  <c r="AD21" i="37" s="1"/>
  <c r="AB20" i="37"/>
  <c r="AD20" i="37" s="1"/>
  <c r="AB19" i="37"/>
  <c r="AD19" i="37" s="1"/>
  <c r="AB18" i="37"/>
  <c r="AD18" i="37" s="1"/>
  <c r="AB17" i="37"/>
  <c r="AD17" i="37" s="1"/>
  <c r="AB16" i="37"/>
  <c r="AD16" i="37" s="1"/>
  <c r="AB15" i="37"/>
  <c r="AD15" i="37" s="1"/>
  <c r="AB14" i="37"/>
  <c r="AD14" i="37" s="1"/>
  <c r="AB13" i="37"/>
  <c r="AD13" i="37" s="1"/>
  <c r="AB12" i="37"/>
  <c r="AD12" i="37" s="1"/>
  <c r="AB11" i="37"/>
  <c r="AD11" i="37" s="1"/>
  <c r="AB10" i="37"/>
  <c r="AD10" i="37" s="1"/>
  <c r="AB9" i="37"/>
  <c r="AD9" i="37" s="1"/>
  <c r="AB8" i="37"/>
  <c r="AD8" i="37" s="1"/>
  <c r="AB7" i="37"/>
  <c r="AD7" i="37" s="1"/>
  <c r="AB6" i="37"/>
  <c r="AD6" i="37" s="1"/>
  <c r="AB5" i="37"/>
  <c r="AD5" i="37" s="1"/>
  <c r="AB4" i="37"/>
  <c r="AD4" i="37" s="1"/>
  <c r="O34" i="37"/>
  <c r="O33" i="37"/>
  <c r="O32" i="37"/>
  <c r="O31" i="37"/>
  <c r="M30" i="37"/>
  <c r="M29" i="37"/>
  <c r="O29" i="37" s="1"/>
  <c r="M28" i="37"/>
  <c r="O28" i="37" s="1"/>
  <c r="M27" i="37"/>
  <c r="O27" i="37" s="1"/>
  <c r="M26" i="37"/>
  <c r="O26" i="37" s="1"/>
  <c r="M25" i="37"/>
  <c r="O25" i="37" s="1"/>
  <c r="M24" i="37"/>
  <c r="O24" i="37" s="1"/>
  <c r="M23" i="37"/>
  <c r="O23" i="37" s="1"/>
  <c r="M22" i="37"/>
  <c r="O22" i="37" s="1"/>
  <c r="M21" i="37"/>
  <c r="O21" i="37" s="1"/>
  <c r="M20" i="37"/>
  <c r="O20" i="37" s="1"/>
  <c r="M19" i="37"/>
  <c r="O19" i="37" s="1"/>
  <c r="M18" i="37"/>
  <c r="O18" i="37" s="1"/>
  <c r="M17" i="37"/>
  <c r="O17" i="37" s="1"/>
  <c r="M16" i="37"/>
  <c r="O16" i="37" s="1"/>
  <c r="M15" i="37"/>
  <c r="O15" i="37" s="1"/>
  <c r="M14" i="37"/>
  <c r="O14" i="37" s="1"/>
  <c r="M13" i="37"/>
  <c r="O13" i="37" s="1"/>
  <c r="M12" i="37"/>
  <c r="O12" i="37" s="1"/>
  <c r="M11" i="37"/>
  <c r="O11" i="37" s="1"/>
  <c r="M10" i="37"/>
  <c r="O10" i="37" s="1"/>
  <c r="M9" i="37"/>
  <c r="O9" i="37" s="1"/>
  <c r="M8" i="37"/>
  <c r="O8" i="37" s="1"/>
  <c r="M7" i="37"/>
  <c r="O7" i="37" s="1"/>
  <c r="M6" i="37"/>
  <c r="O6" i="37" s="1"/>
  <c r="M5" i="37"/>
  <c r="O5" i="37" s="1"/>
  <c r="M4" i="37"/>
  <c r="O4" i="37" s="1"/>
  <c r="AB34" i="36" l="1"/>
  <c r="AD34" i="36" s="1"/>
  <c r="M34" i="36"/>
  <c r="O34" i="36" s="1"/>
  <c r="AB33" i="36"/>
  <c r="AD33" i="36" s="1"/>
  <c r="M33" i="36"/>
  <c r="O33" i="36" s="1"/>
  <c r="AB32" i="36"/>
  <c r="AD32" i="36" s="1"/>
  <c r="M32" i="36"/>
  <c r="O32" i="36" s="1"/>
  <c r="AB31" i="36"/>
  <c r="AD31" i="36" s="1"/>
  <c r="M31" i="36"/>
  <c r="O31" i="36" s="1"/>
  <c r="AB30" i="36"/>
  <c r="AD30" i="36" s="1"/>
  <c r="M30" i="36"/>
  <c r="O30" i="36" s="1"/>
  <c r="AB29" i="36"/>
  <c r="AD29" i="36" s="1"/>
  <c r="M29" i="36"/>
  <c r="O29" i="36" s="1"/>
  <c r="AB28" i="36"/>
  <c r="AD28" i="36" s="1"/>
  <c r="M28" i="36"/>
  <c r="O28" i="36" s="1"/>
  <c r="AB27" i="36"/>
  <c r="AD27" i="36" s="1"/>
  <c r="M27" i="36"/>
  <c r="O27" i="36" s="1"/>
  <c r="AB26" i="36"/>
  <c r="AD26" i="36" s="1"/>
  <c r="M26" i="36"/>
  <c r="O26" i="36" s="1"/>
  <c r="AB25" i="36"/>
  <c r="AD25" i="36" s="1"/>
  <c r="M25" i="36"/>
  <c r="O25" i="36" s="1"/>
  <c r="AB24" i="36"/>
  <c r="AD24" i="36" s="1"/>
  <c r="M24" i="36"/>
  <c r="O24" i="36" s="1"/>
  <c r="AB23" i="36"/>
  <c r="AD23" i="36" s="1"/>
  <c r="M23" i="36"/>
  <c r="O23" i="36" s="1"/>
  <c r="AB22" i="36"/>
  <c r="AD22" i="36" s="1"/>
  <c r="M22" i="36"/>
  <c r="O22" i="36" s="1"/>
  <c r="AB21" i="36"/>
  <c r="AD21" i="36" s="1"/>
  <c r="M21" i="36"/>
  <c r="O21" i="36" s="1"/>
  <c r="AB20" i="36"/>
  <c r="AD20" i="36" s="1"/>
  <c r="M20" i="36"/>
  <c r="O20" i="36" s="1"/>
  <c r="AB19" i="36"/>
  <c r="AD19" i="36" s="1"/>
  <c r="M19" i="36"/>
  <c r="O19" i="36" s="1"/>
  <c r="AB18" i="36"/>
  <c r="AD18" i="36" s="1"/>
  <c r="M18" i="36"/>
  <c r="O18" i="36" s="1"/>
  <c r="AB17" i="36"/>
  <c r="AD17" i="36" s="1"/>
  <c r="M17" i="36"/>
  <c r="O17" i="36" s="1"/>
  <c r="AB16" i="36"/>
  <c r="AD16" i="36" s="1"/>
  <c r="M16" i="36"/>
  <c r="O16" i="36" s="1"/>
  <c r="AB15" i="36"/>
  <c r="AD15" i="36" s="1"/>
  <c r="M15" i="36"/>
  <c r="O15" i="36" s="1"/>
  <c r="AB14" i="36"/>
  <c r="AD14" i="36" s="1"/>
  <c r="M14" i="36"/>
  <c r="O14" i="36" s="1"/>
  <c r="AB13" i="36"/>
  <c r="AD13" i="36" s="1"/>
  <c r="M13" i="36"/>
  <c r="O13" i="36" s="1"/>
  <c r="AB12" i="36"/>
  <c r="AD12" i="36" s="1"/>
  <c r="M12" i="36"/>
  <c r="O12" i="36" s="1"/>
  <c r="AB11" i="36"/>
  <c r="AD11" i="36" s="1"/>
  <c r="M11" i="36"/>
  <c r="O11" i="36" s="1"/>
  <c r="AB10" i="36"/>
  <c r="AD10" i="36" s="1"/>
  <c r="M10" i="36"/>
  <c r="O10" i="36" s="1"/>
  <c r="AB9" i="36"/>
  <c r="AD9" i="36" s="1"/>
  <c r="M9" i="36"/>
  <c r="O9" i="36" s="1"/>
  <c r="AB8" i="36"/>
  <c r="AD8" i="36" s="1"/>
  <c r="M8" i="36"/>
  <c r="O8" i="36" s="1"/>
  <c r="AD7" i="36"/>
  <c r="AB7" i="36"/>
  <c r="M7" i="36"/>
  <c r="O7" i="36" s="1"/>
  <c r="AB6" i="36"/>
  <c r="AD6" i="36" s="1"/>
  <c r="M6" i="36"/>
  <c r="O6" i="36" s="1"/>
  <c r="AB5" i="36"/>
  <c r="AD5" i="36" s="1"/>
  <c r="AD38" i="36" s="1"/>
  <c r="M5" i="36"/>
  <c r="O5" i="36" s="1"/>
  <c r="AD4" i="36"/>
  <c r="AB4" i="36"/>
  <c r="M4" i="36"/>
  <c r="O4" i="36" s="1"/>
  <c r="AC1" i="36"/>
  <c r="M4" i="30"/>
  <c r="O4" i="30" s="1"/>
  <c r="AB4" i="30"/>
  <c r="AD4" i="30"/>
  <c r="M5" i="30"/>
  <c r="O5" i="30" s="1"/>
  <c r="AB5" i="30"/>
  <c r="AD5" i="30" s="1"/>
  <c r="M6" i="30"/>
  <c r="O6" i="30"/>
  <c r="AB6" i="30"/>
  <c r="AD6" i="30"/>
  <c r="M7" i="30"/>
  <c r="O7" i="30" s="1"/>
  <c r="AB7" i="30"/>
  <c r="AD7" i="30"/>
  <c r="M8" i="30"/>
  <c r="O8" i="30" s="1"/>
  <c r="AB8" i="30"/>
  <c r="AD8" i="30" s="1"/>
  <c r="M9" i="30"/>
  <c r="O9" i="30"/>
  <c r="AB9" i="30"/>
  <c r="AD9" i="30"/>
  <c r="M10" i="30"/>
  <c r="O10" i="30" s="1"/>
  <c r="AB10" i="30"/>
  <c r="AD10" i="30"/>
  <c r="M11" i="30"/>
  <c r="O11" i="30" s="1"/>
  <c r="AB11" i="30"/>
  <c r="AD11" i="30" s="1"/>
  <c r="M12" i="30"/>
  <c r="O12" i="30"/>
  <c r="AB12" i="30"/>
  <c r="AD12" i="30"/>
  <c r="M13" i="30"/>
  <c r="O13" i="30" s="1"/>
  <c r="AB13" i="30"/>
  <c r="AD13" i="30"/>
  <c r="M14" i="30"/>
  <c r="O14" i="30" s="1"/>
  <c r="AB14" i="30"/>
  <c r="AD14" i="30" s="1"/>
  <c r="M15" i="30"/>
  <c r="O15" i="30"/>
  <c r="AB15" i="30"/>
  <c r="AD15" i="30"/>
  <c r="M16" i="30"/>
  <c r="O16" i="30" s="1"/>
  <c r="AB16" i="30"/>
  <c r="AD16" i="30"/>
  <c r="M17" i="30"/>
  <c r="O17" i="30" s="1"/>
  <c r="AB17" i="30"/>
  <c r="AD17" i="30" s="1"/>
  <c r="M18" i="30"/>
  <c r="O18" i="30"/>
  <c r="AB18" i="30"/>
  <c r="AD18" i="30"/>
  <c r="M19" i="30"/>
  <c r="O19" i="30" s="1"/>
  <c r="AB19" i="30"/>
  <c r="AD19" i="30"/>
  <c r="M20" i="30"/>
  <c r="O20" i="30" s="1"/>
  <c r="AB20" i="30"/>
  <c r="AD20" i="30" s="1"/>
  <c r="M21" i="30"/>
  <c r="O21" i="30" s="1"/>
  <c r="AB21" i="30"/>
  <c r="AD21" i="30"/>
  <c r="M22" i="30"/>
  <c r="O22" i="30" s="1"/>
  <c r="AB22" i="30"/>
  <c r="AD22" i="30"/>
  <c r="M23" i="30"/>
  <c r="O23" i="30" s="1"/>
  <c r="AB23" i="30"/>
  <c r="AD23" i="30" s="1"/>
  <c r="M24" i="30"/>
  <c r="O24" i="30"/>
  <c r="AB24" i="30"/>
  <c r="AD24" i="30"/>
  <c r="M25" i="30"/>
  <c r="O25" i="30" s="1"/>
  <c r="AB25" i="30"/>
  <c r="AD25" i="30"/>
  <c r="M26" i="30"/>
  <c r="O26" i="30" s="1"/>
  <c r="AB26" i="30"/>
  <c r="AD26" i="30" s="1"/>
  <c r="M27" i="30"/>
  <c r="O27" i="30"/>
  <c r="AB27" i="30"/>
  <c r="AD27" i="30"/>
  <c r="M28" i="30"/>
  <c r="O28" i="30" s="1"/>
  <c r="AB28" i="30"/>
  <c r="AD28" i="30"/>
  <c r="M29" i="30"/>
  <c r="O29" i="30" s="1"/>
  <c r="AB29" i="30"/>
  <c r="AD29" i="30" s="1"/>
  <c r="M30" i="30"/>
  <c r="O30" i="30"/>
  <c r="AB30" i="30"/>
  <c r="AD30" i="30"/>
  <c r="M31" i="30"/>
  <c r="O31" i="30" s="1"/>
  <c r="AB31" i="30"/>
  <c r="AD31" i="30"/>
  <c r="M32" i="30"/>
  <c r="O32" i="30" s="1"/>
  <c r="AB32" i="30"/>
  <c r="AD32" i="30" s="1"/>
  <c r="M33" i="30"/>
  <c r="O33" i="30"/>
  <c r="AB33" i="30"/>
  <c r="AD33" i="30"/>
  <c r="M34" i="30"/>
  <c r="O34" i="30" s="1"/>
  <c r="AB34" i="30"/>
  <c r="AD34" i="30"/>
  <c r="AB34" i="35"/>
  <c r="AD34" i="35" s="1"/>
  <c r="M34" i="35"/>
  <c r="O34" i="35" s="1"/>
  <c r="AB33" i="35"/>
  <c r="AD33" i="35" s="1"/>
  <c r="M33" i="35"/>
  <c r="O33" i="35" s="1"/>
  <c r="AB32" i="35"/>
  <c r="AD32" i="35" s="1"/>
  <c r="M32" i="35"/>
  <c r="O32" i="35" s="1"/>
  <c r="AB31" i="35"/>
  <c r="AD31" i="35" s="1"/>
  <c r="M31" i="35"/>
  <c r="O31" i="35" s="1"/>
  <c r="AB30" i="35"/>
  <c r="AD30" i="35" s="1"/>
  <c r="M30" i="35"/>
  <c r="O30" i="35" s="1"/>
  <c r="AB29" i="35"/>
  <c r="AD29" i="35" s="1"/>
  <c r="M29" i="35"/>
  <c r="O29" i="35" s="1"/>
  <c r="AB28" i="35"/>
  <c r="AD28" i="35" s="1"/>
  <c r="M28" i="35"/>
  <c r="O28" i="35" s="1"/>
  <c r="AB27" i="35"/>
  <c r="AD27" i="35" s="1"/>
  <c r="M27" i="35"/>
  <c r="O27" i="35" s="1"/>
  <c r="AB26" i="35"/>
  <c r="AD26" i="35" s="1"/>
  <c r="M26" i="35"/>
  <c r="O26" i="35" s="1"/>
  <c r="AB25" i="35"/>
  <c r="AD25" i="35" s="1"/>
  <c r="M25" i="35"/>
  <c r="O25" i="35" s="1"/>
  <c r="AB24" i="35"/>
  <c r="AD24" i="35" s="1"/>
  <c r="M24" i="35"/>
  <c r="O24" i="35" s="1"/>
  <c r="AB23" i="35"/>
  <c r="AD23" i="35" s="1"/>
  <c r="M23" i="35"/>
  <c r="O23" i="35" s="1"/>
  <c r="AB22" i="35"/>
  <c r="AD22" i="35" s="1"/>
  <c r="M22" i="35"/>
  <c r="O22" i="35" s="1"/>
  <c r="AB21" i="35"/>
  <c r="AD21" i="35" s="1"/>
  <c r="M21" i="35"/>
  <c r="O21" i="35" s="1"/>
  <c r="AB20" i="35"/>
  <c r="AD20" i="35" s="1"/>
  <c r="M20" i="35"/>
  <c r="O20" i="35" s="1"/>
  <c r="AB19" i="35"/>
  <c r="AD19" i="35" s="1"/>
  <c r="M19" i="35"/>
  <c r="O19" i="35" s="1"/>
  <c r="AB18" i="35"/>
  <c r="AD18" i="35" s="1"/>
  <c r="M18" i="35"/>
  <c r="O18" i="35" s="1"/>
  <c r="AB17" i="35"/>
  <c r="AD17" i="35" s="1"/>
  <c r="M17" i="35"/>
  <c r="O17" i="35" s="1"/>
  <c r="AB16" i="35"/>
  <c r="AD16" i="35" s="1"/>
  <c r="M16" i="35"/>
  <c r="O16" i="35" s="1"/>
  <c r="AB15" i="35"/>
  <c r="AD15" i="35" s="1"/>
  <c r="M15" i="35"/>
  <c r="O15" i="35" s="1"/>
  <c r="AB14" i="35"/>
  <c r="AD14" i="35" s="1"/>
  <c r="M14" i="35"/>
  <c r="O14" i="35" s="1"/>
  <c r="AB13" i="35"/>
  <c r="AD13" i="35" s="1"/>
  <c r="M13" i="35"/>
  <c r="O13" i="35" s="1"/>
  <c r="AB12" i="35"/>
  <c r="AD12" i="35" s="1"/>
  <c r="M12" i="35"/>
  <c r="O12" i="35" s="1"/>
  <c r="AB11" i="35"/>
  <c r="AD11" i="35" s="1"/>
  <c r="M11" i="35"/>
  <c r="O11" i="35" s="1"/>
  <c r="AB10" i="35"/>
  <c r="AD10" i="35" s="1"/>
  <c r="M10" i="35"/>
  <c r="O10" i="35" s="1"/>
  <c r="AB9" i="35"/>
  <c r="AD9" i="35" s="1"/>
  <c r="M9" i="35"/>
  <c r="O9" i="35" s="1"/>
  <c r="AB8" i="35"/>
  <c r="AD8" i="35" s="1"/>
  <c r="M8" i="35"/>
  <c r="O8" i="35" s="1"/>
  <c r="AB7" i="35"/>
  <c r="AD7" i="35" s="1"/>
  <c r="M7" i="35"/>
  <c r="O7" i="35" s="1"/>
  <c r="AB6" i="35"/>
  <c r="AD6" i="35" s="1"/>
  <c r="M6" i="35"/>
  <c r="O6" i="35" s="1"/>
  <c r="AB5" i="35"/>
  <c r="AD5" i="35" s="1"/>
  <c r="M5" i="35"/>
  <c r="O5" i="35" s="1"/>
  <c r="AB4" i="35"/>
  <c r="AD4" i="35" s="1"/>
  <c r="M4" i="35"/>
  <c r="O4" i="35" s="1"/>
  <c r="AC1" i="35"/>
  <c r="O38" i="36" l="1"/>
  <c r="AD38" i="30"/>
  <c r="O38" i="30"/>
  <c r="O38" i="35"/>
  <c r="AD38" i="35"/>
  <c r="AB34" i="34" l="1"/>
  <c r="AD34" i="34" s="1"/>
  <c r="M34" i="34"/>
  <c r="O34" i="34" s="1"/>
  <c r="AB33" i="34"/>
  <c r="AD33" i="34" s="1"/>
  <c r="M33" i="34"/>
  <c r="O33" i="34" s="1"/>
  <c r="AB32" i="34"/>
  <c r="AD32" i="34" s="1"/>
  <c r="M32" i="34"/>
  <c r="O32" i="34" s="1"/>
  <c r="AB31" i="34"/>
  <c r="AD31" i="34" s="1"/>
  <c r="M31" i="34"/>
  <c r="O31" i="34" s="1"/>
  <c r="AD30" i="34"/>
  <c r="AB30" i="34"/>
  <c r="M30" i="34"/>
  <c r="O30" i="34" s="1"/>
  <c r="AB29" i="34"/>
  <c r="AD29" i="34" s="1"/>
  <c r="M29" i="34"/>
  <c r="O29" i="34" s="1"/>
  <c r="AD28" i="34"/>
  <c r="AB28" i="34"/>
  <c r="M28" i="34"/>
  <c r="O28" i="34" s="1"/>
  <c r="AB27" i="34"/>
  <c r="AD27" i="34" s="1"/>
  <c r="M27" i="34"/>
  <c r="O27" i="34" s="1"/>
  <c r="AB26" i="34"/>
  <c r="AD26" i="34" s="1"/>
  <c r="M26" i="34"/>
  <c r="O26" i="34" s="1"/>
  <c r="AB25" i="34"/>
  <c r="AD25" i="34" s="1"/>
  <c r="M25" i="34"/>
  <c r="O25" i="34" s="1"/>
  <c r="AB24" i="34"/>
  <c r="AD24" i="34" s="1"/>
  <c r="M24" i="34"/>
  <c r="O24" i="34" s="1"/>
  <c r="AB23" i="34"/>
  <c r="AD23" i="34" s="1"/>
  <c r="M23" i="34"/>
  <c r="O23" i="34" s="1"/>
  <c r="AB22" i="34"/>
  <c r="AD22" i="34" s="1"/>
  <c r="M22" i="34"/>
  <c r="O22" i="34" s="1"/>
  <c r="AB21" i="34"/>
  <c r="AD21" i="34" s="1"/>
  <c r="M21" i="34"/>
  <c r="O21" i="34" s="1"/>
  <c r="AB20" i="34"/>
  <c r="AD20" i="34" s="1"/>
  <c r="M20" i="34"/>
  <c r="O20" i="34" s="1"/>
  <c r="AB19" i="34"/>
  <c r="AD19" i="34" s="1"/>
  <c r="M19" i="34"/>
  <c r="O19" i="34" s="1"/>
  <c r="AB18" i="34"/>
  <c r="AD18" i="34" s="1"/>
  <c r="M18" i="34"/>
  <c r="O18" i="34" s="1"/>
  <c r="AB17" i="34"/>
  <c r="AD17" i="34" s="1"/>
  <c r="M17" i="34"/>
  <c r="O17" i="34" s="1"/>
  <c r="AB16" i="34"/>
  <c r="AD16" i="34" s="1"/>
  <c r="M16" i="34"/>
  <c r="O16" i="34" s="1"/>
  <c r="AD15" i="34"/>
  <c r="AB15" i="34"/>
  <c r="M15" i="34"/>
  <c r="O15" i="34" s="1"/>
  <c r="AB14" i="34"/>
  <c r="AD14" i="34" s="1"/>
  <c r="M14" i="34"/>
  <c r="O14" i="34" s="1"/>
  <c r="AB13" i="34"/>
  <c r="AD13" i="34" s="1"/>
  <c r="O13" i="34"/>
  <c r="M13" i="34"/>
  <c r="AB12" i="34"/>
  <c r="AD12" i="34" s="1"/>
  <c r="M12" i="34"/>
  <c r="O12" i="34" s="1"/>
  <c r="AB11" i="34"/>
  <c r="AD11" i="34" s="1"/>
  <c r="M11" i="34"/>
  <c r="O11" i="34" s="1"/>
  <c r="AB10" i="34"/>
  <c r="AD10" i="34" s="1"/>
  <c r="O10" i="34"/>
  <c r="M10" i="34"/>
  <c r="AB9" i="34"/>
  <c r="AD9" i="34" s="1"/>
  <c r="M9" i="34"/>
  <c r="O9" i="34" s="1"/>
  <c r="AB8" i="34"/>
  <c r="AD8" i="34" s="1"/>
  <c r="M8" i="34"/>
  <c r="O8" i="34" s="1"/>
  <c r="AB7" i="34"/>
  <c r="AD7" i="34" s="1"/>
  <c r="M7" i="34"/>
  <c r="O7" i="34" s="1"/>
  <c r="AB6" i="34"/>
  <c r="AD6" i="34" s="1"/>
  <c r="M6" i="34"/>
  <c r="O6" i="34" s="1"/>
  <c r="AB5" i="34"/>
  <c r="AD5" i="34" s="1"/>
  <c r="M5" i="34"/>
  <c r="O5" i="34" s="1"/>
  <c r="AB4" i="34"/>
  <c r="AD4" i="34" s="1"/>
  <c r="M4" i="34"/>
  <c r="O4" i="34" s="1"/>
  <c r="AC1" i="34"/>
  <c r="I14" i="31"/>
  <c r="H14" i="31"/>
  <c r="C14" i="31"/>
  <c r="I13" i="31"/>
  <c r="H13" i="31"/>
  <c r="C13" i="31"/>
  <c r="I12" i="31"/>
  <c r="H12" i="31"/>
  <c r="C12" i="31"/>
  <c r="B12" i="31"/>
  <c r="I11" i="31"/>
  <c r="H11" i="31"/>
  <c r="C11" i="31"/>
  <c r="B11" i="31"/>
  <c r="I10" i="31"/>
  <c r="H10" i="31"/>
  <c r="F10" i="31"/>
  <c r="C10" i="31"/>
  <c r="B10" i="31"/>
  <c r="I9" i="31"/>
  <c r="I16" i="31" s="1"/>
  <c r="H9" i="31"/>
  <c r="H16" i="31" s="1"/>
  <c r="H17" i="31" s="1"/>
  <c r="F9" i="31"/>
  <c r="E9" i="31"/>
  <c r="B9" i="31"/>
  <c r="F8" i="31"/>
  <c r="E8" i="31"/>
  <c r="B8" i="31"/>
  <c r="F7" i="31"/>
  <c r="E7" i="31"/>
  <c r="B7" i="31"/>
  <c r="F6" i="31"/>
  <c r="E6" i="31"/>
  <c r="B6" i="31"/>
  <c r="C5" i="31"/>
  <c r="F4" i="31"/>
  <c r="E4" i="31"/>
  <c r="C4" i="31"/>
  <c r="C3" i="31"/>
  <c r="B3" i="31"/>
  <c r="E2" i="31"/>
  <c r="C2" i="31"/>
  <c r="AB34" i="16"/>
  <c r="AD34" i="16" s="1"/>
  <c r="M34" i="16"/>
  <c r="O34" i="16" s="1"/>
  <c r="AB33" i="16"/>
  <c r="AD33" i="16" s="1"/>
  <c r="O33" i="16"/>
  <c r="M33" i="16"/>
  <c r="AB32" i="16"/>
  <c r="AD32" i="16" s="1"/>
  <c r="M32" i="16"/>
  <c r="O32" i="16" s="1"/>
  <c r="AB31" i="16"/>
  <c r="AD31" i="16" s="1"/>
  <c r="M31" i="16"/>
  <c r="O31" i="16" s="1"/>
  <c r="AB30" i="16"/>
  <c r="AD30" i="16" s="1"/>
  <c r="O30" i="16"/>
  <c r="M30" i="16"/>
  <c r="AB29" i="16"/>
  <c r="AD29" i="16" s="1"/>
  <c r="M29" i="16"/>
  <c r="O29" i="16" s="1"/>
  <c r="AB28" i="16"/>
  <c r="AD28" i="16" s="1"/>
  <c r="M28" i="16"/>
  <c r="O28" i="16" s="1"/>
  <c r="AB27" i="16"/>
  <c r="AD27" i="16" s="1"/>
  <c r="O27" i="16"/>
  <c r="M27" i="16"/>
  <c r="AB26" i="16"/>
  <c r="AD26" i="16" s="1"/>
  <c r="M26" i="16"/>
  <c r="O26" i="16" s="1"/>
  <c r="AB25" i="16"/>
  <c r="AD25" i="16" s="1"/>
  <c r="M25" i="16"/>
  <c r="O25" i="16" s="1"/>
  <c r="AB24" i="16"/>
  <c r="AD24" i="16" s="1"/>
  <c r="O24" i="16"/>
  <c r="M24" i="16"/>
  <c r="AB23" i="16"/>
  <c r="AD23" i="16" s="1"/>
  <c r="M23" i="16"/>
  <c r="O23" i="16" s="1"/>
  <c r="AB22" i="16"/>
  <c r="AD22" i="16" s="1"/>
  <c r="M22" i="16"/>
  <c r="O22" i="16" s="1"/>
  <c r="AB21" i="16"/>
  <c r="AD21" i="16" s="1"/>
  <c r="O21" i="16"/>
  <c r="M21" i="16"/>
  <c r="AB20" i="16"/>
  <c r="AD20" i="16" s="1"/>
  <c r="M20" i="16"/>
  <c r="O20" i="16" s="1"/>
  <c r="AB19" i="16"/>
  <c r="AD19" i="16" s="1"/>
  <c r="M19" i="16"/>
  <c r="O19" i="16" s="1"/>
  <c r="AB18" i="16"/>
  <c r="AD18" i="16" s="1"/>
  <c r="O18" i="16"/>
  <c r="M18" i="16"/>
  <c r="AB17" i="16"/>
  <c r="AD17" i="16" s="1"/>
  <c r="M17" i="16"/>
  <c r="O17" i="16" s="1"/>
  <c r="AB16" i="16"/>
  <c r="AD16" i="16" s="1"/>
  <c r="M16" i="16"/>
  <c r="O16" i="16" s="1"/>
  <c r="AB15" i="16"/>
  <c r="AD15" i="16" s="1"/>
  <c r="O15" i="16"/>
  <c r="M15" i="16"/>
  <c r="AB14" i="16"/>
  <c r="AD14" i="16" s="1"/>
  <c r="M14" i="16"/>
  <c r="O14" i="16" s="1"/>
  <c r="AB13" i="16"/>
  <c r="AD13" i="16" s="1"/>
  <c r="M13" i="16"/>
  <c r="O13" i="16" s="1"/>
  <c r="AB12" i="16"/>
  <c r="AD12" i="16" s="1"/>
  <c r="O12" i="16"/>
  <c r="M12" i="16"/>
  <c r="AB11" i="16"/>
  <c r="AD11" i="16" s="1"/>
  <c r="M11" i="16"/>
  <c r="O11" i="16" s="1"/>
  <c r="AB10" i="16"/>
  <c r="AD10" i="16" s="1"/>
  <c r="M10" i="16"/>
  <c r="O10" i="16" s="1"/>
  <c r="AB9" i="16"/>
  <c r="AD9" i="16" s="1"/>
  <c r="O9" i="16"/>
  <c r="M9" i="16"/>
  <c r="AB8" i="16"/>
  <c r="AD8" i="16" s="1"/>
  <c r="M8" i="16"/>
  <c r="O8" i="16" s="1"/>
  <c r="AB7" i="16"/>
  <c r="AD7" i="16" s="1"/>
  <c r="M7" i="16"/>
  <c r="O7" i="16" s="1"/>
  <c r="AB6" i="16"/>
  <c r="AD6" i="16" s="1"/>
  <c r="O6" i="16"/>
  <c r="M6" i="16"/>
  <c r="AB5" i="16"/>
  <c r="AD5" i="16" s="1"/>
  <c r="M5" i="16"/>
  <c r="O5" i="16" s="1"/>
  <c r="AB4" i="16"/>
  <c r="AD4" i="16" s="1"/>
  <c r="M4" i="16"/>
  <c r="O4" i="16" s="1"/>
  <c r="O38" i="16" s="1"/>
  <c r="AB34" i="32"/>
  <c r="AD34" i="32" s="1"/>
  <c r="M34" i="32"/>
  <c r="O34" i="32" s="1"/>
  <c r="AB33" i="32"/>
  <c r="AD33" i="32" s="1"/>
  <c r="O33" i="32"/>
  <c r="M33" i="32"/>
  <c r="AB32" i="32"/>
  <c r="AD32" i="32" s="1"/>
  <c r="M32" i="32"/>
  <c r="O32" i="32" s="1"/>
  <c r="AD31" i="32"/>
  <c r="AB31" i="32"/>
  <c r="M31" i="32"/>
  <c r="O31" i="32" s="1"/>
  <c r="AB30" i="32"/>
  <c r="AD30" i="32" s="1"/>
  <c r="O30" i="32"/>
  <c r="M30" i="32"/>
  <c r="AB29" i="32"/>
  <c r="AD29" i="32" s="1"/>
  <c r="M29" i="32"/>
  <c r="O29" i="32" s="1"/>
  <c r="AD28" i="32"/>
  <c r="AB28" i="32"/>
  <c r="M28" i="32"/>
  <c r="O28" i="32" s="1"/>
  <c r="AB27" i="32"/>
  <c r="AD27" i="32" s="1"/>
  <c r="O27" i="32"/>
  <c r="M27" i="32"/>
  <c r="AB26" i="32"/>
  <c r="AD26" i="32" s="1"/>
  <c r="M26" i="32"/>
  <c r="O26" i="32" s="1"/>
  <c r="AD25" i="32"/>
  <c r="AB25" i="32"/>
  <c r="M25" i="32"/>
  <c r="O25" i="32" s="1"/>
  <c r="AB24" i="32"/>
  <c r="AD24" i="32" s="1"/>
  <c r="O24" i="32"/>
  <c r="M24" i="32"/>
  <c r="AB23" i="32"/>
  <c r="AD23" i="32" s="1"/>
  <c r="M23" i="32"/>
  <c r="O23" i="32" s="1"/>
  <c r="AD22" i="32"/>
  <c r="AB22" i="32"/>
  <c r="M22" i="32"/>
  <c r="O22" i="32" s="1"/>
  <c r="AB21" i="32"/>
  <c r="AD21" i="32" s="1"/>
  <c r="O21" i="32"/>
  <c r="M21" i="32"/>
  <c r="AB20" i="32"/>
  <c r="AD20" i="32" s="1"/>
  <c r="M20" i="32"/>
  <c r="O20" i="32" s="1"/>
  <c r="AD19" i="32"/>
  <c r="AB19" i="32"/>
  <c r="M19" i="32"/>
  <c r="O19" i="32" s="1"/>
  <c r="AB18" i="32"/>
  <c r="AD18" i="32" s="1"/>
  <c r="O18" i="32"/>
  <c r="M18" i="32"/>
  <c r="AB17" i="32"/>
  <c r="AD17" i="32" s="1"/>
  <c r="M17" i="32"/>
  <c r="O17" i="32" s="1"/>
  <c r="AD16" i="32"/>
  <c r="AB16" i="32"/>
  <c r="M16" i="32"/>
  <c r="O16" i="32" s="1"/>
  <c r="AB15" i="32"/>
  <c r="AD15" i="32" s="1"/>
  <c r="O15" i="32"/>
  <c r="M15" i="32"/>
  <c r="AB14" i="32"/>
  <c r="AD14" i="32" s="1"/>
  <c r="M14" i="32"/>
  <c r="O14" i="32" s="1"/>
  <c r="AD13" i="32"/>
  <c r="AB13" i="32"/>
  <c r="M13" i="32"/>
  <c r="O13" i="32" s="1"/>
  <c r="AB12" i="32"/>
  <c r="AD12" i="32" s="1"/>
  <c r="O12" i="32"/>
  <c r="M12" i="32"/>
  <c r="AB11" i="32"/>
  <c r="AD11" i="32" s="1"/>
  <c r="M11" i="32"/>
  <c r="O11" i="32" s="1"/>
  <c r="AD10" i="32"/>
  <c r="AB10" i="32"/>
  <c r="M10" i="32"/>
  <c r="O10" i="32" s="1"/>
  <c r="AB9" i="32"/>
  <c r="AD9" i="32" s="1"/>
  <c r="O9" i="32"/>
  <c r="M9" i="32"/>
  <c r="AB8" i="32"/>
  <c r="AD8" i="32" s="1"/>
  <c r="M8" i="32"/>
  <c r="O8" i="32" s="1"/>
  <c r="AB7" i="32"/>
  <c r="AD7" i="32" s="1"/>
  <c r="M7" i="32"/>
  <c r="O7" i="32" s="1"/>
  <c r="AB6" i="32"/>
  <c r="AD6" i="32" s="1"/>
  <c r="O6" i="32"/>
  <c r="M6" i="32"/>
  <c r="AB5" i="32"/>
  <c r="AD5" i="32" s="1"/>
  <c r="M5" i="32"/>
  <c r="O5" i="32" s="1"/>
  <c r="AB4" i="32"/>
  <c r="AD4" i="32" s="1"/>
  <c r="M4" i="32"/>
  <c r="O4" i="32" s="1"/>
  <c r="O38" i="33"/>
  <c r="AD38" i="33"/>
  <c r="AB34" i="33"/>
  <c r="AD34" i="33" s="1"/>
  <c r="M34" i="33"/>
  <c r="O34" i="33" s="1"/>
  <c r="AB33" i="33"/>
  <c r="AD33" i="33" s="1"/>
  <c r="O33" i="33"/>
  <c r="M33" i="33"/>
  <c r="AB32" i="33"/>
  <c r="AD32" i="33" s="1"/>
  <c r="M32" i="33"/>
  <c r="O32" i="33" s="1"/>
  <c r="AB31" i="33"/>
  <c r="AD31" i="33" s="1"/>
  <c r="M31" i="33"/>
  <c r="O31" i="33" s="1"/>
  <c r="AB30" i="33"/>
  <c r="AD30" i="33" s="1"/>
  <c r="O30" i="33"/>
  <c r="M30" i="33"/>
  <c r="AB29" i="33"/>
  <c r="AD29" i="33" s="1"/>
  <c r="M29" i="33"/>
  <c r="O29" i="33" s="1"/>
  <c r="AB28" i="33"/>
  <c r="AD28" i="33" s="1"/>
  <c r="M28" i="33"/>
  <c r="O28" i="33" s="1"/>
  <c r="AB27" i="33"/>
  <c r="AD27" i="33" s="1"/>
  <c r="O27" i="33"/>
  <c r="M27" i="33"/>
  <c r="AB26" i="33"/>
  <c r="AD26" i="33" s="1"/>
  <c r="M26" i="33"/>
  <c r="O26" i="33" s="1"/>
  <c r="AB25" i="33"/>
  <c r="AD25" i="33" s="1"/>
  <c r="M25" i="33"/>
  <c r="O25" i="33" s="1"/>
  <c r="AB24" i="33"/>
  <c r="AD24" i="33" s="1"/>
  <c r="O24" i="33"/>
  <c r="M24" i="33"/>
  <c r="AB23" i="33"/>
  <c r="AD23" i="33" s="1"/>
  <c r="M23" i="33"/>
  <c r="O23" i="33" s="1"/>
  <c r="AB22" i="33"/>
  <c r="AD22" i="33" s="1"/>
  <c r="M22" i="33"/>
  <c r="O22" i="33" s="1"/>
  <c r="AB21" i="33"/>
  <c r="AD21" i="33" s="1"/>
  <c r="O21" i="33"/>
  <c r="M21" i="33"/>
  <c r="AB20" i="33"/>
  <c r="AD20" i="33" s="1"/>
  <c r="M20" i="33"/>
  <c r="O20" i="33" s="1"/>
  <c r="AB19" i="33"/>
  <c r="AD19" i="33" s="1"/>
  <c r="M19" i="33"/>
  <c r="O19" i="33" s="1"/>
  <c r="AB18" i="33"/>
  <c r="AD18" i="33" s="1"/>
  <c r="O18" i="33"/>
  <c r="M18" i="33"/>
  <c r="AB17" i="33"/>
  <c r="AD17" i="33" s="1"/>
  <c r="M17" i="33"/>
  <c r="O17" i="33" s="1"/>
  <c r="AB16" i="33"/>
  <c r="AD16" i="33" s="1"/>
  <c r="M16" i="33"/>
  <c r="O16" i="33" s="1"/>
  <c r="AB15" i="33"/>
  <c r="AD15" i="33" s="1"/>
  <c r="O15" i="33"/>
  <c r="M15" i="33"/>
  <c r="AB14" i="33"/>
  <c r="AD14" i="33" s="1"/>
  <c r="M14" i="33"/>
  <c r="O14" i="33" s="1"/>
  <c r="AB13" i="33"/>
  <c r="AD13" i="33" s="1"/>
  <c r="M13" i="33"/>
  <c r="O13" i="33" s="1"/>
  <c r="AB12" i="33"/>
  <c r="AD12" i="33" s="1"/>
  <c r="O12" i="33"/>
  <c r="M12" i="33"/>
  <c r="AB11" i="33"/>
  <c r="AD11" i="33" s="1"/>
  <c r="M11" i="33"/>
  <c r="O11" i="33" s="1"/>
  <c r="AB10" i="33"/>
  <c r="AD10" i="33" s="1"/>
  <c r="M10" i="33"/>
  <c r="O10" i="33" s="1"/>
  <c r="AB9" i="33"/>
  <c r="AD9" i="33" s="1"/>
  <c r="O9" i="33"/>
  <c r="M9" i="33"/>
  <c r="AB8" i="33"/>
  <c r="AD8" i="33" s="1"/>
  <c r="M8" i="33"/>
  <c r="O8" i="33" s="1"/>
  <c r="AB7" i="33"/>
  <c r="AD7" i="33" s="1"/>
  <c r="M7" i="33"/>
  <c r="O7" i="33" s="1"/>
  <c r="AB6" i="33"/>
  <c r="AD6" i="33" s="1"/>
  <c r="O6" i="33"/>
  <c r="M6" i="33"/>
  <c r="AB5" i="33"/>
  <c r="AD5" i="33" s="1"/>
  <c r="M5" i="33"/>
  <c r="O5" i="33" s="1"/>
  <c r="AB4" i="33"/>
  <c r="AD4" i="33" s="1"/>
  <c r="M4" i="33"/>
  <c r="O4" i="33" s="1"/>
  <c r="AC1" i="33"/>
  <c r="AC1" i="32"/>
  <c r="AC38" i="17"/>
  <c r="N38" i="17"/>
  <c r="AD34" i="5"/>
  <c r="AB34" i="5"/>
  <c r="O34" i="5"/>
  <c r="M34" i="5"/>
  <c r="AB33" i="5"/>
  <c r="AD33" i="5" s="1"/>
  <c r="M33" i="5"/>
  <c r="O33" i="5" s="1"/>
  <c r="AB32" i="5"/>
  <c r="AD32" i="5" s="1"/>
  <c r="M32" i="5"/>
  <c r="O32" i="5" s="1"/>
  <c r="AD31" i="5"/>
  <c r="AB31" i="5"/>
  <c r="O31" i="5"/>
  <c r="M31" i="5"/>
  <c r="AB30" i="5"/>
  <c r="AD30" i="5" s="1"/>
  <c r="M30" i="5"/>
  <c r="O30" i="5" s="1"/>
  <c r="AB29" i="5"/>
  <c r="AD29" i="5" s="1"/>
  <c r="M29" i="5"/>
  <c r="O29" i="5" s="1"/>
  <c r="AD28" i="5"/>
  <c r="AB28" i="5"/>
  <c r="O28" i="5"/>
  <c r="M28" i="5"/>
  <c r="AB27" i="5"/>
  <c r="AD27" i="5" s="1"/>
  <c r="M27" i="5"/>
  <c r="O27" i="5" s="1"/>
  <c r="AB26" i="5"/>
  <c r="AD26" i="5" s="1"/>
  <c r="M26" i="5"/>
  <c r="O26" i="5" s="1"/>
  <c r="AD25" i="5"/>
  <c r="AB25" i="5"/>
  <c r="O25" i="5"/>
  <c r="M25" i="5"/>
  <c r="AB24" i="5"/>
  <c r="AD24" i="5" s="1"/>
  <c r="M24" i="5"/>
  <c r="O24" i="5" s="1"/>
  <c r="AB23" i="5"/>
  <c r="AD23" i="5" s="1"/>
  <c r="M23" i="5"/>
  <c r="O23" i="5" s="1"/>
  <c r="AD22" i="5"/>
  <c r="AB22" i="5"/>
  <c r="O22" i="5"/>
  <c r="M22" i="5"/>
  <c r="AB21" i="5"/>
  <c r="AD21" i="5" s="1"/>
  <c r="M21" i="5"/>
  <c r="O21" i="5" s="1"/>
  <c r="AB20" i="5"/>
  <c r="AD20" i="5" s="1"/>
  <c r="M20" i="5"/>
  <c r="O20" i="5" s="1"/>
  <c r="AD19" i="5"/>
  <c r="AB19" i="5"/>
  <c r="O19" i="5"/>
  <c r="M19" i="5"/>
  <c r="AB18" i="5"/>
  <c r="AD18" i="5" s="1"/>
  <c r="M18" i="5"/>
  <c r="O18" i="5" s="1"/>
  <c r="AB17" i="5"/>
  <c r="AD17" i="5" s="1"/>
  <c r="M17" i="5"/>
  <c r="O17" i="5" s="1"/>
  <c r="AD16" i="5"/>
  <c r="AB16" i="5"/>
  <c r="O16" i="5"/>
  <c r="M16" i="5"/>
  <c r="AB15" i="5"/>
  <c r="AD15" i="5" s="1"/>
  <c r="M15" i="5"/>
  <c r="O15" i="5" s="1"/>
  <c r="AB14" i="5"/>
  <c r="AD14" i="5" s="1"/>
  <c r="M14" i="5"/>
  <c r="O14" i="5" s="1"/>
  <c r="AD13" i="5"/>
  <c r="AB13" i="5"/>
  <c r="O13" i="5"/>
  <c r="M13" i="5"/>
  <c r="AB12" i="5"/>
  <c r="AD12" i="5" s="1"/>
  <c r="M12" i="5"/>
  <c r="O12" i="5" s="1"/>
  <c r="AB11" i="5"/>
  <c r="AD11" i="5" s="1"/>
  <c r="M11" i="5"/>
  <c r="O11" i="5" s="1"/>
  <c r="AD10" i="5"/>
  <c r="AB10" i="5"/>
  <c r="O10" i="5"/>
  <c r="M10" i="5"/>
  <c r="AB9" i="5"/>
  <c r="AD9" i="5" s="1"/>
  <c r="M9" i="5"/>
  <c r="O9" i="5" s="1"/>
  <c r="AB8" i="5"/>
  <c r="AD8" i="5" s="1"/>
  <c r="M8" i="5"/>
  <c r="O8" i="5" s="1"/>
  <c r="AD7" i="5"/>
  <c r="AB7" i="5"/>
  <c r="O7" i="5"/>
  <c r="M7" i="5"/>
  <c r="AB6" i="5"/>
  <c r="AD6" i="5" s="1"/>
  <c r="M6" i="5"/>
  <c r="O6" i="5" s="1"/>
  <c r="AB5" i="5"/>
  <c r="AD5" i="5" s="1"/>
  <c r="M5" i="5"/>
  <c r="O5" i="5" s="1"/>
  <c r="AD4" i="5"/>
  <c r="AB4" i="5"/>
  <c r="O4" i="5"/>
  <c r="M4" i="5"/>
  <c r="AC38" i="4"/>
  <c r="N38" i="4"/>
  <c r="AB34" i="14"/>
  <c r="AD34" i="14" s="1"/>
  <c r="O34" i="14"/>
  <c r="M34" i="14"/>
  <c r="AD33" i="14"/>
  <c r="AB33" i="14"/>
  <c r="M33" i="14"/>
  <c r="O33" i="14" s="1"/>
  <c r="AB32" i="14"/>
  <c r="AD32" i="14" s="1"/>
  <c r="M32" i="14"/>
  <c r="O32" i="14" s="1"/>
  <c r="AB31" i="14"/>
  <c r="AD31" i="14" s="1"/>
  <c r="O31" i="14"/>
  <c r="M31" i="14"/>
  <c r="AD30" i="14"/>
  <c r="AB30" i="14"/>
  <c r="M30" i="14"/>
  <c r="O30" i="14" s="1"/>
  <c r="AB29" i="14"/>
  <c r="AD29" i="14" s="1"/>
  <c r="M29" i="14"/>
  <c r="O29" i="14" s="1"/>
  <c r="AB28" i="14"/>
  <c r="AD28" i="14" s="1"/>
  <c r="O28" i="14"/>
  <c r="M28" i="14"/>
  <c r="AD27" i="14"/>
  <c r="AB27" i="14"/>
  <c r="M27" i="14"/>
  <c r="O27" i="14" s="1"/>
  <c r="AB26" i="14"/>
  <c r="AD26" i="14" s="1"/>
  <c r="M26" i="14"/>
  <c r="O26" i="14" s="1"/>
  <c r="AB25" i="14"/>
  <c r="AD25" i="14" s="1"/>
  <c r="M25" i="14"/>
  <c r="O25" i="14" s="1"/>
  <c r="AD24" i="14"/>
  <c r="AB24" i="14"/>
  <c r="M24" i="14"/>
  <c r="O24" i="14" s="1"/>
  <c r="AB23" i="14"/>
  <c r="AD23" i="14" s="1"/>
  <c r="M23" i="14"/>
  <c r="O23" i="14" s="1"/>
  <c r="AB22" i="14"/>
  <c r="AD22" i="14" s="1"/>
  <c r="O22" i="14"/>
  <c r="M22" i="14"/>
  <c r="AD21" i="14"/>
  <c r="AB21" i="14"/>
  <c r="M21" i="14"/>
  <c r="O21" i="14" s="1"/>
  <c r="AB20" i="14"/>
  <c r="AD20" i="14" s="1"/>
  <c r="M20" i="14"/>
  <c r="O20" i="14" s="1"/>
  <c r="AB19" i="14"/>
  <c r="AD19" i="14" s="1"/>
  <c r="O19" i="14"/>
  <c r="M19" i="14"/>
  <c r="AD18" i="14"/>
  <c r="AB18" i="14"/>
  <c r="M18" i="14"/>
  <c r="O18" i="14" s="1"/>
  <c r="AB17" i="14"/>
  <c r="AD17" i="14" s="1"/>
  <c r="M17" i="14"/>
  <c r="O17" i="14" s="1"/>
  <c r="AB16" i="14"/>
  <c r="AD16" i="14" s="1"/>
  <c r="O16" i="14"/>
  <c r="M16" i="14"/>
  <c r="AD15" i="14"/>
  <c r="AB15" i="14"/>
  <c r="M15" i="14"/>
  <c r="O15" i="14" s="1"/>
  <c r="AB14" i="14"/>
  <c r="AD14" i="14" s="1"/>
  <c r="M14" i="14"/>
  <c r="O14" i="14" s="1"/>
  <c r="AB13" i="14"/>
  <c r="AD13" i="14" s="1"/>
  <c r="O13" i="14"/>
  <c r="M13" i="14"/>
  <c r="AD12" i="14"/>
  <c r="AB12" i="14"/>
  <c r="M12" i="14"/>
  <c r="O12" i="14" s="1"/>
  <c r="AB11" i="14"/>
  <c r="AD11" i="14" s="1"/>
  <c r="M11" i="14"/>
  <c r="O11" i="14" s="1"/>
  <c r="AB10" i="14"/>
  <c r="AD10" i="14" s="1"/>
  <c r="O10" i="14"/>
  <c r="M10" i="14"/>
  <c r="AD9" i="14"/>
  <c r="AB9" i="14"/>
  <c r="M9" i="14"/>
  <c r="O9" i="14" s="1"/>
  <c r="AB8" i="14"/>
  <c r="AD8" i="14" s="1"/>
  <c r="M8" i="14"/>
  <c r="O8" i="14" s="1"/>
  <c r="AB7" i="14"/>
  <c r="AD7" i="14" s="1"/>
  <c r="O7" i="14"/>
  <c r="M7" i="14"/>
  <c r="AD6" i="14"/>
  <c r="AB6" i="14"/>
  <c r="M6" i="14"/>
  <c r="O6" i="14" s="1"/>
  <c r="AB5" i="14"/>
  <c r="AD5" i="14" s="1"/>
  <c r="M5" i="14"/>
  <c r="O5" i="14" s="1"/>
  <c r="AB4" i="14"/>
  <c r="AD4" i="14" s="1"/>
  <c r="O4" i="14"/>
  <c r="M4" i="14"/>
  <c r="AD34" i="24"/>
  <c r="AB34" i="24"/>
  <c r="O34" i="24"/>
  <c r="M34" i="24"/>
  <c r="AB33" i="24"/>
  <c r="AD33" i="24" s="1"/>
  <c r="M33" i="24"/>
  <c r="O33" i="24" s="1"/>
  <c r="AB32" i="24"/>
  <c r="AD32" i="24" s="1"/>
  <c r="M32" i="24"/>
  <c r="O32" i="24" s="1"/>
  <c r="AD31" i="24"/>
  <c r="AB31" i="24"/>
  <c r="O31" i="24"/>
  <c r="M31" i="24"/>
  <c r="AB30" i="24"/>
  <c r="AD30" i="24" s="1"/>
  <c r="M30" i="24"/>
  <c r="O30" i="24" s="1"/>
  <c r="AB29" i="24"/>
  <c r="AD29" i="24" s="1"/>
  <c r="M29" i="24"/>
  <c r="O29" i="24" s="1"/>
  <c r="AD28" i="24"/>
  <c r="AB28" i="24"/>
  <c r="M28" i="24"/>
  <c r="O28" i="24" s="1"/>
  <c r="AB27" i="24"/>
  <c r="AD27" i="24" s="1"/>
  <c r="M27" i="24"/>
  <c r="O27" i="24" s="1"/>
  <c r="AB26" i="24"/>
  <c r="AD26" i="24" s="1"/>
  <c r="M26" i="24"/>
  <c r="O26" i="24" s="1"/>
  <c r="AD25" i="24"/>
  <c r="AB25" i="24"/>
  <c r="M25" i="24"/>
  <c r="O25" i="24" s="1"/>
  <c r="AB24" i="24"/>
  <c r="AD24" i="24" s="1"/>
  <c r="M24" i="24"/>
  <c r="O24" i="24" s="1"/>
  <c r="AB23" i="24"/>
  <c r="AD23" i="24" s="1"/>
  <c r="M23" i="24"/>
  <c r="O23" i="24" s="1"/>
  <c r="AD22" i="24"/>
  <c r="AB22" i="24"/>
  <c r="O22" i="24"/>
  <c r="M22" i="24"/>
  <c r="AB21" i="24"/>
  <c r="AD21" i="24" s="1"/>
  <c r="M21" i="24"/>
  <c r="O21" i="24" s="1"/>
  <c r="AB20" i="24"/>
  <c r="AD20" i="24" s="1"/>
  <c r="M20" i="24"/>
  <c r="O20" i="24" s="1"/>
  <c r="AD19" i="24"/>
  <c r="AB19" i="24"/>
  <c r="O19" i="24"/>
  <c r="M19" i="24"/>
  <c r="AB18" i="24"/>
  <c r="AD18" i="24" s="1"/>
  <c r="M18" i="24"/>
  <c r="O18" i="24" s="1"/>
  <c r="AB17" i="24"/>
  <c r="AD17" i="24" s="1"/>
  <c r="M17" i="24"/>
  <c r="O17" i="24" s="1"/>
  <c r="AD16" i="24"/>
  <c r="AB16" i="24"/>
  <c r="O16" i="24"/>
  <c r="M16" i="24"/>
  <c r="AB15" i="24"/>
  <c r="AD15" i="24" s="1"/>
  <c r="M15" i="24"/>
  <c r="O15" i="24" s="1"/>
  <c r="AB14" i="24"/>
  <c r="AD14" i="24" s="1"/>
  <c r="M14" i="24"/>
  <c r="O14" i="24" s="1"/>
  <c r="AD13" i="24"/>
  <c r="AB13" i="24"/>
  <c r="O13" i="24"/>
  <c r="M13" i="24"/>
  <c r="AB12" i="24"/>
  <c r="AD12" i="24" s="1"/>
  <c r="M12" i="24"/>
  <c r="O12" i="24" s="1"/>
  <c r="AB11" i="24"/>
  <c r="AD11" i="24" s="1"/>
  <c r="M11" i="24"/>
  <c r="O11" i="24" s="1"/>
  <c r="AB10" i="24"/>
  <c r="AD10" i="24" s="1"/>
  <c r="O10" i="24"/>
  <c r="M10" i="24"/>
  <c r="AB9" i="24"/>
  <c r="AD9" i="24" s="1"/>
  <c r="M9" i="24"/>
  <c r="O9" i="24" s="1"/>
  <c r="AB8" i="24"/>
  <c r="AD8" i="24" s="1"/>
  <c r="M8" i="24"/>
  <c r="O8" i="24" s="1"/>
  <c r="AD7" i="24"/>
  <c r="AB7" i="24"/>
  <c r="O7" i="24"/>
  <c r="M7" i="24"/>
  <c r="AB6" i="24"/>
  <c r="AD6" i="24" s="1"/>
  <c r="M6" i="24"/>
  <c r="O6" i="24" s="1"/>
  <c r="AB5" i="24"/>
  <c r="AD5" i="24" s="1"/>
  <c r="M5" i="24"/>
  <c r="O5" i="24" s="1"/>
  <c r="AD4" i="24"/>
  <c r="AB4" i="24"/>
  <c r="O4" i="24"/>
  <c r="M4" i="24"/>
  <c r="AB17" i="29"/>
  <c r="AD17" i="29" s="1"/>
  <c r="AB16" i="29"/>
  <c r="AD16" i="29" s="1"/>
  <c r="AB15" i="29"/>
  <c r="AD15" i="29" s="1"/>
  <c r="AB14" i="29"/>
  <c r="AD14" i="29" s="1"/>
  <c r="AB13" i="29"/>
  <c r="AD13" i="29" s="1"/>
  <c r="AB12" i="29"/>
  <c r="AD12" i="29" s="1"/>
  <c r="AB11" i="29"/>
  <c r="AD11" i="29" s="1"/>
  <c r="AB10" i="29"/>
  <c r="AD10" i="29" s="1"/>
  <c r="AB9" i="29"/>
  <c r="AD9" i="29" s="1"/>
  <c r="AB8" i="29"/>
  <c r="AD8" i="29" s="1"/>
  <c r="AD38" i="29" s="1"/>
  <c r="AB7" i="29"/>
  <c r="AD7" i="29" s="1"/>
  <c r="AB6" i="29"/>
  <c r="AD6" i="29" s="1"/>
  <c r="AB5" i="29"/>
  <c r="AD5" i="29" s="1"/>
  <c r="AB4" i="29"/>
  <c r="AD4" i="29" s="1"/>
  <c r="AB34" i="29"/>
  <c r="AD34" i="29" s="1"/>
  <c r="M34" i="29"/>
  <c r="O34" i="29" s="1"/>
  <c r="AD33" i="29"/>
  <c r="AB33" i="29"/>
  <c r="M33" i="29"/>
  <c r="O33" i="29" s="1"/>
  <c r="AB32" i="29"/>
  <c r="AD32" i="29" s="1"/>
  <c r="O32" i="29"/>
  <c r="M32" i="29"/>
  <c r="AB31" i="29"/>
  <c r="AD31" i="29" s="1"/>
  <c r="M31" i="29"/>
  <c r="O31" i="29" s="1"/>
  <c r="AD30" i="29"/>
  <c r="AB30" i="29"/>
  <c r="M30" i="29"/>
  <c r="O30" i="29" s="1"/>
  <c r="AB29" i="29"/>
  <c r="AD29" i="29" s="1"/>
  <c r="M29" i="29"/>
  <c r="O29" i="29" s="1"/>
  <c r="AB28" i="29"/>
  <c r="AD28" i="29" s="1"/>
  <c r="M28" i="29"/>
  <c r="O28" i="29" s="1"/>
  <c r="AD27" i="29"/>
  <c r="AB27" i="29"/>
  <c r="M27" i="29"/>
  <c r="O27" i="29" s="1"/>
  <c r="AB26" i="29"/>
  <c r="AD26" i="29" s="1"/>
  <c r="M26" i="29"/>
  <c r="O26" i="29" s="1"/>
  <c r="AB25" i="29"/>
  <c r="AD25" i="29" s="1"/>
  <c r="M25" i="29"/>
  <c r="O25" i="29" s="1"/>
  <c r="AD24" i="29"/>
  <c r="AB24" i="29"/>
  <c r="M24" i="29"/>
  <c r="O24" i="29" s="1"/>
  <c r="AB23" i="29"/>
  <c r="AD23" i="29" s="1"/>
  <c r="O23" i="29"/>
  <c r="M23" i="29"/>
  <c r="AB22" i="29"/>
  <c r="AD22" i="29" s="1"/>
  <c r="M22" i="29"/>
  <c r="O22" i="29" s="1"/>
  <c r="AD21" i="29"/>
  <c r="AB21" i="29"/>
  <c r="M21" i="29"/>
  <c r="O21" i="29" s="1"/>
  <c r="AB20" i="29"/>
  <c r="AD20" i="29" s="1"/>
  <c r="O20" i="29"/>
  <c r="M20" i="29"/>
  <c r="AB19" i="29"/>
  <c r="AD19" i="29" s="1"/>
  <c r="M19" i="29"/>
  <c r="O19" i="29" s="1"/>
  <c r="AD18" i="29"/>
  <c r="AB18" i="29"/>
  <c r="M18" i="29"/>
  <c r="O18" i="29" s="1"/>
  <c r="O17" i="29"/>
  <c r="M17" i="29"/>
  <c r="M16" i="29"/>
  <c r="O16" i="29" s="1"/>
  <c r="M15" i="29"/>
  <c r="O15" i="29" s="1"/>
  <c r="O14" i="29"/>
  <c r="M14" i="29"/>
  <c r="M13" i="29"/>
  <c r="O13" i="29" s="1"/>
  <c r="M12" i="29"/>
  <c r="O12" i="29" s="1"/>
  <c r="O11" i="29"/>
  <c r="M11" i="29"/>
  <c r="M10" i="29"/>
  <c r="O10" i="29" s="1"/>
  <c r="M9" i="29"/>
  <c r="O9" i="29" s="1"/>
  <c r="O8" i="29"/>
  <c r="M8" i="29"/>
  <c r="M7" i="29"/>
  <c r="O7" i="29" s="1"/>
  <c r="M6" i="29"/>
  <c r="O6" i="29" s="1"/>
  <c r="O5" i="29"/>
  <c r="M5" i="29"/>
  <c r="M4" i="29"/>
  <c r="O4" i="29" s="1"/>
  <c r="AB34" i="26"/>
  <c r="AD34" i="26" s="1"/>
  <c r="M34" i="26"/>
  <c r="O34" i="26" s="1"/>
  <c r="AB33" i="26"/>
  <c r="AD33" i="26" s="1"/>
  <c r="M33" i="26"/>
  <c r="O33" i="26" s="1"/>
  <c r="AB32" i="26"/>
  <c r="AD32" i="26" s="1"/>
  <c r="M32" i="26"/>
  <c r="O32" i="26" s="1"/>
  <c r="AB31" i="26"/>
  <c r="AD31" i="26" s="1"/>
  <c r="M31" i="26"/>
  <c r="O31" i="26" s="1"/>
  <c r="AB30" i="26"/>
  <c r="AD30" i="26" s="1"/>
  <c r="M30" i="26"/>
  <c r="O30" i="26" s="1"/>
  <c r="AB29" i="26"/>
  <c r="AD29" i="26" s="1"/>
  <c r="M29" i="26"/>
  <c r="O29" i="26" s="1"/>
  <c r="AB28" i="26"/>
  <c r="AD28" i="26" s="1"/>
  <c r="M28" i="26"/>
  <c r="O28" i="26" s="1"/>
  <c r="AB27" i="26"/>
  <c r="AD27" i="26" s="1"/>
  <c r="M27" i="26"/>
  <c r="O27" i="26" s="1"/>
  <c r="AB26" i="26"/>
  <c r="AD26" i="26" s="1"/>
  <c r="M26" i="26"/>
  <c r="O26" i="26" s="1"/>
  <c r="AB25" i="26"/>
  <c r="AD25" i="26" s="1"/>
  <c r="M25" i="26"/>
  <c r="O25" i="26" s="1"/>
  <c r="AB24" i="26"/>
  <c r="AD24" i="26" s="1"/>
  <c r="M24" i="26"/>
  <c r="O24" i="26" s="1"/>
  <c r="AB23" i="26"/>
  <c r="AD23" i="26" s="1"/>
  <c r="M23" i="26"/>
  <c r="O23" i="26" s="1"/>
  <c r="AB22" i="26"/>
  <c r="AD22" i="26" s="1"/>
  <c r="M22" i="26"/>
  <c r="O22" i="26" s="1"/>
  <c r="AB21" i="26"/>
  <c r="AD21" i="26" s="1"/>
  <c r="M21" i="26"/>
  <c r="O21" i="26" s="1"/>
  <c r="AB20" i="26"/>
  <c r="AD20" i="26" s="1"/>
  <c r="M20" i="26"/>
  <c r="O20" i="26" s="1"/>
  <c r="AB19" i="26"/>
  <c r="AD19" i="26" s="1"/>
  <c r="M19" i="26"/>
  <c r="O19" i="26" s="1"/>
  <c r="AB18" i="26"/>
  <c r="AD18" i="26" s="1"/>
  <c r="M18" i="26"/>
  <c r="O18" i="26" s="1"/>
  <c r="AB17" i="26"/>
  <c r="AD17" i="26" s="1"/>
  <c r="M17" i="26"/>
  <c r="O17" i="26" s="1"/>
  <c r="AB16" i="26"/>
  <c r="AD16" i="26" s="1"/>
  <c r="M16" i="26"/>
  <c r="O16" i="26" s="1"/>
  <c r="AB15" i="26"/>
  <c r="AD15" i="26" s="1"/>
  <c r="M15" i="26"/>
  <c r="O15" i="26" s="1"/>
  <c r="AB14" i="26"/>
  <c r="AD14" i="26" s="1"/>
  <c r="M14" i="26"/>
  <c r="O14" i="26" s="1"/>
  <c r="AB13" i="26"/>
  <c r="AD13" i="26" s="1"/>
  <c r="M13" i="26"/>
  <c r="O13" i="26" s="1"/>
  <c r="AB12" i="26"/>
  <c r="AD12" i="26" s="1"/>
  <c r="M12" i="26"/>
  <c r="O12" i="26" s="1"/>
  <c r="AB11" i="26"/>
  <c r="AD11" i="26" s="1"/>
  <c r="M11" i="26"/>
  <c r="O11" i="26" s="1"/>
  <c r="AB10" i="26"/>
  <c r="AD10" i="26" s="1"/>
  <c r="M10" i="26"/>
  <c r="O10" i="26" s="1"/>
  <c r="AB9" i="26"/>
  <c r="AD9" i="26" s="1"/>
  <c r="M9" i="26"/>
  <c r="O9" i="26" s="1"/>
  <c r="AB8" i="26"/>
  <c r="AD8" i="26" s="1"/>
  <c r="M8" i="26"/>
  <c r="O8" i="26" s="1"/>
  <c r="AB7" i="26"/>
  <c r="AD7" i="26" s="1"/>
  <c r="M7" i="26"/>
  <c r="O7" i="26" s="1"/>
  <c r="AB6" i="26"/>
  <c r="AD6" i="26" s="1"/>
  <c r="M6" i="26"/>
  <c r="O6" i="26" s="1"/>
  <c r="AB5" i="26"/>
  <c r="AD5" i="26" s="1"/>
  <c r="M5" i="26"/>
  <c r="O5" i="26" s="1"/>
  <c r="AB4" i="26"/>
  <c r="AD4" i="26" s="1"/>
  <c r="M4" i="26"/>
  <c r="O4" i="26" s="1"/>
  <c r="AD34" i="27"/>
  <c r="AB34" i="27"/>
  <c r="M34" i="27"/>
  <c r="O34" i="27" s="1"/>
  <c r="AD33" i="27"/>
  <c r="AB33" i="27"/>
  <c r="M33" i="27"/>
  <c r="O33" i="27" s="1"/>
  <c r="AB32" i="27"/>
  <c r="AD32" i="27" s="1"/>
  <c r="M32" i="27"/>
  <c r="O32" i="27" s="1"/>
  <c r="AD31" i="27"/>
  <c r="AB31" i="27"/>
  <c r="M31" i="27"/>
  <c r="O31" i="27" s="1"/>
  <c r="AD30" i="27"/>
  <c r="AB30" i="27"/>
  <c r="M30" i="27"/>
  <c r="O30" i="27" s="1"/>
  <c r="AB29" i="27"/>
  <c r="AD29" i="27" s="1"/>
  <c r="M29" i="27"/>
  <c r="O29" i="27" s="1"/>
  <c r="AD28" i="27"/>
  <c r="AB28" i="27"/>
  <c r="M28" i="27"/>
  <c r="O28" i="27" s="1"/>
  <c r="AD27" i="27"/>
  <c r="AB27" i="27"/>
  <c r="M27" i="27"/>
  <c r="O27" i="27" s="1"/>
  <c r="AB26" i="27"/>
  <c r="AD26" i="27" s="1"/>
  <c r="M26" i="27"/>
  <c r="O26" i="27" s="1"/>
  <c r="AD25" i="27"/>
  <c r="AB25" i="27"/>
  <c r="M25" i="27"/>
  <c r="O25" i="27" s="1"/>
  <c r="AD24" i="27"/>
  <c r="AB24" i="27"/>
  <c r="M24" i="27"/>
  <c r="O24" i="27" s="1"/>
  <c r="AB23" i="27"/>
  <c r="AD23" i="27" s="1"/>
  <c r="M23" i="27"/>
  <c r="O23" i="27" s="1"/>
  <c r="AD22" i="27"/>
  <c r="AB22" i="27"/>
  <c r="M22" i="27"/>
  <c r="O22" i="27" s="1"/>
  <c r="AD21" i="27"/>
  <c r="AB21" i="27"/>
  <c r="M21" i="27"/>
  <c r="O21" i="27" s="1"/>
  <c r="AB20" i="27"/>
  <c r="AD20" i="27" s="1"/>
  <c r="M20" i="27"/>
  <c r="O20" i="27" s="1"/>
  <c r="AD19" i="27"/>
  <c r="AB19" i="27"/>
  <c r="M19" i="27"/>
  <c r="O19" i="27" s="1"/>
  <c r="AD18" i="27"/>
  <c r="AB18" i="27"/>
  <c r="M18" i="27"/>
  <c r="O18" i="27" s="1"/>
  <c r="AB17" i="27"/>
  <c r="AD17" i="27" s="1"/>
  <c r="M17" i="27"/>
  <c r="O17" i="27" s="1"/>
  <c r="AD16" i="27"/>
  <c r="AB16" i="27"/>
  <c r="M16" i="27"/>
  <c r="O16" i="27" s="1"/>
  <c r="AD15" i="27"/>
  <c r="AB15" i="27"/>
  <c r="M15" i="27"/>
  <c r="O15" i="27" s="1"/>
  <c r="AB14" i="27"/>
  <c r="AD14" i="27" s="1"/>
  <c r="M14" i="27"/>
  <c r="O14" i="27" s="1"/>
  <c r="AB13" i="27"/>
  <c r="AD13" i="27" s="1"/>
  <c r="M13" i="27"/>
  <c r="O13" i="27" s="1"/>
  <c r="AB12" i="27"/>
  <c r="AD12" i="27" s="1"/>
  <c r="M12" i="27"/>
  <c r="O12" i="27" s="1"/>
  <c r="AB11" i="27"/>
  <c r="AD11" i="27" s="1"/>
  <c r="M11" i="27"/>
  <c r="O11" i="27" s="1"/>
  <c r="AB10" i="27"/>
  <c r="AD10" i="27" s="1"/>
  <c r="O10" i="27"/>
  <c r="M10" i="27"/>
  <c r="AB9" i="27"/>
  <c r="AD9" i="27" s="1"/>
  <c r="M9" i="27"/>
  <c r="O9" i="27" s="1"/>
  <c r="AB8" i="27"/>
  <c r="AD8" i="27" s="1"/>
  <c r="M8" i="27"/>
  <c r="O8" i="27" s="1"/>
  <c r="AB7" i="27"/>
  <c r="AD7" i="27" s="1"/>
  <c r="O7" i="27"/>
  <c r="M7" i="27"/>
  <c r="AD6" i="27"/>
  <c r="AB6" i="27"/>
  <c r="M6" i="27"/>
  <c r="O6" i="27" s="1"/>
  <c r="AB5" i="27"/>
  <c r="AD5" i="27" s="1"/>
  <c r="M5" i="27"/>
  <c r="O5" i="27" s="1"/>
  <c r="AD4" i="27"/>
  <c r="AB4" i="27"/>
  <c r="O4" i="27"/>
  <c r="M4" i="27"/>
  <c r="AB34" i="28"/>
  <c r="AD34" i="28" s="1"/>
  <c r="M34" i="28"/>
  <c r="O34" i="28" s="1"/>
  <c r="AD33" i="28"/>
  <c r="AB33" i="28"/>
  <c r="M33" i="28"/>
  <c r="O33" i="28" s="1"/>
  <c r="AB32" i="28"/>
  <c r="AD32" i="28" s="1"/>
  <c r="M32" i="28"/>
  <c r="O32" i="28" s="1"/>
  <c r="AB31" i="28"/>
  <c r="AD31" i="28" s="1"/>
  <c r="M31" i="28"/>
  <c r="O31" i="28" s="1"/>
  <c r="AD30" i="28"/>
  <c r="AB30" i="28"/>
  <c r="M30" i="28"/>
  <c r="O30" i="28" s="1"/>
  <c r="AB29" i="28"/>
  <c r="AD29" i="28" s="1"/>
  <c r="M29" i="28"/>
  <c r="O29" i="28" s="1"/>
  <c r="AB28" i="28"/>
  <c r="AD28" i="28" s="1"/>
  <c r="M28" i="28"/>
  <c r="O28" i="28" s="1"/>
  <c r="AD27" i="28"/>
  <c r="AB27" i="28"/>
  <c r="M27" i="28"/>
  <c r="O27" i="28" s="1"/>
  <c r="AB26" i="28"/>
  <c r="AD26" i="28" s="1"/>
  <c r="M26" i="28"/>
  <c r="O26" i="28" s="1"/>
  <c r="AB25" i="28"/>
  <c r="AD25" i="28" s="1"/>
  <c r="M25" i="28"/>
  <c r="O25" i="28" s="1"/>
  <c r="AD24" i="28"/>
  <c r="AB24" i="28"/>
  <c r="M24" i="28"/>
  <c r="O24" i="28" s="1"/>
  <c r="AB23" i="28"/>
  <c r="AD23" i="28" s="1"/>
  <c r="M23" i="28"/>
  <c r="O23" i="28" s="1"/>
  <c r="AB22" i="28"/>
  <c r="AD22" i="28" s="1"/>
  <c r="M22" i="28"/>
  <c r="O22" i="28" s="1"/>
  <c r="AD21" i="28"/>
  <c r="AB21" i="28"/>
  <c r="M21" i="28"/>
  <c r="O21" i="28" s="1"/>
  <c r="AB20" i="28"/>
  <c r="AD20" i="28" s="1"/>
  <c r="M20" i="28"/>
  <c r="O20" i="28" s="1"/>
  <c r="AB19" i="28"/>
  <c r="AD19" i="28" s="1"/>
  <c r="M19" i="28"/>
  <c r="O19" i="28" s="1"/>
  <c r="AD18" i="28"/>
  <c r="AB18" i="28"/>
  <c r="M18" i="28"/>
  <c r="O18" i="28" s="1"/>
  <c r="AB17" i="28"/>
  <c r="AD17" i="28" s="1"/>
  <c r="M17" i="28"/>
  <c r="O17" i="28" s="1"/>
  <c r="AB16" i="28"/>
  <c r="AD16" i="28" s="1"/>
  <c r="M16" i="28"/>
  <c r="O16" i="28" s="1"/>
  <c r="AD15" i="28"/>
  <c r="AB15" i="28"/>
  <c r="M15" i="28"/>
  <c r="O15" i="28" s="1"/>
  <c r="AB14" i="28"/>
  <c r="AD14" i="28" s="1"/>
  <c r="M14" i="28"/>
  <c r="O14" i="28" s="1"/>
  <c r="AB13" i="28"/>
  <c r="AD13" i="28" s="1"/>
  <c r="M13" i="28"/>
  <c r="O13" i="28" s="1"/>
  <c r="AB12" i="28"/>
  <c r="AD12" i="28" s="1"/>
  <c r="M12" i="28"/>
  <c r="O12" i="28" s="1"/>
  <c r="AB11" i="28"/>
  <c r="AD11" i="28" s="1"/>
  <c r="M11" i="28"/>
  <c r="O11" i="28" s="1"/>
  <c r="AB10" i="28"/>
  <c r="AD10" i="28" s="1"/>
  <c r="M10" i="28"/>
  <c r="O10" i="28" s="1"/>
  <c r="AB9" i="28"/>
  <c r="AD9" i="28" s="1"/>
  <c r="M9" i="28"/>
  <c r="O9" i="28" s="1"/>
  <c r="AB8" i="28"/>
  <c r="AD8" i="28" s="1"/>
  <c r="M8" i="28"/>
  <c r="O8" i="28" s="1"/>
  <c r="AB7" i="28"/>
  <c r="AD7" i="28" s="1"/>
  <c r="M7" i="28"/>
  <c r="O7" i="28" s="1"/>
  <c r="AD6" i="28"/>
  <c r="AB6" i="28"/>
  <c r="M6" i="28"/>
  <c r="O6" i="28" s="1"/>
  <c r="AB5" i="28"/>
  <c r="AD5" i="28" s="1"/>
  <c r="M5" i="28"/>
  <c r="O5" i="28" s="1"/>
  <c r="AB4" i="28"/>
  <c r="AD4" i="28" s="1"/>
  <c r="M4" i="28"/>
  <c r="O4" i="28" s="1"/>
  <c r="AB34" i="13"/>
  <c r="AD34" i="13" s="1"/>
  <c r="O34" i="13"/>
  <c r="M34" i="13"/>
  <c r="AB33" i="13"/>
  <c r="AD33" i="13" s="1"/>
  <c r="O33" i="13"/>
  <c r="M33" i="13"/>
  <c r="AB32" i="13"/>
  <c r="AD32" i="13" s="1"/>
  <c r="M32" i="13"/>
  <c r="O32" i="13" s="1"/>
  <c r="AB31" i="13"/>
  <c r="AD31" i="13" s="1"/>
  <c r="O31" i="13"/>
  <c r="M31" i="13"/>
  <c r="AB30" i="13"/>
  <c r="AD30" i="13" s="1"/>
  <c r="O30" i="13"/>
  <c r="M30" i="13"/>
  <c r="AB29" i="13"/>
  <c r="AD29" i="13" s="1"/>
  <c r="M29" i="13"/>
  <c r="O29" i="13" s="1"/>
  <c r="AB28" i="13"/>
  <c r="AD28" i="13" s="1"/>
  <c r="M28" i="13"/>
  <c r="O28" i="13" s="1"/>
  <c r="AB27" i="13"/>
  <c r="AD27" i="13" s="1"/>
  <c r="M27" i="13"/>
  <c r="O27" i="13" s="1"/>
  <c r="AB26" i="13"/>
  <c r="AD26" i="13" s="1"/>
  <c r="M26" i="13"/>
  <c r="O26" i="13" s="1"/>
  <c r="AB25" i="13"/>
  <c r="AD25" i="13" s="1"/>
  <c r="O25" i="13"/>
  <c r="M25" i="13"/>
  <c r="AB24" i="13"/>
  <c r="AD24" i="13" s="1"/>
  <c r="O24" i="13"/>
  <c r="M24" i="13"/>
  <c r="AB23" i="13"/>
  <c r="AD23" i="13" s="1"/>
  <c r="M23" i="13"/>
  <c r="O23" i="13" s="1"/>
  <c r="AB22" i="13"/>
  <c r="AD22" i="13" s="1"/>
  <c r="O22" i="13"/>
  <c r="M22" i="13"/>
  <c r="AB21" i="13"/>
  <c r="AD21" i="13" s="1"/>
  <c r="O21" i="13"/>
  <c r="M21" i="13"/>
  <c r="AB20" i="13"/>
  <c r="AD20" i="13" s="1"/>
  <c r="M20" i="13"/>
  <c r="O20" i="13" s="1"/>
  <c r="AB19" i="13"/>
  <c r="AD19" i="13" s="1"/>
  <c r="O19" i="13"/>
  <c r="M19" i="13"/>
  <c r="AB18" i="13"/>
  <c r="AD18" i="13" s="1"/>
  <c r="O18" i="13"/>
  <c r="M18" i="13"/>
  <c r="AB17" i="13"/>
  <c r="AD17" i="13" s="1"/>
  <c r="M17" i="13"/>
  <c r="O17" i="13" s="1"/>
  <c r="AB16" i="13"/>
  <c r="AD16" i="13" s="1"/>
  <c r="O16" i="13"/>
  <c r="M16" i="13"/>
  <c r="AB15" i="13"/>
  <c r="AD15" i="13" s="1"/>
  <c r="O15" i="13"/>
  <c r="M15" i="13"/>
  <c r="AB14" i="13"/>
  <c r="AD14" i="13" s="1"/>
  <c r="M14" i="13"/>
  <c r="O14" i="13" s="1"/>
  <c r="AB13" i="13"/>
  <c r="AD13" i="13" s="1"/>
  <c r="O13" i="13"/>
  <c r="M13" i="13"/>
  <c r="AB12" i="13"/>
  <c r="AD12" i="13" s="1"/>
  <c r="O12" i="13"/>
  <c r="M12" i="13"/>
  <c r="AB11" i="13"/>
  <c r="AD11" i="13" s="1"/>
  <c r="M11" i="13"/>
  <c r="O11" i="13" s="1"/>
  <c r="AB10" i="13"/>
  <c r="AD10" i="13" s="1"/>
  <c r="O10" i="13"/>
  <c r="M10" i="13"/>
  <c r="AB9" i="13"/>
  <c r="AD9" i="13" s="1"/>
  <c r="O9" i="13"/>
  <c r="M9" i="13"/>
  <c r="AB8" i="13"/>
  <c r="AD8" i="13" s="1"/>
  <c r="M8" i="13"/>
  <c r="O8" i="13" s="1"/>
  <c r="AB7" i="13"/>
  <c r="AD7" i="13" s="1"/>
  <c r="O7" i="13"/>
  <c r="M7" i="13"/>
  <c r="AB6" i="13"/>
  <c r="AD6" i="13" s="1"/>
  <c r="O6" i="13"/>
  <c r="M6" i="13"/>
  <c r="AB5" i="13"/>
  <c r="AD5" i="13" s="1"/>
  <c r="M5" i="13"/>
  <c r="O5" i="13" s="1"/>
  <c r="AB4" i="13"/>
  <c r="AD4" i="13" s="1"/>
  <c r="O4" i="13"/>
  <c r="M4" i="13"/>
  <c r="AD34" i="25"/>
  <c r="AB34" i="25"/>
  <c r="M34" i="25"/>
  <c r="O34" i="25" s="1"/>
  <c r="AB33" i="25"/>
  <c r="AD33" i="25" s="1"/>
  <c r="M33" i="25"/>
  <c r="O33" i="25" s="1"/>
  <c r="AB32" i="25"/>
  <c r="AD32" i="25" s="1"/>
  <c r="M32" i="25"/>
  <c r="O32" i="25" s="1"/>
  <c r="AD31" i="25"/>
  <c r="AB31" i="25"/>
  <c r="M31" i="25"/>
  <c r="O31" i="25" s="1"/>
  <c r="AB30" i="25"/>
  <c r="AD30" i="25" s="1"/>
  <c r="M30" i="25"/>
  <c r="O30" i="25" s="1"/>
  <c r="AB29" i="25"/>
  <c r="AD29" i="25" s="1"/>
  <c r="M29" i="25"/>
  <c r="O29" i="25" s="1"/>
  <c r="AD28" i="25"/>
  <c r="AB28" i="25"/>
  <c r="M28" i="25"/>
  <c r="O28" i="25" s="1"/>
  <c r="AB27" i="25"/>
  <c r="AD27" i="25" s="1"/>
  <c r="M27" i="25"/>
  <c r="O27" i="25" s="1"/>
  <c r="AB26" i="25"/>
  <c r="AD26" i="25" s="1"/>
  <c r="M26" i="25"/>
  <c r="O26" i="25" s="1"/>
  <c r="AD25" i="25"/>
  <c r="AB25" i="25"/>
  <c r="M25" i="25"/>
  <c r="O25" i="25" s="1"/>
  <c r="AB24" i="25"/>
  <c r="AD24" i="25" s="1"/>
  <c r="M24" i="25"/>
  <c r="O24" i="25" s="1"/>
  <c r="AB23" i="25"/>
  <c r="AD23" i="25" s="1"/>
  <c r="M23" i="25"/>
  <c r="O23" i="25" s="1"/>
  <c r="AD22" i="25"/>
  <c r="AB22" i="25"/>
  <c r="M22" i="25"/>
  <c r="O22" i="25" s="1"/>
  <c r="AB21" i="25"/>
  <c r="AD21" i="25" s="1"/>
  <c r="M21" i="25"/>
  <c r="O21" i="25" s="1"/>
  <c r="AB20" i="25"/>
  <c r="AD20" i="25" s="1"/>
  <c r="M20" i="25"/>
  <c r="O20" i="25" s="1"/>
  <c r="AD19" i="25"/>
  <c r="AB19" i="25"/>
  <c r="M19" i="25"/>
  <c r="O19" i="25" s="1"/>
  <c r="AB18" i="25"/>
  <c r="AD18" i="25" s="1"/>
  <c r="M18" i="25"/>
  <c r="O18" i="25" s="1"/>
  <c r="AB17" i="25"/>
  <c r="AD17" i="25" s="1"/>
  <c r="M17" i="25"/>
  <c r="O17" i="25" s="1"/>
  <c r="AD16" i="25"/>
  <c r="AB16" i="25"/>
  <c r="M16" i="25"/>
  <c r="O16" i="25" s="1"/>
  <c r="AB15" i="25"/>
  <c r="AD15" i="25" s="1"/>
  <c r="M15" i="25"/>
  <c r="O15" i="25" s="1"/>
  <c r="AB14" i="25"/>
  <c r="AD14" i="25" s="1"/>
  <c r="M14" i="25"/>
  <c r="O14" i="25" s="1"/>
  <c r="AD13" i="25"/>
  <c r="AB13" i="25"/>
  <c r="M13" i="25"/>
  <c r="O13" i="25" s="1"/>
  <c r="AB12" i="25"/>
  <c r="AD12" i="25" s="1"/>
  <c r="M12" i="25"/>
  <c r="O12" i="25" s="1"/>
  <c r="AB11" i="25"/>
  <c r="AD11" i="25" s="1"/>
  <c r="M11" i="25"/>
  <c r="O11" i="25" s="1"/>
  <c r="AB10" i="25"/>
  <c r="AD10" i="25" s="1"/>
  <c r="M10" i="25"/>
  <c r="O10" i="25" s="1"/>
  <c r="AB9" i="25"/>
  <c r="AD9" i="25" s="1"/>
  <c r="M9" i="25"/>
  <c r="O9" i="25" s="1"/>
  <c r="AB8" i="25"/>
  <c r="AD8" i="25" s="1"/>
  <c r="M8" i="25"/>
  <c r="O8" i="25" s="1"/>
  <c r="AD7" i="25"/>
  <c r="AB7" i="25"/>
  <c r="M7" i="25"/>
  <c r="O7" i="25" s="1"/>
  <c r="AB6" i="25"/>
  <c r="AD6" i="25" s="1"/>
  <c r="M6" i="25"/>
  <c r="O6" i="25" s="1"/>
  <c r="AB5" i="25"/>
  <c r="AD5" i="25" s="1"/>
  <c r="M5" i="25"/>
  <c r="O5" i="25" s="1"/>
  <c r="AD4" i="25"/>
  <c r="AB4" i="25"/>
  <c r="M4" i="25"/>
  <c r="O4" i="25" s="1"/>
  <c r="AB34" i="15"/>
  <c r="AD34" i="15" s="1"/>
  <c r="O34" i="15"/>
  <c r="M34" i="15"/>
  <c r="AB33" i="15"/>
  <c r="AD33" i="15" s="1"/>
  <c r="M33" i="15"/>
  <c r="O33" i="15" s="1"/>
  <c r="AB32" i="15"/>
  <c r="AD32" i="15" s="1"/>
  <c r="M32" i="15"/>
  <c r="O32" i="15" s="1"/>
  <c r="AB31" i="15"/>
  <c r="AD31" i="15" s="1"/>
  <c r="O31" i="15"/>
  <c r="M31" i="15"/>
  <c r="AB30" i="15"/>
  <c r="AD30" i="15" s="1"/>
  <c r="M30" i="15"/>
  <c r="O30" i="15" s="1"/>
  <c r="AB29" i="15"/>
  <c r="AD29" i="15" s="1"/>
  <c r="M29" i="15"/>
  <c r="O29" i="15" s="1"/>
  <c r="AB28" i="15"/>
  <c r="AD28" i="15" s="1"/>
  <c r="M28" i="15"/>
  <c r="O28" i="15" s="1"/>
  <c r="AB27" i="15"/>
  <c r="AD27" i="15" s="1"/>
  <c r="M27" i="15"/>
  <c r="O27" i="15" s="1"/>
  <c r="AB26" i="15"/>
  <c r="AD26" i="15" s="1"/>
  <c r="M26" i="15"/>
  <c r="O26" i="15" s="1"/>
  <c r="AB25" i="15"/>
  <c r="AD25" i="15" s="1"/>
  <c r="O25" i="15"/>
  <c r="M25" i="15"/>
  <c r="AB24" i="15"/>
  <c r="AD24" i="15" s="1"/>
  <c r="M24" i="15"/>
  <c r="O24" i="15" s="1"/>
  <c r="AB23" i="15"/>
  <c r="AD23" i="15" s="1"/>
  <c r="M23" i="15"/>
  <c r="O23" i="15" s="1"/>
  <c r="AB22" i="15"/>
  <c r="AD22" i="15" s="1"/>
  <c r="O22" i="15"/>
  <c r="M22" i="15"/>
  <c r="AB21" i="15"/>
  <c r="AD21" i="15" s="1"/>
  <c r="M21" i="15"/>
  <c r="O21" i="15" s="1"/>
  <c r="AB20" i="15"/>
  <c r="AD20" i="15" s="1"/>
  <c r="M20" i="15"/>
  <c r="O20" i="15" s="1"/>
  <c r="AB19" i="15"/>
  <c r="AD19" i="15" s="1"/>
  <c r="O19" i="15"/>
  <c r="M19" i="15"/>
  <c r="AB18" i="15"/>
  <c r="AD18" i="15" s="1"/>
  <c r="M18" i="15"/>
  <c r="O18" i="15" s="1"/>
  <c r="AB17" i="15"/>
  <c r="AD17" i="15" s="1"/>
  <c r="M17" i="15"/>
  <c r="O17" i="15" s="1"/>
  <c r="AB16" i="15"/>
  <c r="AD16" i="15" s="1"/>
  <c r="O16" i="15"/>
  <c r="M16" i="15"/>
  <c r="AB15" i="15"/>
  <c r="AD15" i="15" s="1"/>
  <c r="M15" i="15"/>
  <c r="O15" i="15" s="1"/>
  <c r="AB14" i="15"/>
  <c r="AD14" i="15" s="1"/>
  <c r="M14" i="15"/>
  <c r="O14" i="15" s="1"/>
  <c r="AB13" i="15"/>
  <c r="AD13" i="15" s="1"/>
  <c r="O13" i="15"/>
  <c r="M13" i="15"/>
  <c r="AB12" i="15"/>
  <c r="AD12" i="15" s="1"/>
  <c r="M12" i="15"/>
  <c r="O12" i="15" s="1"/>
  <c r="AB11" i="15"/>
  <c r="AD11" i="15" s="1"/>
  <c r="M11" i="15"/>
  <c r="O11" i="15" s="1"/>
  <c r="AB10" i="15"/>
  <c r="AD10" i="15" s="1"/>
  <c r="O10" i="15"/>
  <c r="M10" i="15"/>
  <c r="AB9" i="15"/>
  <c r="AD9" i="15" s="1"/>
  <c r="M9" i="15"/>
  <c r="O9" i="15" s="1"/>
  <c r="AB8" i="15"/>
  <c r="AD8" i="15" s="1"/>
  <c r="M8" i="15"/>
  <c r="O8" i="15" s="1"/>
  <c r="AB7" i="15"/>
  <c r="AD7" i="15" s="1"/>
  <c r="O7" i="15"/>
  <c r="M7" i="15"/>
  <c r="AB6" i="15"/>
  <c r="AD6" i="15" s="1"/>
  <c r="M6" i="15"/>
  <c r="O6" i="15" s="1"/>
  <c r="AB5" i="15"/>
  <c r="AD5" i="15" s="1"/>
  <c r="M5" i="15"/>
  <c r="O5" i="15" s="1"/>
  <c r="AB4" i="15"/>
  <c r="AD4" i="15" s="1"/>
  <c r="M4" i="15"/>
  <c r="O4" i="15" s="1"/>
  <c r="AB34" i="12"/>
  <c r="AD34" i="12" s="1"/>
  <c r="M34" i="12"/>
  <c r="O34" i="12" s="1"/>
  <c r="AB33" i="12"/>
  <c r="AD33" i="12" s="1"/>
  <c r="M33" i="12"/>
  <c r="O33" i="12" s="1"/>
  <c r="AB32" i="12"/>
  <c r="AD32" i="12" s="1"/>
  <c r="M32" i="12"/>
  <c r="O32" i="12" s="1"/>
  <c r="AB31" i="12"/>
  <c r="AD31" i="12" s="1"/>
  <c r="M31" i="12"/>
  <c r="O31" i="12" s="1"/>
  <c r="AB30" i="12"/>
  <c r="AD30" i="12" s="1"/>
  <c r="M30" i="12"/>
  <c r="O30" i="12" s="1"/>
  <c r="AB29" i="12"/>
  <c r="AD29" i="12" s="1"/>
  <c r="M29" i="12"/>
  <c r="O29" i="12" s="1"/>
  <c r="AB28" i="12"/>
  <c r="AD28" i="12" s="1"/>
  <c r="M28" i="12"/>
  <c r="O28" i="12" s="1"/>
  <c r="AB27" i="12"/>
  <c r="AD27" i="12" s="1"/>
  <c r="M27" i="12"/>
  <c r="O27" i="12" s="1"/>
  <c r="AB26" i="12"/>
  <c r="AD26" i="12" s="1"/>
  <c r="M26" i="12"/>
  <c r="O26" i="12" s="1"/>
  <c r="AB25" i="12"/>
  <c r="AD25" i="12" s="1"/>
  <c r="M25" i="12"/>
  <c r="O25" i="12" s="1"/>
  <c r="AB24" i="12"/>
  <c r="AD24" i="12" s="1"/>
  <c r="M24" i="12"/>
  <c r="O24" i="12" s="1"/>
  <c r="AB23" i="12"/>
  <c r="AD23" i="12" s="1"/>
  <c r="M23" i="12"/>
  <c r="O23" i="12" s="1"/>
  <c r="AB22" i="12"/>
  <c r="AD22" i="12" s="1"/>
  <c r="M22" i="12"/>
  <c r="O22" i="12" s="1"/>
  <c r="AD21" i="12"/>
  <c r="AB21" i="12"/>
  <c r="M21" i="12"/>
  <c r="O21" i="12" s="1"/>
  <c r="AB20" i="12"/>
  <c r="AD20" i="12" s="1"/>
  <c r="M20" i="12"/>
  <c r="O20" i="12" s="1"/>
  <c r="AB19" i="12"/>
  <c r="AD19" i="12" s="1"/>
  <c r="M19" i="12"/>
  <c r="O19" i="12" s="1"/>
  <c r="AD18" i="12"/>
  <c r="AB18" i="12"/>
  <c r="M18" i="12"/>
  <c r="O18" i="12" s="1"/>
  <c r="AB17" i="12"/>
  <c r="AD17" i="12" s="1"/>
  <c r="M17" i="12"/>
  <c r="O17" i="12" s="1"/>
  <c r="AB16" i="12"/>
  <c r="AD16" i="12" s="1"/>
  <c r="M16" i="12"/>
  <c r="O16" i="12" s="1"/>
  <c r="AD15" i="12"/>
  <c r="AB15" i="12"/>
  <c r="M15" i="12"/>
  <c r="O15" i="12" s="1"/>
  <c r="AB14" i="12"/>
  <c r="AD14" i="12" s="1"/>
  <c r="M14" i="12"/>
  <c r="O14" i="12" s="1"/>
  <c r="AB13" i="12"/>
  <c r="AD13" i="12" s="1"/>
  <c r="M13" i="12"/>
  <c r="O13" i="12" s="1"/>
  <c r="AD12" i="12"/>
  <c r="AB12" i="12"/>
  <c r="M12" i="12"/>
  <c r="O12" i="12" s="1"/>
  <c r="AB11" i="12"/>
  <c r="AD11" i="12" s="1"/>
  <c r="M11" i="12"/>
  <c r="O11" i="12" s="1"/>
  <c r="AB10" i="12"/>
  <c r="AD10" i="12" s="1"/>
  <c r="M10" i="12"/>
  <c r="O10" i="12" s="1"/>
  <c r="AB9" i="12"/>
  <c r="AD9" i="12" s="1"/>
  <c r="M9" i="12"/>
  <c r="O9" i="12" s="1"/>
  <c r="AB8" i="12"/>
  <c r="AD8" i="12" s="1"/>
  <c r="M8" i="12"/>
  <c r="O8" i="12" s="1"/>
  <c r="AB7" i="12"/>
  <c r="AD7" i="12" s="1"/>
  <c r="M7" i="12"/>
  <c r="O7" i="12" s="1"/>
  <c r="AD6" i="12"/>
  <c r="AB6" i="12"/>
  <c r="M6" i="12"/>
  <c r="O6" i="12" s="1"/>
  <c r="AB5" i="12"/>
  <c r="AD5" i="12" s="1"/>
  <c r="M5" i="12"/>
  <c r="O5" i="12" s="1"/>
  <c r="AB4" i="12"/>
  <c r="AD4" i="12" s="1"/>
  <c r="M4" i="12"/>
  <c r="O4" i="12" s="1"/>
  <c r="AD34" i="9"/>
  <c r="AB34" i="9"/>
  <c r="M34" i="9"/>
  <c r="O34" i="9" s="1"/>
  <c r="AD33" i="9"/>
  <c r="AB33" i="9"/>
  <c r="M33" i="9"/>
  <c r="O33" i="9" s="1"/>
  <c r="AB32" i="9"/>
  <c r="AD32" i="9" s="1"/>
  <c r="M32" i="9"/>
  <c r="O32" i="9" s="1"/>
  <c r="AD31" i="9"/>
  <c r="AB31" i="9"/>
  <c r="M31" i="9"/>
  <c r="O31" i="9" s="1"/>
  <c r="AD30" i="9"/>
  <c r="AB30" i="9"/>
  <c r="M30" i="9"/>
  <c r="O30" i="9" s="1"/>
  <c r="AB29" i="9"/>
  <c r="AD29" i="9" s="1"/>
  <c r="M29" i="9"/>
  <c r="O29" i="9" s="1"/>
  <c r="AD28" i="9"/>
  <c r="AB28" i="9"/>
  <c r="M28" i="9"/>
  <c r="O28" i="9" s="1"/>
  <c r="AD27" i="9"/>
  <c r="AB27" i="9"/>
  <c r="M27" i="9"/>
  <c r="O27" i="9" s="1"/>
  <c r="AB26" i="9"/>
  <c r="AD26" i="9" s="1"/>
  <c r="M26" i="9"/>
  <c r="O26" i="9" s="1"/>
  <c r="AD25" i="9"/>
  <c r="AB25" i="9"/>
  <c r="M25" i="9"/>
  <c r="O25" i="9" s="1"/>
  <c r="AD24" i="9"/>
  <c r="AB24" i="9"/>
  <c r="M24" i="9"/>
  <c r="O24" i="9" s="1"/>
  <c r="AB23" i="9"/>
  <c r="AD23" i="9" s="1"/>
  <c r="M23" i="9"/>
  <c r="O23" i="9" s="1"/>
  <c r="AD22" i="9"/>
  <c r="AB22" i="9"/>
  <c r="M22" i="9"/>
  <c r="O22" i="9" s="1"/>
  <c r="AD21" i="9"/>
  <c r="AB21" i="9"/>
  <c r="M21" i="9"/>
  <c r="O21" i="9" s="1"/>
  <c r="AB20" i="9"/>
  <c r="AD20" i="9" s="1"/>
  <c r="M20" i="9"/>
  <c r="O20" i="9" s="1"/>
  <c r="AD19" i="9"/>
  <c r="AB19" i="9"/>
  <c r="M19" i="9"/>
  <c r="O19" i="9" s="1"/>
  <c r="AD18" i="9"/>
  <c r="AB18" i="9"/>
  <c r="M18" i="9"/>
  <c r="O18" i="9" s="1"/>
  <c r="AB17" i="9"/>
  <c r="AD17" i="9" s="1"/>
  <c r="M17" i="9"/>
  <c r="O17" i="9" s="1"/>
  <c r="AD16" i="9"/>
  <c r="AB16" i="9"/>
  <c r="M16" i="9"/>
  <c r="O16" i="9" s="1"/>
  <c r="AD15" i="9"/>
  <c r="AB15" i="9"/>
  <c r="M15" i="9"/>
  <c r="O15" i="9" s="1"/>
  <c r="AB14" i="9"/>
  <c r="AD14" i="9" s="1"/>
  <c r="M14" i="9"/>
  <c r="O14" i="9" s="1"/>
  <c r="AD13" i="9"/>
  <c r="AB13" i="9"/>
  <c r="M13" i="9"/>
  <c r="O13" i="9" s="1"/>
  <c r="AD12" i="9"/>
  <c r="AB12" i="9"/>
  <c r="M12" i="9"/>
  <c r="O12" i="9" s="1"/>
  <c r="AB11" i="9"/>
  <c r="AD11" i="9" s="1"/>
  <c r="M11" i="9"/>
  <c r="O11" i="9" s="1"/>
  <c r="AD10" i="9"/>
  <c r="AB10" i="9"/>
  <c r="M10" i="9"/>
  <c r="O10" i="9" s="1"/>
  <c r="AB9" i="9"/>
  <c r="AD9" i="9" s="1"/>
  <c r="M9" i="9"/>
  <c r="O9" i="9" s="1"/>
  <c r="AB8" i="9"/>
  <c r="AD8" i="9" s="1"/>
  <c r="M8" i="9"/>
  <c r="O8" i="9" s="1"/>
  <c r="AB7" i="9"/>
  <c r="AD7" i="9" s="1"/>
  <c r="M7" i="9"/>
  <c r="O7" i="9" s="1"/>
  <c r="AD6" i="9"/>
  <c r="AB6" i="9"/>
  <c r="M6" i="9"/>
  <c r="O6" i="9" s="1"/>
  <c r="AB5" i="9"/>
  <c r="AD5" i="9" s="1"/>
  <c r="M5" i="9"/>
  <c r="O5" i="9" s="1"/>
  <c r="AD4" i="9"/>
  <c r="AB4" i="9"/>
  <c r="M4" i="9"/>
  <c r="O4" i="9" s="1"/>
  <c r="AB34" i="7"/>
  <c r="AD34" i="7" s="1"/>
  <c r="M34" i="7"/>
  <c r="O34" i="7" s="1"/>
  <c r="AB33" i="7"/>
  <c r="AD33" i="7" s="1"/>
  <c r="M33" i="7"/>
  <c r="O33" i="7" s="1"/>
  <c r="AB32" i="7"/>
  <c r="AD32" i="7" s="1"/>
  <c r="M32" i="7"/>
  <c r="O32" i="7" s="1"/>
  <c r="AB31" i="7"/>
  <c r="AD31" i="7" s="1"/>
  <c r="M31" i="7"/>
  <c r="O31" i="7" s="1"/>
  <c r="AB30" i="7"/>
  <c r="AD30" i="7" s="1"/>
  <c r="M30" i="7"/>
  <c r="O30" i="7" s="1"/>
  <c r="AB29" i="7"/>
  <c r="AD29" i="7" s="1"/>
  <c r="M29" i="7"/>
  <c r="O29" i="7" s="1"/>
  <c r="AB28" i="7"/>
  <c r="AD28" i="7" s="1"/>
  <c r="M28" i="7"/>
  <c r="O28" i="7" s="1"/>
  <c r="AB27" i="7"/>
  <c r="AD27" i="7" s="1"/>
  <c r="M27" i="7"/>
  <c r="O27" i="7" s="1"/>
  <c r="AB26" i="7"/>
  <c r="AD26" i="7" s="1"/>
  <c r="M26" i="7"/>
  <c r="O26" i="7" s="1"/>
  <c r="AB25" i="7"/>
  <c r="AD25" i="7" s="1"/>
  <c r="M25" i="7"/>
  <c r="O25" i="7" s="1"/>
  <c r="AB24" i="7"/>
  <c r="AD24" i="7" s="1"/>
  <c r="M24" i="7"/>
  <c r="O24" i="7" s="1"/>
  <c r="AB23" i="7"/>
  <c r="AD23" i="7" s="1"/>
  <c r="M23" i="7"/>
  <c r="O23" i="7" s="1"/>
  <c r="AB22" i="7"/>
  <c r="AD22" i="7" s="1"/>
  <c r="M22" i="7"/>
  <c r="O22" i="7" s="1"/>
  <c r="AB21" i="7"/>
  <c r="AD21" i="7" s="1"/>
  <c r="M21" i="7"/>
  <c r="O21" i="7" s="1"/>
  <c r="AB20" i="7"/>
  <c r="AD20" i="7" s="1"/>
  <c r="M20" i="7"/>
  <c r="O20" i="7" s="1"/>
  <c r="AB19" i="7"/>
  <c r="AD19" i="7" s="1"/>
  <c r="M19" i="7"/>
  <c r="O19" i="7" s="1"/>
  <c r="AB18" i="7"/>
  <c r="AD18" i="7" s="1"/>
  <c r="M18" i="7"/>
  <c r="O18" i="7" s="1"/>
  <c r="AB17" i="7"/>
  <c r="AD17" i="7" s="1"/>
  <c r="M17" i="7"/>
  <c r="O17" i="7" s="1"/>
  <c r="AB16" i="7"/>
  <c r="AD16" i="7" s="1"/>
  <c r="M16" i="7"/>
  <c r="O16" i="7" s="1"/>
  <c r="AB15" i="7"/>
  <c r="AD15" i="7" s="1"/>
  <c r="M15" i="7"/>
  <c r="O15" i="7" s="1"/>
  <c r="AB14" i="7"/>
  <c r="AD14" i="7" s="1"/>
  <c r="M14" i="7"/>
  <c r="O14" i="7" s="1"/>
  <c r="AB13" i="7"/>
  <c r="AD13" i="7" s="1"/>
  <c r="M13" i="7"/>
  <c r="O13" i="7" s="1"/>
  <c r="AB12" i="7"/>
  <c r="AD12" i="7" s="1"/>
  <c r="M12" i="7"/>
  <c r="O12" i="7" s="1"/>
  <c r="AB11" i="7"/>
  <c r="AD11" i="7" s="1"/>
  <c r="M11" i="7"/>
  <c r="O11" i="7" s="1"/>
  <c r="AB10" i="7"/>
  <c r="AD10" i="7" s="1"/>
  <c r="M10" i="7"/>
  <c r="O10" i="7" s="1"/>
  <c r="AB9" i="7"/>
  <c r="AD9" i="7" s="1"/>
  <c r="M9" i="7"/>
  <c r="O9" i="7" s="1"/>
  <c r="AB8" i="7"/>
  <c r="AD8" i="7" s="1"/>
  <c r="M8" i="7"/>
  <c r="O8" i="7" s="1"/>
  <c r="AB7" i="7"/>
  <c r="AD7" i="7" s="1"/>
  <c r="M7" i="7"/>
  <c r="O7" i="7" s="1"/>
  <c r="AB6" i="7"/>
  <c r="AD6" i="7" s="1"/>
  <c r="M6" i="7"/>
  <c r="O6" i="7" s="1"/>
  <c r="AB5" i="7"/>
  <c r="AD5" i="7" s="1"/>
  <c r="M5" i="7"/>
  <c r="O5" i="7" s="1"/>
  <c r="AB4" i="7"/>
  <c r="AD4" i="7" s="1"/>
  <c r="M4" i="7"/>
  <c r="O4" i="7" s="1"/>
  <c r="AD38" i="6"/>
  <c r="AB34" i="6"/>
  <c r="AD34" i="6" s="1"/>
  <c r="M34" i="6"/>
  <c r="O34" i="6" s="1"/>
  <c r="AB33" i="6"/>
  <c r="AD33" i="6" s="1"/>
  <c r="M33" i="6"/>
  <c r="O33" i="6" s="1"/>
  <c r="AD32" i="6"/>
  <c r="AB32" i="6"/>
  <c r="M32" i="6"/>
  <c r="O32" i="6" s="1"/>
  <c r="AB31" i="6"/>
  <c r="AD31" i="6" s="1"/>
  <c r="M31" i="6"/>
  <c r="O31" i="6" s="1"/>
  <c r="AB30" i="6"/>
  <c r="AD30" i="6" s="1"/>
  <c r="M30" i="6"/>
  <c r="O30" i="6" s="1"/>
  <c r="AD29" i="6"/>
  <c r="AB29" i="6"/>
  <c r="M29" i="6"/>
  <c r="O29" i="6" s="1"/>
  <c r="AB28" i="6"/>
  <c r="AD28" i="6" s="1"/>
  <c r="M28" i="6"/>
  <c r="O28" i="6" s="1"/>
  <c r="AB27" i="6"/>
  <c r="AD27" i="6" s="1"/>
  <c r="M27" i="6"/>
  <c r="O27" i="6" s="1"/>
  <c r="AD26" i="6"/>
  <c r="AB26" i="6"/>
  <c r="M26" i="6"/>
  <c r="O26" i="6" s="1"/>
  <c r="AB25" i="6"/>
  <c r="AD25" i="6" s="1"/>
  <c r="M25" i="6"/>
  <c r="O25" i="6" s="1"/>
  <c r="AB24" i="6"/>
  <c r="AD24" i="6" s="1"/>
  <c r="M24" i="6"/>
  <c r="O24" i="6" s="1"/>
  <c r="AD23" i="6"/>
  <c r="AB23" i="6"/>
  <c r="M23" i="6"/>
  <c r="O23" i="6" s="1"/>
  <c r="AB22" i="6"/>
  <c r="AD22" i="6" s="1"/>
  <c r="M22" i="6"/>
  <c r="O22" i="6" s="1"/>
  <c r="AB21" i="6"/>
  <c r="AD21" i="6" s="1"/>
  <c r="M21" i="6"/>
  <c r="O21" i="6" s="1"/>
  <c r="AD20" i="6"/>
  <c r="AB20" i="6"/>
  <c r="M20" i="6"/>
  <c r="O20" i="6" s="1"/>
  <c r="AB19" i="6"/>
  <c r="AD19" i="6" s="1"/>
  <c r="M19" i="6"/>
  <c r="O19" i="6" s="1"/>
  <c r="AB18" i="6"/>
  <c r="AD18" i="6" s="1"/>
  <c r="M18" i="6"/>
  <c r="O18" i="6" s="1"/>
  <c r="AD17" i="6"/>
  <c r="AB17" i="6"/>
  <c r="M17" i="6"/>
  <c r="O17" i="6" s="1"/>
  <c r="AB16" i="6"/>
  <c r="AD16" i="6" s="1"/>
  <c r="M16" i="6"/>
  <c r="O16" i="6" s="1"/>
  <c r="AB15" i="6"/>
  <c r="AD15" i="6" s="1"/>
  <c r="M15" i="6"/>
  <c r="O15" i="6" s="1"/>
  <c r="AD14" i="6"/>
  <c r="AB14" i="6"/>
  <c r="M14" i="6"/>
  <c r="O14" i="6" s="1"/>
  <c r="AB13" i="6"/>
  <c r="AD13" i="6" s="1"/>
  <c r="M13" i="6"/>
  <c r="O13" i="6" s="1"/>
  <c r="AB12" i="6"/>
  <c r="AD12" i="6" s="1"/>
  <c r="M12" i="6"/>
  <c r="O12" i="6" s="1"/>
  <c r="AD11" i="6"/>
  <c r="AB11" i="6"/>
  <c r="M11" i="6"/>
  <c r="O11" i="6" s="1"/>
  <c r="AB10" i="6"/>
  <c r="AD10" i="6" s="1"/>
  <c r="M10" i="6"/>
  <c r="O10" i="6" s="1"/>
  <c r="AB9" i="6"/>
  <c r="AD9" i="6" s="1"/>
  <c r="M9" i="6"/>
  <c r="O9" i="6" s="1"/>
  <c r="AD8" i="6"/>
  <c r="AB8" i="6"/>
  <c r="M8" i="6"/>
  <c r="O8" i="6" s="1"/>
  <c r="AB7" i="6"/>
  <c r="AD7" i="6" s="1"/>
  <c r="M7" i="6"/>
  <c r="O7" i="6" s="1"/>
  <c r="AB6" i="6"/>
  <c r="AD6" i="6" s="1"/>
  <c r="M6" i="6"/>
  <c r="O6" i="6" s="1"/>
  <c r="AD5" i="6"/>
  <c r="AB5" i="6"/>
  <c r="M5" i="6"/>
  <c r="O5" i="6" s="1"/>
  <c r="AB4" i="6"/>
  <c r="AD4" i="6" s="1"/>
  <c r="M4" i="6"/>
  <c r="O4" i="6" s="1"/>
  <c r="AB34" i="19"/>
  <c r="AD34" i="19" s="1"/>
  <c r="O34" i="19"/>
  <c r="M34" i="19"/>
  <c r="AD33" i="19"/>
  <c r="AB33" i="19"/>
  <c r="M33" i="19"/>
  <c r="O33" i="19" s="1"/>
  <c r="AB32" i="19"/>
  <c r="AD32" i="19" s="1"/>
  <c r="M32" i="19"/>
  <c r="O32" i="19" s="1"/>
  <c r="AB31" i="19"/>
  <c r="AD31" i="19" s="1"/>
  <c r="O31" i="19"/>
  <c r="M31" i="19"/>
  <c r="AD30" i="19"/>
  <c r="AB30" i="19"/>
  <c r="M30" i="19"/>
  <c r="O30" i="19" s="1"/>
  <c r="AB29" i="19"/>
  <c r="AD29" i="19" s="1"/>
  <c r="M29" i="19"/>
  <c r="O29" i="19" s="1"/>
  <c r="AB28" i="19"/>
  <c r="AD28" i="19" s="1"/>
  <c r="M28" i="19"/>
  <c r="O28" i="19" s="1"/>
  <c r="AD27" i="19"/>
  <c r="AB27" i="19"/>
  <c r="M27" i="19"/>
  <c r="O27" i="19" s="1"/>
  <c r="AB26" i="19"/>
  <c r="AD26" i="19" s="1"/>
  <c r="M26" i="19"/>
  <c r="O26" i="19" s="1"/>
  <c r="AB25" i="19"/>
  <c r="AD25" i="19" s="1"/>
  <c r="M25" i="19"/>
  <c r="O25" i="19" s="1"/>
  <c r="AD24" i="19"/>
  <c r="AB24" i="19"/>
  <c r="M24" i="19"/>
  <c r="O24" i="19" s="1"/>
  <c r="AB23" i="19"/>
  <c r="AD23" i="19" s="1"/>
  <c r="M23" i="19"/>
  <c r="O23" i="19" s="1"/>
  <c r="AB22" i="19"/>
  <c r="AD22" i="19" s="1"/>
  <c r="O22" i="19"/>
  <c r="M22" i="19"/>
  <c r="AD21" i="19"/>
  <c r="AB21" i="19"/>
  <c r="M21" i="19"/>
  <c r="O21" i="19" s="1"/>
  <c r="AB20" i="19"/>
  <c r="AD20" i="19" s="1"/>
  <c r="M20" i="19"/>
  <c r="O20" i="19" s="1"/>
  <c r="AB19" i="19"/>
  <c r="AD19" i="19" s="1"/>
  <c r="O19" i="19"/>
  <c r="M19" i="19"/>
  <c r="AD18" i="19"/>
  <c r="AB18" i="19"/>
  <c r="M18" i="19"/>
  <c r="O18" i="19" s="1"/>
  <c r="AB17" i="19"/>
  <c r="AD17" i="19" s="1"/>
  <c r="M17" i="19"/>
  <c r="O17" i="19" s="1"/>
  <c r="AB16" i="19"/>
  <c r="AD16" i="19" s="1"/>
  <c r="O16" i="19"/>
  <c r="M16" i="19"/>
  <c r="AD15" i="19"/>
  <c r="AB15" i="19"/>
  <c r="M15" i="19"/>
  <c r="O15" i="19" s="1"/>
  <c r="AB14" i="19"/>
  <c r="AD14" i="19" s="1"/>
  <c r="M14" i="19"/>
  <c r="O14" i="19" s="1"/>
  <c r="AB13" i="19"/>
  <c r="AD13" i="19" s="1"/>
  <c r="O13" i="19"/>
  <c r="M13" i="19"/>
  <c r="AD12" i="19"/>
  <c r="AB12" i="19"/>
  <c r="M12" i="19"/>
  <c r="O12" i="19" s="1"/>
  <c r="AB11" i="19"/>
  <c r="AD11" i="19" s="1"/>
  <c r="M11" i="19"/>
  <c r="O11" i="19" s="1"/>
  <c r="AB10" i="19"/>
  <c r="AD10" i="19" s="1"/>
  <c r="O10" i="19"/>
  <c r="M10" i="19"/>
  <c r="AB9" i="19"/>
  <c r="AD9" i="19" s="1"/>
  <c r="M9" i="19"/>
  <c r="O9" i="19" s="1"/>
  <c r="AB8" i="19"/>
  <c r="AD8" i="19" s="1"/>
  <c r="M8" i="19"/>
  <c r="O8" i="19" s="1"/>
  <c r="AB7" i="19"/>
  <c r="AD7" i="19" s="1"/>
  <c r="O7" i="19"/>
  <c r="M7" i="19"/>
  <c r="AD6" i="19"/>
  <c r="AB6" i="19"/>
  <c r="M6" i="19"/>
  <c r="O6" i="19" s="1"/>
  <c r="AB5" i="19"/>
  <c r="AD5" i="19" s="1"/>
  <c r="M5" i="19"/>
  <c r="O5" i="19" s="1"/>
  <c r="AB4" i="19"/>
  <c r="AD4" i="19" s="1"/>
  <c r="O4" i="19"/>
  <c r="M4" i="19"/>
  <c r="AB34" i="23"/>
  <c r="AD34" i="23" s="1"/>
  <c r="M34" i="23"/>
  <c r="O34" i="23" s="1"/>
  <c r="AB33" i="23"/>
  <c r="AD33" i="23" s="1"/>
  <c r="M33" i="23"/>
  <c r="O33" i="23" s="1"/>
  <c r="AB32" i="23"/>
  <c r="AD32" i="23" s="1"/>
  <c r="M32" i="23"/>
  <c r="O32" i="23" s="1"/>
  <c r="AB31" i="23"/>
  <c r="AD31" i="23" s="1"/>
  <c r="M31" i="23"/>
  <c r="O31" i="23" s="1"/>
  <c r="AB30" i="23"/>
  <c r="AD30" i="23" s="1"/>
  <c r="M30" i="23"/>
  <c r="O30" i="23" s="1"/>
  <c r="AB29" i="23"/>
  <c r="AD29" i="23" s="1"/>
  <c r="M29" i="23"/>
  <c r="O29" i="23" s="1"/>
  <c r="AB28" i="23"/>
  <c r="AD28" i="23" s="1"/>
  <c r="M28" i="23"/>
  <c r="O28" i="23" s="1"/>
  <c r="AB27" i="23"/>
  <c r="AD27" i="23" s="1"/>
  <c r="M27" i="23"/>
  <c r="O27" i="23" s="1"/>
  <c r="AB26" i="23"/>
  <c r="AD26" i="23" s="1"/>
  <c r="M26" i="23"/>
  <c r="O26" i="23" s="1"/>
  <c r="AB25" i="23"/>
  <c r="AD25" i="23" s="1"/>
  <c r="M25" i="23"/>
  <c r="O25" i="23" s="1"/>
  <c r="AB24" i="23"/>
  <c r="AD24" i="23" s="1"/>
  <c r="M24" i="23"/>
  <c r="O24" i="23" s="1"/>
  <c r="AB23" i="23"/>
  <c r="AD23" i="23" s="1"/>
  <c r="M23" i="23"/>
  <c r="O23" i="23" s="1"/>
  <c r="AB22" i="23"/>
  <c r="AD22" i="23" s="1"/>
  <c r="M22" i="23"/>
  <c r="O22" i="23" s="1"/>
  <c r="AB21" i="23"/>
  <c r="AD21" i="23" s="1"/>
  <c r="M21" i="23"/>
  <c r="O21" i="23" s="1"/>
  <c r="AB20" i="23"/>
  <c r="AD20" i="23" s="1"/>
  <c r="M20" i="23"/>
  <c r="O20" i="23" s="1"/>
  <c r="AB19" i="23"/>
  <c r="AD19" i="23" s="1"/>
  <c r="M19" i="23"/>
  <c r="O19" i="23" s="1"/>
  <c r="AB18" i="23"/>
  <c r="AD18" i="23" s="1"/>
  <c r="M18" i="23"/>
  <c r="O18" i="23" s="1"/>
  <c r="AB17" i="23"/>
  <c r="AD17" i="23" s="1"/>
  <c r="M17" i="23"/>
  <c r="O17" i="23" s="1"/>
  <c r="AB16" i="23"/>
  <c r="AD16" i="23" s="1"/>
  <c r="M16" i="23"/>
  <c r="O16" i="23" s="1"/>
  <c r="AB15" i="23"/>
  <c r="AD15" i="23" s="1"/>
  <c r="M15" i="23"/>
  <c r="O15" i="23" s="1"/>
  <c r="AB14" i="23"/>
  <c r="AD14" i="23" s="1"/>
  <c r="M14" i="23"/>
  <c r="O14" i="23" s="1"/>
  <c r="AB13" i="23"/>
  <c r="AD13" i="23" s="1"/>
  <c r="M13" i="23"/>
  <c r="O13" i="23" s="1"/>
  <c r="AB12" i="23"/>
  <c r="AD12" i="23" s="1"/>
  <c r="M12" i="23"/>
  <c r="O12" i="23" s="1"/>
  <c r="AB11" i="23"/>
  <c r="AD11" i="23" s="1"/>
  <c r="M11" i="23"/>
  <c r="O11" i="23" s="1"/>
  <c r="AB10" i="23"/>
  <c r="AD10" i="23" s="1"/>
  <c r="M10" i="23"/>
  <c r="O10" i="23" s="1"/>
  <c r="AB9" i="23"/>
  <c r="AD9" i="23" s="1"/>
  <c r="M9" i="23"/>
  <c r="O9" i="23" s="1"/>
  <c r="AB8" i="23"/>
  <c r="AD8" i="23" s="1"/>
  <c r="M8" i="23"/>
  <c r="O8" i="23" s="1"/>
  <c r="AB7" i="23"/>
  <c r="AD7" i="23" s="1"/>
  <c r="M7" i="23"/>
  <c r="O7" i="23" s="1"/>
  <c r="AB6" i="23"/>
  <c r="AD6" i="23" s="1"/>
  <c r="M6" i="23"/>
  <c r="O6" i="23" s="1"/>
  <c r="AB5" i="23"/>
  <c r="AD5" i="23" s="1"/>
  <c r="M5" i="23"/>
  <c r="O5" i="23" s="1"/>
  <c r="AB4" i="23"/>
  <c r="AD4" i="23" s="1"/>
  <c r="M4" i="23"/>
  <c r="O4" i="23" s="1"/>
  <c r="AB34" i="22"/>
  <c r="AD34" i="22" s="1"/>
  <c r="M34" i="22"/>
  <c r="O34" i="22" s="1"/>
  <c r="AB33" i="22"/>
  <c r="AD33" i="22" s="1"/>
  <c r="M33" i="22"/>
  <c r="O33" i="22" s="1"/>
  <c r="AB32" i="22"/>
  <c r="AD32" i="22" s="1"/>
  <c r="M32" i="22"/>
  <c r="O32" i="22" s="1"/>
  <c r="AB31" i="22"/>
  <c r="AD31" i="22" s="1"/>
  <c r="M31" i="22"/>
  <c r="O31" i="22" s="1"/>
  <c r="AB30" i="22"/>
  <c r="AD30" i="22" s="1"/>
  <c r="M30" i="22"/>
  <c r="O30" i="22" s="1"/>
  <c r="AB29" i="22"/>
  <c r="AD29" i="22" s="1"/>
  <c r="M29" i="22"/>
  <c r="O29" i="22" s="1"/>
  <c r="AB28" i="22"/>
  <c r="AD28" i="22" s="1"/>
  <c r="M28" i="22"/>
  <c r="O28" i="22" s="1"/>
  <c r="AB27" i="22"/>
  <c r="AD27" i="22" s="1"/>
  <c r="M27" i="22"/>
  <c r="O27" i="22" s="1"/>
  <c r="AB26" i="22"/>
  <c r="AD26" i="22" s="1"/>
  <c r="M26" i="22"/>
  <c r="O26" i="22" s="1"/>
  <c r="AB25" i="22"/>
  <c r="AD25" i="22" s="1"/>
  <c r="M25" i="22"/>
  <c r="O25" i="22" s="1"/>
  <c r="AB24" i="22"/>
  <c r="AD24" i="22" s="1"/>
  <c r="M24" i="22"/>
  <c r="O24" i="22" s="1"/>
  <c r="AB23" i="22"/>
  <c r="AD23" i="22" s="1"/>
  <c r="M23" i="22"/>
  <c r="O23" i="22" s="1"/>
  <c r="AB22" i="22"/>
  <c r="AD22" i="22" s="1"/>
  <c r="M22" i="22"/>
  <c r="O22" i="22" s="1"/>
  <c r="AB21" i="22"/>
  <c r="AD21" i="22" s="1"/>
  <c r="M21" i="22"/>
  <c r="O21" i="22" s="1"/>
  <c r="AB20" i="22"/>
  <c r="AD20" i="22" s="1"/>
  <c r="M20" i="22"/>
  <c r="O20" i="22" s="1"/>
  <c r="AB19" i="22"/>
  <c r="AD19" i="22" s="1"/>
  <c r="M19" i="22"/>
  <c r="O19" i="22" s="1"/>
  <c r="AB18" i="22"/>
  <c r="AD18" i="22" s="1"/>
  <c r="M18" i="22"/>
  <c r="O18" i="22" s="1"/>
  <c r="AB17" i="22"/>
  <c r="AD17" i="22" s="1"/>
  <c r="M17" i="22"/>
  <c r="O17" i="22" s="1"/>
  <c r="AB16" i="22"/>
  <c r="AD16" i="22" s="1"/>
  <c r="M16" i="22"/>
  <c r="O16" i="22" s="1"/>
  <c r="AB15" i="22"/>
  <c r="AD15" i="22" s="1"/>
  <c r="M15" i="22"/>
  <c r="O15" i="22" s="1"/>
  <c r="AB14" i="22"/>
  <c r="AD14" i="22" s="1"/>
  <c r="M14" i="22"/>
  <c r="O14" i="22" s="1"/>
  <c r="AB13" i="22"/>
  <c r="AD13" i="22" s="1"/>
  <c r="M13" i="22"/>
  <c r="O13" i="22" s="1"/>
  <c r="AB12" i="22"/>
  <c r="AD12" i="22" s="1"/>
  <c r="M12" i="22"/>
  <c r="O12" i="22" s="1"/>
  <c r="AB11" i="22"/>
  <c r="AD11" i="22" s="1"/>
  <c r="M11" i="22"/>
  <c r="O11" i="22" s="1"/>
  <c r="AB10" i="22"/>
  <c r="AD10" i="22" s="1"/>
  <c r="M10" i="22"/>
  <c r="O10" i="22" s="1"/>
  <c r="AB9" i="22"/>
  <c r="AD9" i="22" s="1"/>
  <c r="M9" i="22"/>
  <c r="O9" i="22" s="1"/>
  <c r="AB8" i="22"/>
  <c r="AD8" i="22" s="1"/>
  <c r="M8" i="22"/>
  <c r="O8" i="22" s="1"/>
  <c r="AB7" i="22"/>
  <c r="AD7" i="22" s="1"/>
  <c r="M7" i="22"/>
  <c r="O7" i="22" s="1"/>
  <c r="AB6" i="22"/>
  <c r="AD6" i="22" s="1"/>
  <c r="M6" i="22"/>
  <c r="O6" i="22" s="1"/>
  <c r="AB5" i="22"/>
  <c r="AD5" i="22" s="1"/>
  <c r="M5" i="22"/>
  <c r="O5" i="22" s="1"/>
  <c r="AB4" i="22"/>
  <c r="AD4" i="22" s="1"/>
  <c r="M4" i="22"/>
  <c r="O4" i="22" s="1"/>
  <c r="AB34" i="21"/>
  <c r="AD34" i="21" s="1"/>
  <c r="AB33" i="21"/>
  <c r="AD33" i="21" s="1"/>
  <c r="AB32" i="21"/>
  <c r="AD32" i="21" s="1"/>
  <c r="AB31" i="21"/>
  <c r="AD31" i="21" s="1"/>
  <c r="AD30" i="21"/>
  <c r="AB30" i="21"/>
  <c r="AB29" i="21"/>
  <c r="AD29" i="21" s="1"/>
  <c r="AB28" i="21"/>
  <c r="AD28" i="21" s="1"/>
  <c r="AB27" i="21"/>
  <c r="AD27" i="21" s="1"/>
  <c r="AB26" i="21"/>
  <c r="AD26" i="21" s="1"/>
  <c r="AB25" i="21"/>
  <c r="AD25" i="21" s="1"/>
  <c r="AD24" i="21"/>
  <c r="AB24" i="21"/>
  <c r="AB23" i="21"/>
  <c r="AD23" i="21" s="1"/>
  <c r="AB22" i="21"/>
  <c r="AD22" i="21" s="1"/>
  <c r="AB21" i="21"/>
  <c r="AD21" i="21" s="1"/>
  <c r="AB20" i="21"/>
  <c r="AD20" i="21" s="1"/>
  <c r="AB19" i="21"/>
  <c r="AD19" i="21" s="1"/>
  <c r="AD18" i="21"/>
  <c r="AB18" i="21"/>
  <c r="AB17" i="21"/>
  <c r="AD17" i="21" s="1"/>
  <c r="AB16" i="21"/>
  <c r="AD16" i="21" s="1"/>
  <c r="AB15" i="21"/>
  <c r="AD15" i="21" s="1"/>
  <c r="AB14" i="21"/>
  <c r="AD14" i="21" s="1"/>
  <c r="AB13" i="21"/>
  <c r="AD13" i="21" s="1"/>
  <c r="AB12" i="21"/>
  <c r="AD12" i="21" s="1"/>
  <c r="AB11" i="21"/>
  <c r="AD11" i="21" s="1"/>
  <c r="AB10" i="21"/>
  <c r="AD10" i="21" s="1"/>
  <c r="AB9" i="21"/>
  <c r="AD9" i="21" s="1"/>
  <c r="AB8" i="21"/>
  <c r="AD8" i="21" s="1"/>
  <c r="AB7" i="21"/>
  <c r="AD7" i="21" s="1"/>
  <c r="AD6" i="21"/>
  <c r="AB6" i="21"/>
  <c r="AB5" i="21"/>
  <c r="AD5" i="21" s="1"/>
  <c r="AB4" i="21"/>
  <c r="AD4" i="21" s="1"/>
  <c r="O34" i="21"/>
  <c r="M34" i="21"/>
  <c r="M33" i="21"/>
  <c r="O33" i="21" s="1"/>
  <c r="M32" i="21"/>
  <c r="O32" i="21" s="1"/>
  <c r="O31" i="21"/>
  <c r="M31" i="21"/>
  <c r="M30" i="21"/>
  <c r="O30" i="21" s="1"/>
  <c r="M29" i="21"/>
  <c r="O29" i="21" s="1"/>
  <c r="M28" i="21"/>
  <c r="O28" i="21" s="1"/>
  <c r="M27" i="21"/>
  <c r="O27" i="21" s="1"/>
  <c r="M26" i="21"/>
  <c r="O26" i="21" s="1"/>
  <c r="M25" i="21"/>
  <c r="O25" i="21" s="1"/>
  <c r="M24" i="21"/>
  <c r="O24" i="21" s="1"/>
  <c r="M23" i="21"/>
  <c r="O23" i="21" s="1"/>
  <c r="O22" i="21"/>
  <c r="M22" i="21"/>
  <c r="M21" i="21"/>
  <c r="O21" i="21" s="1"/>
  <c r="M20" i="21"/>
  <c r="O20" i="21" s="1"/>
  <c r="O19" i="21"/>
  <c r="M19" i="21"/>
  <c r="M18" i="21"/>
  <c r="O18" i="21" s="1"/>
  <c r="M17" i="21"/>
  <c r="O17" i="21" s="1"/>
  <c r="O16" i="21"/>
  <c r="M16" i="21"/>
  <c r="M15" i="21"/>
  <c r="O15" i="21" s="1"/>
  <c r="M14" i="21"/>
  <c r="O14" i="21" s="1"/>
  <c r="O13" i="21"/>
  <c r="M13" i="21"/>
  <c r="M12" i="21"/>
  <c r="O12" i="21" s="1"/>
  <c r="M11" i="21"/>
  <c r="O11" i="21" s="1"/>
  <c r="O10" i="21"/>
  <c r="M10" i="21"/>
  <c r="M9" i="21"/>
  <c r="O9" i="21" s="1"/>
  <c r="M8" i="21"/>
  <c r="O8" i="21" s="1"/>
  <c r="O7" i="21"/>
  <c r="M7" i="21"/>
  <c r="M6" i="21"/>
  <c r="O6" i="21" s="1"/>
  <c r="M5" i="21"/>
  <c r="O5" i="21" s="1"/>
  <c r="O4" i="21"/>
  <c r="M4" i="21"/>
  <c r="AB34" i="20"/>
  <c r="AD34" i="20" s="1"/>
  <c r="M34" i="20"/>
  <c r="O34" i="20" s="1"/>
  <c r="AB33" i="20"/>
  <c r="AD33" i="20" s="1"/>
  <c r="M33" i="20"/>
  <c r="O33" i="20" s="1"/>
  <c r="AB32" i="20"/>
  <c r="AD32" i="20" s="1"/>
  <c r="M32" i="20"/>
  <c r="O32" i="20" s="1"/>
  <c r="AB31" i="20"/>
  <c r="AD31" i="20" s="1"/>
  <c r="M31" i="20"/>
  <c r="O31" i="20" s="1"/>
  <c r="AB30" i="20"/>
  <c r="AD30" i="20" s="1"/>
  <c r="M30" i="20"/>
  <c r="O30" i="20" s="1"/>
  <c r="AB29" i="20"/>
  <c r="AD29" i="20" s="1"/>
  <c r="M29" i="20"/>
  <c r="O29" i="20" s="1"/>
  <c r="AB28" i="20"/>
  <c r="AD28" i="20" s="1"/>
  <c r="M28" i="20"/>
  <c r="O28" i="20" s="1"/>
  <c r="AB27" i="20"/>
  <c r="AD27" i="20" s="1"/>
  <c r="M27" i="20"/>
  <c r="O27" i="20" s="1"/>
  <c r="AB26" i="20"/>
  <c r="AD26" i="20" s="1"/>
  <c r="M26" i="20"/>
  <c r="O26" i="20" s="1"/>
  <c r="AB25" i="20"/>
  <c r="AD25" i="20" s="1"/>
  <c r="M25" i="20"/>
  <c r="O25" i="20" s="1"/>
  <c r="AB24" i="20"/>
  <c r="AD24" i="20" s="1"/>
  <c r="M24" i="20"/>
  <c r="O24" i="20" s="1"/>
  <c r="AB23" i="20"/>
  <c r="AD23" i="20" s="1"/>
  <c r="M23" i="20"/>
  <c r="O23" i="20" s="1"/>
  <c r="AB22" i="20"/>
  <c r="AD22" i="20" s="1"/>
  <c r="M22" i="20"/>
  <c r="O22" i="20" s="1"/>
  <c r="AB21" i="20"/>
  <c r="AD21" i="20" s="1"/>
  <c r="M21" i="20"/>
  <c r="O21" i="20" s="1"/>
  <c r="AB20" i="20"/>
  <c r="AD20" i="20" s="1"/>
  <c r="M20" i="20"/>
  <c r="O20" i="20" s="1"/>
  <c r="AB19" i="20"/>
  <c r="AD19" i="20" s="1"/>
  <c r="M19" i="20"/>
  <c r="O19" i="20" s="1"/>
  <c r="AB18" i="20"/>
  <c r="AD18" i="20" s="1"/>
  <c r="M18" i="20"/>
  <c r="O18" i="20" s="1"/>
  <c r="AB17" i="20"/>
  <c r="AD17" i="20" s="1"/>
  <c r="M17" i="20"/>
  <c r="O17" i="20" s="1"/>
  <c r="AB16" i="20"/>
  <c r="AD16" i="20" s="1"/>
  <c r="M16" i="20"/>
  <c r="O16" i="20" s="1"/>
  <c r="AB15" i="20"/>
  <c r="AD15" i="20" s="1"/>
  <c r="M15" i="20"/>
  <c r="O15" i="20" s="1"/>
  <c r="AB14" i="20"/>
  <c r="AD14" i="20" s="1"/>
  <c r="M14" i="20"/>
  <c r="O14" i="20" s="1"/>
  <c r="AB13" i="20"/>
  <c r="AD13" i="20" s="1"/>
  <c r="M13" i="20"/>
  <c r="O13" i="20" s="1"/>
  <c r="AB12" i="20"/>
  <c r="AD12" i="20" s="1"/>
  <c r="M12" i="20"/>
  <c r="O12" i="20" s="1"/>
  <c r="AB11" i="20"/>
  <c r="AD11" i="20" s="1"/>
  <c r="M11" i="20"/>
  <c r="O11" i="20" s="1"/>
  <c r="AB10" i="20"/>
  <c r="AD10" i="20" s="1"/>
  <c r="M10" i="20"/>
  <c r="O10" i="20" s="1"/>
  <c r="AB9" i="20"/>
  <c r="AD9" i="20" s="1"/>
  <c r="M9" i="20"/>
  <c r="O9" i="20" s="1"/>
  <c r="AB8" i="20"/>
  <c r="AD8" i="20" s="1"/>
  <c r="M8" i="20"/>
  <c r="O8" i="20" s="1"/>
  <c r="AB7" i="20"/>
  <c r="AD7" i="20" s="1"/>
  <c r="M7" i="20"/>
  <c r="O7" i="20" s="1"/>
  <c r="AB6" i="20"/>
  <c r="AD6" i="20" s="1"/>
  <c r="M6" i="20"/>
  <c r="O6" i="20" s="1"/>
  <c r="AB5" i="20"/>
  <c r="AD5" i="20" s="1"/>
  <c r="M5" i="20"/>
  <c r="O5" i="20" s="1"/>
  <c r="AB4" i="20"/>
  <c r="AD4" i="20" s="1"/>
  <c r="M4" i="20"/>
  <c r="O4" i="20" s="1"/>
  <c r="AD34" i="18"/>
  <c r="AB34" i="18"/>
  <c r="O34" i="18"/>
  <c r="M34" i="18"/>
  <c r="AB33" i="18"/>
  <c r="AD33" i="18" s="1"/>
  <c r="M33" i="18"/>
  <c r="O33" i="18" s="1"/>
  <c r="AB32" i="18"/>
  <c r="AD32" i="18" s="1"/>
  <c r="M32" i="18"/>
  <c r="O32" i="18" s="1"/>
  <c r="AD31" i="18"/>
  <c r="AB31" i="18"/>
  <c r="O31" i="18"/>
  <c r="M31" i="18"/>
  <c r="AB30" i="18"/>
  <c r="AD30" i="18" s="1"/>
  <c r="M30" i="18"/>
  <c r="O30" i="18" s="1"/>
  <c r="AB29" i="18"/>
  <c r="AD29" i="18" s="1"/>
  <c r="M29" i="18"/>
  <c r="O29" i="18" s="1"/>
  <c r="AD28" i="18"/>
  <c r="AB28" i="18"/>
  <c r="M28" i="18"/>
  <c r="O28" i="18" s="1"/>
  <c r="AB27" i="18"/>
  <c r="AD27" i="18" s="1"/>
  <c r="M27" i="18"/>
  <c r="O27" i="18" s="1"/>
  <c r="AB26" i="18"/>
  <c r="AD26" i="18" s="1"/>
  <c r="M26" i="18"/>
  <c r="O26" i="18" s="1"/>
  <c r="AD25" i="18"/>
  <c r="AB25" i="18"/>
  <c r="M25" i="18"/>
  <c r="O25" i="18" s="1"/>
  <c r="AB24" i="18"/>
  <c r="AD24" i="18" s="1"/>
  <c r="M24" i="18"/>
  <c r="O24" i="18" s="1"/>
  <c r="AB23" i="18"/>
  <c r="AD23" i="18" s="1"/>
  <c r="M23" i="18"/>
  <c r="O23" i="18" s="1"/>
  <c r="AD22" i="18"/>
  <c r="AB22" i="18"/>
  <c r="O22" i="18"/>
  <c r="M22" i="18"/>
  <c r="AB21" i="18"/>
  <c r="AD21" i="18" s="1"/>
  <c r="M21" i="18"/>
  <c r="O21" i="18" s="1"/>
  <c r="AB20" i="18"/>
  <c r="AD20" i="18" s="1"/>
  <c r="M20" i="18"/>
  <c r="O20" i="18" s="1"/>
  <c r="AD19" i="18"/>
  <c r="AB19" i="18"/>
  <c r="O19" i="18"/>
  <c r="M19" i="18"/>
  <c r="AB18" i="18"/>
  <c r="AD18" i="18" s="1"/>
  <c r="M18" i="18"/>
  <c r="O18" i="18" s="1"/>
  <c r="AB17" i="18"/>
  <c r="AD17" i="18" s="1"/>
  <c r="M17" i="18"/>
  <c r="O17" i="18" s="1"/>
  <c r="AD16" i="18"/>
  <c r="AB16" i="18"/>
  <c r="O16" i="18"/>
  <c r="M16" i="18"/>
  <c r="AB15" i="18"/>
  <c r="AD15" i="18" s="1"/>
  <c r="M15" i="18"/>
  <c r="O15" i="18" s="1"/>
  <c r="AB14" i="18"/>
  <c r="AD14" i="18" s="1"/>
  <c r="M14" i="18"/>
  <c r="O14" i="18" s="1"/>
  <c r="AD13" i="18"/>
  <c r="AB13" i="18"/>
  <c r="O13" i="18"/>
  <c r="M13" i="18"/>
  <c r="AB12" i="18"/>
  <c r="AD12" i="18" s="1"/>
  <c r="M12" i="18"/>
  <c r="O12" i="18" s="1"/>
  <c r="AB11" i="18"/>
  <c r="AD11" i="18" s="1"/>
  <c r="M11" i="18"/>
  <c r="O11" i="18" s="1"/>
  <c r="AD10" i="18"/>
  <c r="AB10" i="18"/>
  <c r="O10" i="18"/>
  <c r="M10" i="18"/>
  <c r="AB9" i="18"/>
  <c r="AD9" i="18" s="1"/>
  <c r="M9" i="18"/>
  <c r="O9" i="18" s="1"/>
  <c r="AB8" i="18"/>
  <c r="AD8" i="18" s="1"/>
  <c r="M8" i="18"/>
  <c r="O8" i="18" s="1"/>
  <c r="AD7" i="18"/>
  <c r="AB7" i="18"/>
  <c r="O7" i="18"/>
  <c r="M7" i="18"/>
  <c r="AB6" i="18"/>
  <c r="AD6" i="18" s="1"/>
  <c r="M6" i="18"/>
  <c r="O6" i="18" s="1"/>
  <c r="AB5" i="18"/>
  <c r="AD5" i="18" s="1"/>
  <c r="M5" i="18"/>
  <c r="O5" i="18" s="1"/>
  <c r="AD4" i="18"/>
  <c r="AB4" i="18"/>
  <c r="O4" i="18"/>
  <c r="M4" i="18"/>
  <c r="AB34" i="8"/>
  <c r="AD34" i="8" s="1"/>
  <c r="M34" i="8"/>
  <c r="O34" i="8" s="1"/>
  <c r="AB33" i="8"/>
  <c r="AD33" i="8" s="1"/>
  <c r="M33" i="8"/>
  <c r="O33" i="8" s="1"/>
  <c r="AB32" i="8"/>
  <c r="AD32" i="8" s="1"/>
  <c r="M32" i="8"/>
  <c r="O32" i="8" s="1"/>
  <c r="AD31" i="8"/>
  <c r="AB31" i="8"/>
  <c r="M31" i="8"/>
  <c r="O31" i="8" s="1"/>
  <c r="AB30" i="8"/>
  <c r="AD30" i="8" s="1"/>
  <c r="M30" i="8"/>
  <c r="O30" i="8" s="1"/>
  <c r="AB29" i="8"/>
  <c r="AD29" i="8" s="1"/>
  <c r="M29" i="8"/>
  <c r="O29" i="8" s="1"/>
  <c r="AD28" i="8"/>
  <c r="AB28" i="8"/>
  <c r="M28" i="8"/>
  <c r="O28" i="8" s="1"/>
  <c r="AB27" i="8"/>
  <c r="AD27" i="8" s="1"/>
  <c r="M27" i="8"/>
  <c r="O27" i="8" s="1"/>
  <c r="AB26" i="8"/>
  <c r="AD26" i="8" s="1"/>
  <c r="M26" i="8"/>
  <c r="O26" i="8" s="1"/>
  <c r="AD25" i="8"/>
  <c r="AB25" i="8"/>
  <c r="M25" i="8"/>
  <c r="O25" i="8" s="1"/>
  <c r="AB24" i="8"/>
  <c r="AD24" i="8" s="1"/>
  <c r="M24" i="8"/>
  <c r="O24" i="8" s="1"/>
  <c r="AB23" i="8"/>
  <c r="AD23" i="8" s="1"/>
  <c r="M23" i="8"/>
  <c r="O23" i="8" s="1"/>
  <c r="AD22" i="8"/>
  <c r="AB22" i="8"/>
  <c r="M22" i="8"/>
  <c r="O22" i="8" s="1"/>
  <c r="AB21" i="8"/>
  <c r="AD21" i="8" s="1"/>
  <c r="M21" i="8"/>
  <c r="O21" i="8" s="1"/>
  <c r="AB20" i="8"/>
  <c r="AD20" i="8" s="1"/>
  <c r="M20" i="8"/>
  <c r="O20" i="8" s="1"/>
  <c r="AD19" i="8"/>
  <c r="AB19" i="8"/>
  <c r="M19" i="8"/>
  <c r="O19" i="8" s="1"/>
  <c r="AB18" i="8"/>
  <c r="AD18" i="8" s="1"/>
  <c r="M18" i="8"/>
  <c r="O18" i="8" s="1"/>
  <c r="AB17" i="8"/>
  <c r="AD17" i="8" s="1"/>
  <c r="M17" i="8"/>
  <c r="O17" i="8" s="1"/>
  <c r="AB16" i="8"/>
  <c r="AD16" i="8" s="1"/>
  <c r="M16" i="8"/>
  <c r="O16" i="8" s="1"/>
  <c r="AB15" i="8"/>
  <c r="AD15" i="8" s="1"/>
  <c r="M15" i="8"/>
  <c r="O15" i="8" s="1"/>
  <c r="AB14" i="8"/>
  <c r="AD14" i="8" s="1"/>
  <c r="M14" i="8"/>
  <c r="O14" i="8" s="1"/>
  <c r="AD13" i="8"/>
  <c r="AB13" i="8"/>
  <c r="M13" i="8"/>
  <c r="O13" i="8" s="1"/>
  <c r="AB12" i="8"/>
  <c r="AD12" i="8" s="1"/>
  <c r="M12" i="8"/>
  <c r="O12" i="8" s="1"/>
  <c r="AB11" i="8"/>
  <c r="AD11" i="8" s="1"/>
  <c r="M11" i="8"/>
  <c r="O11" i="8" s="1"/>
  <c r="AB10" i="8"/>
  <c r="AD10" i="8" s="1"/>
  <c r="M10" i="8"/>
  <c r="O10" i="8" s="1"/>
  <c r="AB9" i="8"/>
  <c r="AD9" i="8" s="1"/>
  <c r="M9" i="8"/>
  <c r="O9" i="8" s="1"/>
  <c r="AB8" i="8"/>
  <c r="AD8" i="8" s="1"/>
  <c r="M8" i="8"/>
  <c r="O8" i="8" s="1"/>
  <c r="AB7" i="8"/>
  <c r="AD7" i="8" s="1"/>
  <c r="M7" i="8"/>
  <c r="O7" i="8" s="1"/>
  <c r="AB6" i="8"/>
  <c r="AD6" i="8" s="1"/>
  <c r="M6" i="8"/>
  <c r="O6" i="8" s="1"/>
  <c r="AB5" i="8"/>
  <c r="AD5" i="8" s="1"/>
  <c r="M5" i="8"/>
  <c r="O5" i="8" s="1"/>
  <c r="AB4" i="8"/>
  <c r="AD4" i="8" s="1"/>
  <c r="M4" i="8"/>
  <c r="O4" i="8" s="1"/>
  <c r="AB34" i="11"/>
  <c r="AD34" i="11" s="1"/>
  <c r="M34" i="11"/>
  <c r="O34" i="11" s="1"/>
  <c r="AB33" i="11"/>
  <c r="AD33" i="11" s="1"/>
  <c r="M33" i="11"/>
  <c r="O33" i="11" s="1"/>
  <c r="AB32" i="11"/>
  <c r="AD32" i="11" s="1"/>
  <c r="O32" i="11"/>
  <c r="M32" i="11"/>
  <c r="AB31" i="11"/>
  <c r="AD31" i="11" s="1"/>
  <c r="M31" i="11"/>
  <c r="O31" i="11" s="1"/>
  <c r="AB30" i="11"/>
  <c r="AD30" i="11" s="1"/>
  <c r="M30" i="11"/>
  <c r="O30" i="11" s="1"/>
  <c r="AB29" i="11"/>
  <c r="AD29" i="11" s="1"/>
  <c r="O29" i="11"/>
  <c r="M29" i="11"/>
  <c r="AB28" i="11"/>
  <c r="AD28" i="11" s="1"/>
  <c r="M28" i="11"/>
  <c r="O28" i="11" s="1"/>
  <c r="AB27" i="11"/>
  <c r="AD27" i="11" s="1"/>
  <c r="M27" i="11"/>
  <c r="O27" i="11" s="1"/>
  <c r="AB26" i="11"/>
  <c r="AD26" i="11" s="1"/>
  <c r="O26" i="11"/>
  <c r="M26" i="11"/>
  <c r="AB25" i="11"/>
  <c r="AD25" i="11" s="1"/>
  <c r="M25" i="11"/>
  <c r="O25" i="11" s="1"/>
  <c r="AB24" i="11"/>
  <c r="AD24" i="11" s="1"/>
  <c r="M24" i="11"/>
  <c r="O24" i="11" s="1"/>
  <c r="AB23" i="11"/>
  <c r="AD23" i="11" s="1"/>
  <c r="O23" i="11"/>
  <c r="M23" i="11"/>
  <c r="AB22" i="11"/>
  <c r="AD22" i="11" s="1"/>
  <c r="M22" i="11"/>
  <c r="O22" i="11" s="1"/>
  <c r="AB21" i="11"/>
  <c r="AD21" i="11" s="1"/>
  <c r="M21" i="11"/>
  <c r="O21" i="11" s="1"/>
  <c r="AB20" i="11"/>
  <c r="AD20" i="11" s="1"/>
  <c r="O20" i="11"/>
  <c r="M20" i="11"/>
  <c r="AB19" i="11"/>
  <c r="AD19" i="11" s="1"/>
  <c r="M19" i="11"/>
  <c r="O19" i="11" s="1"/>
  <c r="AB18" i="11"/>
  <c r="AD18" i="11" s="1"/>
  <c r="M18" i="11"/>
  <c r="O18" i="11" s="1"/>
  <c r="AB17" i="11"/>
  <c r="AD17" i="11" s="1"/>
  <c r="O17" i="11"/>
  <c r="M17" i="11"/>
  <c r="AB16" i="11"/>
  <c r="AD16" i="11" s="1"/>
  <c r="M16" i="11"/>
  <c r="O16" i="11" s="1"/>
  <c r="AB15" i="11"/>
  <c r="AD15" i="11" s="1"/>
  <c r="M15" i="11"/>
  <c r="O15" i="11" s="1"/>
  <c r="AB14" i="11"/>
  <c r="AD14" i="11" s="1"/>
  <c r="O14" i="11"/>
  <c r="M14" i="11"/>
  <c r="AB13" i="11"/>
  <c r="AD13" i="11" s="1"/>
  <c r="M13" i="11"/>
  <c r="O13" i="11" s="1"/>
  <c r="AB12" i="11"/>
  <c r="AD12" i="11" s="1"/>
  <c r="M12" i="11"/>
  <c r="O12" i="11" s="1"/>
  <c r="AB11" i="11"/>
  <c r="AD11" i="11" s="1"/>
  <c r="O11" i="11"/>
  <c r="M11" i="11"/>
  <c r="AB10" i="11"/>
  <c r="AD10" i="11" s="1"/>
  <c r="M10" i="11"/>
  <c r="O10" i="11" s="1"/>
  <c r="AB9" i="11"/>
  <c r="AD9" i="11" s="1"/>
  <c r="M9" i="11"/>
  <c r="O9" i="11" s="1"/>
  <c r="AB8" i="11"/>
  <c r="AD8" i="11" s="1"/>
  <c r="O8" i="11"/>
  <c r="M8" i="11"/>
  <c r="AB7" i="11"/>
  <c r="AD7" i="11" s="1"/>
  <c r="M7" i="11"/>
  <c r="O7" i="11" s="1"/>
  <c r="AB6" i="11"/>
  <c r="AD6" i="11" s="1"/>
  <c r="M6" i="11"/>
  <c r="O6" i="11" s="1"/>
  <c r="AB5" i="11"/>
  <c r="AD5" i="11" s="1"/>
  <c r="O5" i="11"/>
  <c r="M5" i="11"/>
  <c r="AB4" i="11"/>
  <c r="AD4" i="11" s="1"/>
  <c r="M4" i="11"/>
  <c r="O4" i="11" s="1"/>
  <c r="AD38" i="10"/>
  <c r="AB14" i="10"/>
  <c r="AD14" i="10" s="1"/>
  <c r="AC1" i="30"/>
  <c r="AC1" i="29"/>
  <c r="AC1" i="28"/>
  <c r="AC1" i="27"/>
  <c r="AC1" i="26"/>
  <c r="AC1" i="25"/>
  <c r="AC1" i="24"/>
  <c r="AC1" i="23"/>
  <c r="AC1" i="22"/>
  <c r="AC1" i="21"/>
  <c r="AC1" i="20"/>
  <c r="AC1" i="19"/>
  <c r="AC1" i="18"/>
  <c r="AB34" i="17"/>
  <c r="AD34" i="17" s="1"/>
  <c r="M34" i="17"/>
  <c r="O34" i="17" s="1"/>
  <c r="AB33" i="17"/>
  <c r="AD33" i="17" s="1"/>
  <c r="M33" i="17"/>
  <c r="O33" i="17" s="1"/>
  <c r="AB32" i="17"/>
  <c r="AD32" i="17" s="1"/>
  <c r="M32" i="17"/>
  <c r="O32" i="17" s="1"/>
  <c r="AB31" i="17"/>
  <c r="AD31" i="17" s="1"/>
  <c r="M31" i="17"/>
  <c r="O31" i="17" s="1"/>
  <c r="AB30" i="17"/>
  <c r="AD30" i="17" s="1"/>
  <c r="M30" i="17"/>
  <c r="O30" i="17" s="1"/>
  <c r="AB29" i="17"/>
  <c r="AD29" i="17" s="1"/>
  <c r="M29" i="17"/>
  <c r="O29" i="17" s="1"/>
  <c r="AB28" i="17"/>
  <c r="AD28" i="17" s="1"/>
  <c r="M28" i="17"/>
  <c r="O28" i="17" s="1"/>
  <c r="AB27" i="17"/>
  <c r="AD27" i="17" s="1"/>
  <c r="M27" i="17"/>
  <c r="O27" i="17" s="1"/>
  <c r="AB26" i="17"/>
  <c r="AD26" i="17" s="1"/>
  <c r="M26" i="17"/>
  <c r="O26" i="17" s="1"/>
  <c r="AB25" i="17"/>
  <c r="AD25" i="17" s="1"/>
  <c r="M25" i="17"/>
  <c r="O25" i="17" s="1"/>
  <c r="AB24" i="17"/>
  <c r="AD24" i="17" s="1"/>
  <c r="M24" i="17"/>
  <c r="O24" i="17" s="1"/>
  <c r="AB23" i="17"/>
  <c r="AD23" i="17" s="1"/>
  <c r="M23" i="17"/>
  <c r="O23" i="17" s="1"/>
  <c r="AB22" i="17"/>
  <c r="AD22" i="17" s="1"/>
  <c r="M22" i="17"/>
  <c r="O22" i="17" s="1"/>
  <c r="AB21" i="17"/>
  <c r="AD21" i="17" s="1"/>
  <c r="M21" i="17"/>
  <c r="O21" i="17" s="1"/>
  <c r="AB20" i="17"/>
  <c r="AD20" i="17" s="1"/>
  <c r="M20" i="17"/>
  <c r="O20" i="17" s="1"/>
  <c r="AB19" i="17"/>
  <c r="AD19" i="17" s="1"/>
  <c r="M19" i="17"/>
  <c r="O19" i="17" s="1"/>
  <c r="AB18" i="17"/>
  <c r="AD18" i="17" s="1"/>
  <c r="M18" i="17"/>
  <c r="O18" i="17" s="1"/>
  <c r="AB17" i="17"/>
  <c r="AD17" i="17" s="1"/>
  <c r="M17" i="17"/>
  <c r="O17" i="17" s="1"/>
  <c r="AB16" i="17"/>
  <c r="AD16" i="17" s="1"/>
  <c r="M16" i="17"/>
  <c r="O16" i="17" s="1"/>
  <c r="AB15" i="17"/>
  <c r="AD15" i="17" s="1"/>
  <c r="M15" i="17"/>
  <c r="O15" i="17" s="1"/>
  <c r="AB14" i="17"/>
  <c r="AD14" i="17" s="1"/>
  <c r="M14" i="17"/>
  <c r="O14" i="17" s="1"/>
  <c r="AB13" i="17"/>
  <c r="AD13" i="17" s="1"/>
  <c r="M13" i="17"/>
  <c r="O13" i="17" s="1"/>
  <c r="AB12" i="17"/>
  <c r="AD12" i="17" s="1"/>
  <c r="M12" i="17"/>
  <c r="O12" i="17" s="1"/>
  <c r="AB11" i="17"/>
  <c r="AD11" i="17" s="1"/>
  <c r="M11" i="17"/>
  <c r="O11" i="17" s="1"/>
  <c r="AB10" i="17"/>
  <c r="AD10" i="17" s="1"/>
  <c r="M10" i="17"/>
  <c r="O10" i="17" s="1"/>
  <c r="AB9" i="17"/>
  <c r="AD9" i="17" s="1"/>
  <c r="M9" i="17"/>
  <c r="O9" i="17" s="1"/>
  <c r="AB8" i="17"/>
  <c r="AD8" i="17" s="1"/>
  <c r="M8" i="17"/>
  <c r="O8" i="17" s="1"/>
  <c r="AB7" i="17"/>
  <c r="AD7" i="17" s="1"/>
  <c r="M7" i="17"/>
  <c r="O7" i="17" s="1"/>
  <c r="AB6" i="17"/>
  <c r="AD6" i="17" s="1"/>
  <c r="M6" i="17"/>
  <c r="O6" i="17" s="1"/>
  <c r="AB5" i="17"/>
  <c r="AD5" i="17" s="1"/>
  <c r="M5" i="17"/>
  <c r="O5" i="17" s="1"/>
  <c r="AB4" i="17"/>
  <c r="AD4" i="17" s="1"/>
  <c r="M4" i="17"/>
  <c r="O4" i="17" s="1"/>
  <c r="AC1" i="17"/>
  <c r="AC1" i="16"/>
  <c r="AC1" i="15"/>
  <c r="AC1" i="14"/>
  <c r="AC1" i="13"/>
  <c r="AC1" i="12"/>
  <c r="AC1" i="11"/>
  <c r="AD34" i="10"/>
  <c r="AB34" i="10"/>
  <c r="M34" i="10"/>
  <c r="O34" i="10" s="1"/>
  <c r="AB33" i="10"/>
  <c r="AD33" i="10" s="1"/>
  <c r="M33" i="10"/>
  <c r="O33" i="10" s="1"/>
  <c r="AB32" i="10"/>
  <c r="AD32" i="10" s="1"/>
  <c r="M32" i="10"/>
  <c r="O32" i="10" s="1"/>
  <c r="AD31" i="10"/>
  <c r="AB31" i="10"/>
  <c r="M31" i="10"/>
  <c r="O31" i="10" s="1"/>
  <c r="AB30" i="10"/>
  <c r="AD30" i="10" s="1"/>
  <c r="M30" i="10"/>
  <c r="O30" i="10" s="1"/>
  <c r="AB29" i="10"/>
  <c r="AD29" i="10" s="1"/>
  <c r="M29" i="10"/>
  <c r="O29" i="10" s="1"/>
  <c r="AB28" i="10"/>
  <c r="AD28" i="10" s="1"/>
  <c r="M28" i="10"/>
  <c r="O28" i="10" s="1"/>
  <c r="AB27" i="10"/>
  <c r="AD27" i="10" s="1"/>
  <c r="M27" i="10"/>
  <c r="O27" i="10" s="1"/>
  <c r="AB26" i="10"/>
  <c r="AD26" i="10" s="1"/>
  <c r="M26" i="10"/>
  <c r="O26" i="10" s="1"/>
  <c r="AB25" i="10"/>
  <c r="AD25" i="10" s="1"/>
  <c r="M25" i="10"/>
  <c r="O25" i="10" s="1"/>
  <c r="AB24" i="10"/>
  <c r="AD24" i="10" s="1"/>
  <c r="M24" i="10"/>
  <c r="O24" i="10" s="1"/>
  <c r="AB23" i="10"/>
  <c r="AD23" i="10" s="1"/>
  <c r="M23" i="10"/>
  <c r="O23" i="10" s="1"/>
  <c r="AD22" i="10"/>
  <c r="AB22" i="10"/>
  <c r="M22" i="10"/>
  <c r="O22" i="10" s="1"/>
  <c r="AB21" i="10"/>
  <c r="AD21" i="10" s="1"/>
  <c r="M21" i="10"/>
  <c r="O21" i="10" s="1"/>
  <c r="AB20" i="10"/>
  <c r="AD20" i="10" s="1"/>
  <c r="M20" i="10"/>
  <c r="O20" i="10" s="1"/>
  <c r="AB19" i="10"/>
  <c r="AD19" i="10" s="1"/>
  <c r="M19" i="10"/>
  <c r="O19" i="10" s="1"/>
  <c r="AB18" i="10"/>
  <c r="AD18" i="10" s="1"/>
  <c r="M18" i="10"/>
  <c r="O18" i="10" s="1"/>
  <c r="AB17" i="10"/>
  <c r="AD17" i="10" s="1"/>
  <c r="M17" i="10"/>
  <c r="O17" i="10" s="1"/>
  <c r="AB16" i="10"/>
  <c r="AD16" i="10" s="1"/>
  <c r="M16" i="10"/>
  <c r="O16" i="10" s="1"/>
  <c r="AB15" i="10"/>
  <c r="AD15" i="10" s="1"/>
  <c r="M15" i="10"/>
  <c r="O15" i="10" s="1"/>
  <c r="M14" i="10"/>
  <c r="O14" i="10" s="1"/>
  <c r="AB13" i="10"/>
  <c r="AD13" i="10" s="1"/>
  <c r="M13" i="10"/>
  <c r="O13" i="10" s="1"/>
  <c r="AB12" i="10"/>
  <c r="AD12" i="10" s="1"/>
  <c r="M12" i="10"/>
  <c r="O12" i="10" s="1"/>
  <c r="AB11" i="10"/>
  <c r="AD11" i="10" s="1"/>
  <c r="M11" i="10"/>
  <c r="O11" i="10" s="1"/>
  <c r="AB10" i="10"/>
  <c r="AD10" i="10" s="1"/>
  <c r="M10" i="10"/>
  <c r="O10" i="10" s="1"/>
  <c r="AB9" i="10"/>
  <c r="AD9" i="10" s="1"/>
  <c r="M9" i="10"/>
  <c r="O9" i="10" s="1"/>
  <c r="AB8" i="10"/>
  <c r="AD8" i="10" s="1"/>
  <c r="M8" i="10"/>
  <c r="O8" i="10" s="1"/>
  <c r="AB7" i="10"/>
  <c r="AD7" i="10" s="1"/>
  <c r="M7" i="10"/>
  <c r="O7" i="10" s="1"/>
  <c r="AB6" i="10"/>
  <c r="AD6" i="10" s="1"/>
  <c r="M6" i="10"/>
  <c r="O6" i="10" s="1"/>
  <c r="AB5" i="10"/>
  <c r="AD5" i="10" s="1"/>
  <c r="M5" i="10"/>
  <c r="O5" i="10" s="1"/>
  <c r="AD4" i="10"/>
  <c r="AB4" i="10"/>
  <c r="M4" i="10"/>
  <c r="O4" i="10" s="1"/>
  <c r="AC1" i="10"/>
  <c r="AC1" i="9"/>
  <c r="AC1" i="8"/>
  <c r="AC1" i="7"/>
  <c r="AC1" i="6"/>
  <c r="AC1" i="5"/>
  <c r="AB34" i="4"/>
  <c r="AD34" i="4" s="1"/>
  <c r="O34" i="4"/>
  <c r="M34" i="4"/>
  <c r="AB33" i="4"/>
  <c r="AD33" i="4" s="1"/>
  <c r="M33" i="4"/>
  <c r="O33" i="4" s="1"/>
  <c r="AB32" i="4"/>
  <c r="AD32" i="4" s="1"/>
  <c r="M32" i="4"/>
  <c r="O32" i="4" s="1"/>
  <c r="AB31" i="4"/>
  <c r="AD31" i="4" s="1"/>
  <c r="O31" i="4"/>
  <c r="M31" i="4"/>
  <c r="AB30" i="4"/>
  <c r="AD30" i="4" s="1"/>
  <c r="M30" i="4"/>
  <c r="O30" i="4" s="1"/>
  <c r="AB29" i="4"/>
  <c r="AD29" i="4" s="1"/>
  <c r="O29" i="4"/>
  <c r="M29" i="4"/>
  <c r="AB28" i="4"/>
  <c r="AD28" i="4" s="1"/>
  <c r="O28" i="4"/>
  <c r="M28" i="4"/>
  <c r="AB27" i="4"/>
  <c r="AD27" i="4" s="1"/>
  <c r="M27" i="4"/>
  <c r="O27" i="4" s="1"/>
  <c r="AB26" i="4"/>
  <c r="AD26" i="4" s="1"/>
  <c r="M26" i="4"/>
  <c r="O26" i="4" s="1"/>
  <c r="AB25" i="4"/>
  <c r="AD25" i="4" s="1"/>
  <c r="O25" i="4"/>
  <c r="M25" i="4"/>
  <c r="AB24" i="4"/>
  <c r="AD24" i="4" s="1"/>
  <c r="M24" i="4"/>
  <c r="O24" i="4" s="1"/>
  <c r="AB23" i="4"/>
  <c r="AD23" i="4" s="1"/>
  <c r="M23" i="4"/>
  <c r="O23" i="4" s="1"/>
  <c r="AB22" i="4"/>
  <c r="AD22" i="4" s="1"/>
  <c r="O22" i="4"/>
  <c r="M22" i="4"/>
  <c r="AB21" i="4"/>
  <c r="AD21" i="4" s="1"/>
  <c r="M21" i="4"/>
  <c r="O21" i="4" s="1"/>
  <c r="AB20" i="4"/>
  <c r="AD20" i="4" s="1"/>
  <c r="M20" i="4"/>
  <c r="O20" i="4" s="1"/>
  <c r="AB19" i="4"/>
  <c r="AD19" i="4" s="1"/>
  <c r="O19" i="4"/>
  <c r="M19" i="4"/>
  <c r="AB18" i="4"/>
  <c r="AD18" i="4" s="1"/>
  <c r="M18" i="4"/>
  <c r="O18" i="4" s="1"/>
  <c r="AB17" i="4"/>
  <c r="AD17" i="4" s="1"/>
  <c r="M17" i="4"/>
  <c r="O17" i="4" s="1"/>
  <c r="AB16" i="4"/>
  <c r="AD16" i="4" s="1"/>
  <c r="O16" i="4"/>
  <c r="M16" i="4"/>
  <c r="AB15" i="4"/>
  <c r="AD15" i="4" s="1"/>
  <c r="M15" i="4"/>
  <c r="O15" i="4" s="1"/>
  <c r="AB14" i="4"/>
  <c r="AD14" i="4" s="1"/>
  <c r="M14" i="4"/>
  <c r="O14" i="4" s="1"/>
  <c r="AB13" i="4"/>
  <c r="AD13" i="4" s="1"/>
  <c r="O13" i="4"/>
  <c r="M13" i="4"/>
  <c r="AB12" i="4"/>
  <c r="AD12" i="4" s="1"/>
  <c r="M12" i="4"/>
  <c r="O12" i="4" s="1"/>
  <c r="AB11" i="4"/>
  <c r="AD11" i="4" s="1"/>
  <c r="M11" i="4"/>
  <c r="O11" i="4" s="1"/>
  <c r="AB10" i="4"/>
  <c r="AD10" i="4" s="1"/>
  <c r="O10" i="4"/>
  <c r="M10" i="4"/>
  <c r="AB9" i="4"/>
  <c r="AD9" i="4" s="1"/>
  <c r="M9" i="4"/>
  <c r="O9" i="4" s="1"/>
  <c r="AB8" i="4"/>
  <c r="AD8" i="4" s="1"/>
  <c r="M8" i="4"/>
  <c r="O8" i="4" s="1"/>
  <c r="AB7" i="4"/>
  <c r="AD7" i="4" s="1"/>
  <c r="O7" i="4"/>
  <c r="M7" i="4"/>
  <c r="AB6" i="4"/>
  <c r="AD6" i="4" s="1"/>
  <c r="M6" i="4"/>
  <c r="O6" i="4" s="1"/>
  <c r="AB5" i="4"/>
  <c r="AD5" i="4" s="1"/>
  <c r="M5" i="4"/>
  <c r="O5" i="4" s="1"/>
  <c r="AB4" i="4"/>
  <c r="AD4" i="4" s="1"/>
  <c r="O4" i="4"/>
  <c r="M4" i="4"/>
  <c r="AC1" i="4"/>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AD38" i="21" l="1"/>
  <c r="F2" i="31" s="1"/>
  <c r="O38" i="10"/>
  <c r="O38" i="34"/>
  <c r="AD38" i="34"/>
  <c r="AD38" i="16"/>
  <c r="O38" i="32"/>
  <c r="AD38" i="32"/>
  <c r="O38" i="11"/>
  <c r="O38" i="15"/>
  <c r="O38" i="27"/>
  <c r="O38" i="29"/>
  <c r="N38" i="5"/>
  <c r="AC38" i="5"/>
  <c r="O38" i="14"/>
  <c r="AD38" i="14"/>
  <c r="AD38" i="24"/>
  <c r="O38" i="24"/>
  <c r="O38" i="26"/>
  <c r="AD38" i="26"/>
  <c r="C6" i="31" s="1"/>
  <c r="AD38" i="27"/>
  <c r="C7" i="31" s="1"/>
  <c r="O38" i="28"/>
  <c r="AD38" i="28"/>
  <c r="C8" i="31" s="1"/>
  <c r="O38" i="13"/>
  <c r="AD38" i="13"/>
  <c r="C9" i="31" s="1"/>
  <c r="AD38" i="25"/>
  <c r="O38" i="25"/>
  <c r="AD38" i="15"/>
  <c r="O38" i="12"/>
  <c r="AD38" i="12"/>
  <c r="O38" i="9"/>
  <c r="AD38" i="9"/>
  <c r="O38" i="7"/>
  <c r="AD38" i="7"/>
  <c r="O38" i="6"/>
  <c r="AD38" i="19"/>
  <c r="O38" i="19"/>
  <c r="O38" i="23"/>
  <c r="AD38" i="23"/>
  <c r="F3" i="31" s="1"/>
  <c r="O38" i="22"/>
  <c r="AD38" i="22"/>
  <c r="O38" i="21"/>
  <c r="O38" i="20"/>
  <c r="AD38" i="20"/>
  <c r="O38" i="18"/>
  <c r="AD38" i="18"/>
  <c r="O38" i="8"/>
  <c r="AD38" i="8"/>
  <c r="AD38" i="11"/>
  <c r="F5" i="31" l="1"/>
  <c r="C15" i="31"/>
  <c r="C16" i="31" s="1"/>
  <c r="F16" i="31"/>
  <c r="E5" i="31"/>
  <c r="E3" i="31"/>
  <c r="B5" i="31"/>
  <c r="B4" i="31"/>
  <c r="B2" i="31"/>
  <c r="B13" i="31"/>
  <c r="B14" i="31"/>
  <c r="B15" i="31"/>
  <c r="E10" i="31"/>
  <c r="E16" i="31" l="1"/>
  <c r="E17" i="31" s="1"/>
  <c r="B16" i="31"/>
  <c r="B17" i="31" s="1"/>
  <c r="C18" i="31" l="1"/>
  <c r="AS35" i="37" l="1"/>
  <c r="AD35" i="37"/>
  <c r="U45" i="37"/>
  <c r="O35" i="37"/>
</calcChain>
</file>

<file path=xl/sharedStrings.xml><?xml version="1.0" encoding="utf-8"?>
<sst xmlns="http://schemas.openxmlformats.org/spreadsheetml/2006/main" count="12526" uniqueCount="109">
  <si>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</si>
  <si>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</si>
  <si>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</si>
  <si>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</si>
  <si>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</si>
  <si>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</si>
  <si>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</si>
  <si>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</si>
  <si>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</si>
  <si>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</si>
  <si>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</si>
  <si>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</si>
  <si>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</si>
  <si>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</si>
  <si>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</si>
  <si>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</si>
  <si>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</si>
  <si>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</si>
  <si>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</si>
  <si>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</si>
  <si>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</si>
  <si>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</si>
  <si>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</si>
  <si>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</si>
  <si>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</si>
  <si>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小泉春翔</t>
    <rPh sb="0" eb="4">
      <t>コイズミハルト</t>
    </rPh>
    <phoneticPr fontId="3"/>
  </si>
  <si>
    <t>小早川開大</t>
    <rPh sb="0" eb="5">
      <t>コバヤカワカイト</t>
    </rPh>
    <phoneticPr fontId="3"/>
  </si>
  <si>
    <t>宮内あゆみ</t>
    <rPh sb="0" eb="2">
      <t>ミヤウチ</t>
    </rPh>
    <phoneticPr fontId="3"/>
  </si>
  <si>
    <t>事務所</t>
    <rPh sb="0" eb="2">
      <t>ジム</t>
    </rPh>
    <rPh sb="2" eb="3">
      <t>ショ</t>
    </rPh>
    <phoneticPr fontId="3"/>
  </si>
  <si>
    <t>13：00～17：00</t>
    <phoneticPr fontId="3"/>
  </si>
  <si>
    <t>倉庫</t>
    <rPh sb="0" eb="2">
      <t>ソウコ</t>
    </rPh>
    <phoneticPr fontId="3"/>
  </si>
  <si>
    <t>びわ湖</t>
    <rPh sb="2" eb="3">
      <t>コ</t>
    </rPh>
    <phoneticPr fontId="3"/>
  </si>
  <si>
    <t>09：00～17：00</t>
    <phoneticPr fontId="3"/>
  </si>
  <si>
    <t>09：00～20：00</t>
    <phoneticPr fontId="3"/>
  </si>
  <si>
    <t>亀岡</t>
    <rPh sb="0" eb="2">
      <t>カメオカ</t>
    </rPh>
    <phoneticPr fontId="3"/>
  </si>
  <si>
    <t>09：00～21：00</t>
    <phoneticPr fontId="3"/>
  </si>
  <si>
    <t>びわ湖花火</t>
    <rPh sb="2" eb="3">
      <t>コ</t>
    </rPh>
    <rPh sb="3" eb="5">
      <t>ハナビ</t>
    </rPh>
    <phoneticPr fontId="3"/>
  </si>
  <si>
    <t>亀岡花火</t>
    <rPh sb="0" eb="2">
      <t>カメオカ</t>
    </rPh>
    <rPh sb="2" eb="4">
      <t>ハナビ</t>
    </rPh>
    <phoneticPr fontId="3"/>
  </si>
  <si>
    <t>06：00～23：00</t>
    <phoneticPr fontId="3"/>
  </si>
  <si>
    <t>亀岡片付</t>
    <rPh sb="0" eb="2">
      <t>カメオカ</t>
    </rPh>
    <rPh sb="2" eb="4">
      <t>カタヅ</t>
    </rPh>
    <phoneticPr fontId="3"/>
  </si>
  <si>
    <t>08：00～20：00</t>
    <phoneticPr fontId="3"/>
  </si>
  <si>
    <t>08：00～17：00</t>
    <phoneticPr fontId="3"/>
  </si>
  <si>
    <t>亀岡花火大会</t>
    <rPh sb="0" eb="2">
      <t>カメオカ</t>
    </rPh>
    <rPh sb="2" eb="6">
      <t>ハナビタイカイ</t>
    </rPh>
    <phoneticPr fontId="3"/>
  </si>
  <si>
    <t>品川　勉</t>
    <rPh sb="0" eb="2">
      <t>シナガワ</t>
    </rPh>
    <rPh sb="3" eb="4">
      <t>ツトム</t>
    </rPh>
    <phoneticPr fontId="3"/>
  </si>
  <si>
    <t>琵琶湖花火大会</t>
    <rPh sb="0" eb="3">
      <t>ビワコ</t>
    </rPh>
    <rPh sb="3" eb="7">
      <t>ハナビタイカイ</t>
    </rPh>
    <phoneticPr fontId="3"/>
  </si>
  <si>
    <t>びわ湖花火大会</t>
    <rPh sb="2" eb="3">
      <t>コ</t>
    </rPh>
    <rPh sb="3" eb="7">
      <t>ハナビタイカイ</t>
    </rPh>
    <phoneticPr fontId="3"/>
  </si>
  <si>
    <t>びわ湖片付</t>
    <rPh sb="2" eb="3">
      <t>コ</t>
    </rPh>
    <rPh sb="3" eb="5">
      <t>カタヅ</t>
    </rPh>
    <phoneticPr fontId="3"/>
  </si>
  <si>
    <t>びわ湖花火大会</t>
    <rPh sb="2" eb="7">
      <t>コハナビタイカイ</t>
    </rPh>
    <phoneticPr fontId="3"/>
  </si>
  <si>
    <t>林　楽</t>
    <rPh sb="0" eb="1">
      <t>ハヤシ</t>
    </rPh>
    <rPh sb="2" eb="3">
      <t>ラク</t>
    </rPh>
    <phoneticPr fontId="3"/>
  </si>
  <si>
    <t>高村大生</t>
    <rPh sb="0" eb="2">
      <t>タカムラ</t>
    </rPh>
    <rPh sb="2" eb="4">
      <t>タイセイ</t>
    </rPh>
    <phoneticPr fontId="3"/>
  </si>
  <si>
    <t>岩川　麗</t>
    <rPh sb="0" eb="2">
      <t>イワカワ</t>
    </rPh>
    <rPh sb="3" eb="4">
      <t>レイ</t>
    </rPh>
    <phoneticPr fontId="3"/>
  </si>
  <si>
    <t>天野黎生</t>
    <rPh sb="0" eb="2">
      <t>アマノ</t>
    </rPh>
    <rPh sb="2" eb="4">
      <t>レイオ</t>
    </rPh>
    <phoneticPr fontId="3"/>
  </si>
  <si>
    <t>小林知宏</t>
    <rPh sb="0" eb="2">
      <t>コバヤシ</t>
    </rPh>
    <rPh sb="2" eb="4">
      <t>トモヒロ</t>
    </rPh>
    <phoneticPr fontId="3"/>
  </si>
  <si>
    <t>藤居　孝</t>
    <rPh sb="0" eb="2">
      <t>フジイ</t>
    </rPh>
    <rPh sb="3" eb="4">
      <t>タカシ</t>
    </rPh>
    <phoneticPr fontId="3"/>
  </si>
  <si>
    <t>堀井智志</t>
    <rPh sb="0" eb="4">
      <t>ホリイトモシ</t>
    </rPh>
    <phoneticPr fontId="3"/>
  </si>
  <si>
    <t>山内優輝</t>
    <rPh sb="0" eb="4">
      <t>ヤマウチユウキ</t>
    </rPh>
    <phoneticPr fontId="3"/>
  </si>
  <si>
    <t>奥谷直哉</t>
    <rPh sb="0" eb="2">
      <t>オクタニ</t>
    </rPh>
    <rPh sb="2" eb="4">
      <t>ナオヤ</t>
    </rPh>
    <phoneticPr fontId="3"/>
  </si>
  <si>
    <t>宮辻浩二</t>
    <rPh sb="0" eb="4">
      <t>ミヤツジコウジ</t>
    </rPh>
    <phoneticPr fontId="3"/>
  </si>
  <si>
    <t>大谷隆志</t>
    <rPh sb="0" eb="4">
      <t>オオタニタカシ</t>
    </rPh>
    <phoneticPr fontId="3"/>
  </si>
  <si>
    <t>上代　学</t>
    <rPh sb="0" eb="2">
      <t>ジョウダイ</t>
    </rPh>
    <rPh sb="3" eb="4">
      <t>ガク</t>
    </rPh>
    <phoneticPr fontId="3"/>
  </si>
  <si>
    <t>清水</t>
    <rPh sb="0" eb="2">
      <t>シミズ</t>
    </rPh>
    <phoneticPr fontId="3"/>
  </si>
  <si>
    <t>上田一史</t>
    <rPh sb="0" eb="4">
      <t>ウエダカズシ</t>
    </rPh>
    <phoneticPr fontId="3"/>
  </si>
  <si>
    <t>衛藤　　光</t>
    <rPh sb="0" eb="2">
      <t>エトウ</t>
    </rPh>
    <rPh sb="4" eb="5">
      <t>ヒカリ</t>
    </rPh>
    <phoneticPr fontId="3"/>
  </si>
  <si>
    <t>清水雅生</t>
    <rPh sb="0" eb="2">
      <t>シミズ</t>
    </rPh>
    <rPh sb="2" eb="4">
      <t>マサキ</t>
    </rPh>
    <phoneticPr fontId="3"/>
  </si>
  <si>
    <t>松本直志</t>
    <rPh sb="0" eb="4">
      <t>マツモトナオシ</t>
    </rPh>
    <phoneticPr fontId="3"/>
  </si>
  <si>
    <t>森本敦也</t>
    <rPh sb="0" eb="4">
      <t>モリモトアツヤ</t>
    </rPh>
    <phoneticPr fontId="3"/>
  </si>
  <si>
    <t>矢先雄志</t>
    <rPh sb="0" eb="2">
      <t>ヤサキ</t>
    </rPh>
    <rPh sb="2" eb="4">
      <t>ユウシ</t>
    </rPh>
    <phoneticPr fontId="3"/>
  </si>
  <si>
    <t>正中達也</t>
    <rPh sb="0" eb="4">
      <t>マサナカタツヤ</t>
    </rPh>
    <phoneticPr fontId="3"/>
  </si>
  <si>
    <t>向井峰良</t>
    <rPh sb="0" eb="3">
      <t>ムカイミネ</t>
    </rPh>
    <rPh sb="3" eb="4">
      <t>リョウ</t>
    </rPh>
    <phoneticPr fontId="3"/>
  </si>
  <si>
    <t>由紀子</t>
    <rPh sb="0" eb="3">
      <t>ユキコ</t>
    </rPh>
    <phoneticPr fontId="3"/>
  </si>
  <si>
    <t>あゆみ</t>
    <phoneticPr fontId="3"/>
  </si>
  <si>
    <t>小早川</t>
    <rPh sb="0" eb="3">
      <t>コバヤカワ</t>
    </rPh>
    <phoneticPr fontId="3"/>
  </si>
  <si>
    <t>小泉</t>
    <rPh sb="0" eb="2">
      <t>コイズミ</t>
    </rPh>
    <phoneticPr fontId="3"/>
  </si>
  <si>
    <t>前川勝己</t>
    <rPh sb="0" eb="4">
      <t>マエカワカツミ</t>
    </rPh>
    <phoneticPr fontId="3"/>
  </si>
  <si>
    <t>大崎和哉</t>
    <rPh sb="0" eb="4">
      <t>オオサキカズヤ</t>
    </rPh>
    <phoneticPr fontId="3"/>
  </si>
  <si>
    <t>大崎宏稀</t>
    <rPh sb="0" eb="4">
      <t>オオサキコウキ</t>
    </rPh>
    <phoneticPr fontId="3"/>
  </si>
  <si>
    <t>油谷州昭</t>
    <rPh sb="0" eb="4">
      <t>アブラタニクニアキ</t>
    </rPh>
    <phoneticPr fontId="3"/>
  </si>
  <si>
    <t>伊藤優希</t>
    <rPh sb="0" eb="4">
      <t>イトウユウキ</t>
    </rPh>
    <phoneticPr fontId="3"/>
  </si>
  <si>
    <t>鴻齋かおり</t>
    <rPh sb="0" eb="2">
      <t>コウザイ</t>
    </rPh>
    <phoneticPr fontId="3"/>
  </si>
  <si>
    <t>山中友子</t>
    <rPh sb="0" eb="4">
      <t>ヤマナカトモコ</t>
    </rPh>
    <phoneticPr fontId="3"/>
  </si>
  <si>
    <t>深山隆志</t>
    <rPh sb="0" eb="4">
      <t>ミヤマタカシ</t>
    </rPh>
    <phoneticPr fontId="3"/>
  </si>
  <si>
    <t>10：00～18：00</t>
    <phoneticPr fontId="3"/>
  </si>
  <si>
    <t>09：00～19：00</t>
    <phoneticPr fontId="3"/>
  </si>
  <si>
    <t>向峰　良</t>
    <rPh sb="0" eb="1">
      <t>ムカイ</t>
    </rPh>
    <rPh sb="1" eb="2">
      <t>ミネ</t>
    </rPh>
    <rPh sb="3" eb="4">
      <t>リョウ</t>
    </rPh>
    <phoneticPr fontId="3"/>
  </si>
  <si>
    <t>びわ湖搬送</t>
    <rPh sb="2" eb="3">
      <t>コ</t>
    </rPh>
    <rPh sb="3" eb="5">
      <t>ハンソウ</t>
    </rPh>
    <phoneticPr fontId="3"/>
  </si>
  <si>
    <t>片付け</t>
    <rPh sb="0" eb="2">
      <t>カタヅ</t>
    </rPh>
    <phoneticPr fontId="3"/>
  </si>
  <si>
    <t>衛藤　光</t>
    <rPh sb="0" eb="2">
      <t>エトウ</t>
    </rPh>
    <rPh sb="3" eb="4">
      <t>ヒカル</t>
    </rPh>
    <phoneticPr fontId="3"/>
  </si>
  <si>
    <t>上田一史</t>
    <rPh sb="0" eb="2">
      <t>ウエダ</t>
    </rPh>
    <rPh sb="2" eb="4">
      <t>カズシ</t>
    </rPh>
    <phoneticPr fontId="3"/>
  </si>
  <si>
    <t>清水直樹</t>
    <rPh sb="0" eb="2">
      <t>シミズ</t>
    </rPh>
    <rPh sb="2" eb="4">
      <t>ナオキ</t>
    </rPh>
    <phoneticPr fontId="3"/>
  </si>
  <si>
    <t>大谷隆志</t>
    <rPh sb="0" eb="2">
      <t>オオタニ</t>
    </rPh>
    <rPh sb="2" eb="4">
      <t>タカシ</t>
    </rPh>
    <phoneticPr fontId="3"/>
  </si>
  <si>
    <t>小林知宏</t>
    <rPh sb="0" eb="4">
      <t>コバヤシトモヒロ</t>
    </rPh>
    <phoneticPr fontId="3"/>
  </si>
  <si>
    <t>女子①</t>
    <rPh sb="0" eb="2">
      <t>ジョシ</t>
    </rPh>
    <phoneticPr fontId="3"/>
  </si>
  <si>
    <t>女子②</t>
    <rPh sb="0" eb="2">
      <t>ジョシ</t>
    </rPh>
    <phoneticPr fontId="3"/>
  </si>
  <si>
    <t>木村雄介</t>
    <rPh sb="0" eb="4">
      <t>キムラユウスケ</t>
    </rPh>
    <phoneticPr fontId="3"/>
  </si>
  <si>
    <t>内藤和幸</t>
    <rPh sb="0" eb="2">
      <t>ナイトウ</t>
    </rPh>
    <rPh sb="2" eb="4">
      <t>カズユキ</t>
    </rPh>
    <phoneticPr fontId="3"/>
  </si>
  <si>
    <t>09：00～17：01</t>
  </si>
  <si>
    <t>08：00～23：00</t>
    <phoneticPr fontId="3"/>
  </si>
  <si>
    <t>い</t>
    <phoneticPr fontId="3"/>
  </si>
  <si>
    <t>後藤直樹</t>
    <rPh sb="0" eb="4">
      <t>ゴトウナオキ</t>
    </rPh>
    <phoneticPr fontId="3"/>
  </si>
  <si>
    <t>熱中症対策費</t>
    <rPh sb="0" eb="5">
      <t>ネッチュウショウタイサク</t>
    </rPh>
    <rPh sb="5" eb="6">
      <t>ヒ</t>
    </rPh>
    <phoneticPr fontId="3"/>
  </si>
  <si>
    <t>09：00～12：00</t>
    <phoneticPr fontId="3"/>
  </si>
  <si>
    <t>中村　奉</t>
    <rPh sb="0" eb="2">
      <t>ナカムラ</t>
    </rPh>
    <rPh sb="3" eb="4">
      <t>ホウ</t>
    </rPh>
    <phoneticPr fontId="3"/>
  </si>
  <si>
    <t>大津</t>
    <rPh sb="0" eb="2">
      <t>オオツ</t>
    </rPh>
    <phoneticPr fontId="3"/>
  </si>
  <si>
    <t>08：30～19：38</t>
    <phoneticPr fontId="3"/>
  </si>
  <si>
    <t>09：00～17：30</t>
    <phoneticPr fontId="3"/>
  </si>
  <si>
    <t>06：30～27：00</t>
    <phoneticPr fontId="3"/>
  </si>
  <si>
    <t>08：30～17：00</t>
    <phoneticPr fontId="3"/>
  </si>
  <si>
    <t>08：30～18：16</t>
    <phoneticPr fontId="3"/>
  </si>
  <si>
    <t>基本　０８：00～17：00　（９時間拘束８時間労働）　　　　　　　　　　　　　　　　　　　　　　　　９時始まりであっても、　上記の時間で計算しております。</t>
    <rPh sb="0" eb="2">
      <t>キホン</t>
    </rPh>
    <rPh sb="17" eb="21">
      <t>ジカンコウソク</t>
    </rPh>
    <rPh sb="22" eb="26">
      <t>ジカンロウドウ</t>
    </rPh>
    <rPh sb="52" eb="54">
      <t>ジハジ</t>
    </rPh>
    <rPh sb="63" eb="65">
      <t>ジョウキ</t>
    </rPh>
    <rPh sb="66" eb="68">
      <t>ジカン</t>
    </rPh>
    <rPh sb="69" eb="71">
      <t>ケイサン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</si>
</sst>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0.0_ "/>
  </numFmts>
  <fonts count="15">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4"/>
      <color theme="1"/>
      <name val="BIZ UDP明朝 Medium"/>
      <family val="1"/>
      <charset val="128"/>
    </font>
    <font>
      <b/>
      <sz val="16"/>
      <color theme="1"/>
      <name val="BIZ UDP明朝 Medium"/>
      <family val="1"/>
      <charset val="128"/>
    </font>
    <font>
      <sz val="12"/>
      <color theme="1"/>
      <name val="BIZ UDP明朝 Medium"/>
      <family val="1"/>
      <charset val="128"/>
    </font>
    <font>
      <sz val="14"/>
      <color theme="1"/>
      <name val="BIZ UDP明朝 Medium"/>
      <family val="1"/>
      <charset val="128"/>
    </font>
    <font>
      <sz val="30"/>
      <color theme="1"/>
      <name val="BIZ UDP明朝 Medium"/>
      <family val="1"/>
      <charset val="128"/>
    </font>
    <font>
      <b/>
      <sz val="30"/>
      <color theme="1"/>
      <name val="BIZ UDP明朝 Medium"/>
      <family val="1"/>
      <charset val="128"/>
    </font>
    <font>
      <b/>
      <sz val="20"/>
      <color theme="1"/>
      <name val="BIZ UDP明朝 Medium"/>
      <family val="1"/>
      <charset val="128"/>
    </font>
    <font>
      <sz val="22"/>
      <color theme="1"/>
      <name val="BIZ UDP明朝 Medium"/>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s>
  <cellStyleXfs count="2">
    <xf numFmtId="0" fontId="0" fillId="0" borderId="0"/>
    <xf numFmtId="6" fontId="1" fillId="0" borderId="0" applyFont="0" applyFill="0" applyBorder="0" applyAlignment="0" applyProtection="0">
      <alignment vertical="center"/>
    </xf>
  </cellStyleXfs>
  <cellXfs count="176">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8" fillId="0" borderId="0" xfId="1" applyFont="1" applyAlignment="1">
      <alignment horizontal="right"/>
    </xf>
    <xf numFmtId="0" fontId="10" fillId="0" borderId="0" xfId="0" applyFont="1"/>
    <xf numFmtId="0" fontId="10" fillId="0" borderId="3" xfId="0" applyFont="1" applyBorder="1"/>
    <xf numFmtId="0" fontId="10" fillId="2" borderId="3" xfId="0" applyFont="1" applyFill="1" applyBorder="1"/>
    <xf numFmtId="0" fontId="10" fillId="3" borderId="0" xfId="0" applyFont="1" applyFill="1"/>
    <xf numFmtId="0" fontId="10" fillId="3" borderId="3" xfId="0" applyFont="1" applyFill="1" applyBorder="1"/>
    <xf numFmtId="0" fontId="10" fillId="4" borderId="3" xfId="0" applyFont="1" applyFill="1" applyBorder="1"/>
    <xf numFmtId="6" fontId="2" fillId="0" borderId="3" xfId="0" applyNumberFormat="1" applyFont="1" applyBorder="1" applyAlignment="1">
      <alignment horizontal="right" vertical="center"/>
    </xf>
    <xf numFmtId="6" fontId="2" fillId="0" borderId="8" xfId="1" applyFont="1" applyBorder="1" applyAlignment="1">
      <alignment horizontal="right" vertical="center"/>
    </xf>
    <xf numFmtId="6" fontId="2" fillId="3" borderId="8" xfId="1" applyFont="1" applyFill="1" applyBorder="1" applyAlignment="1">
      <alignment horizontal="right" vertical="center"/>
    </xf>
    <xf numFmtId="0" fontId="2" fillId="3" borderId="8" xfId="0" applyFont="1" applyFill="1" applyBorder="1" applyAlignment="1">
      <alignment horizontal="right" vertical="center"/>
    </xf>
    <xf numFmtId="6" fontId="2" fillId="3" borderId="8" xfId="0" applyNumberFormat="1" applyFont="1" applyFill="1" applyBorder="1" applyAlignment="1">
      <alignment horizontal="right" vertical="center"/>
    </xf>
    <xf numFmtId="0" fontId="2" fillId="3" borderId="9" xfId="0" applyFont="1" applyFill="1" applyBorder="1"/>
    <xf numFmtId="0" fontId="4" fillId="3" borderId="10" xfId="0" applyFont="1" applyFill="1" applyBorder="1" applyAlignment="1">
      <alignment horizontal="left"/>
    </xf>
    <xf numFmtId="0" fontId="2" fillId="3" borderId="9" xfId="0" applyFont="1" applyFill="1" applyBorder="1" applyAlignment="1">
      <alignment horizontal="right"/>
    </xf>
    <xf numFmtId="0" fontId="5" fillId="3" borderId="10" xfId="0" applyFont="1" applyFill="1" applyBorder="1" applyAlignment="1">
      <alignment horizontal="left"/>
    </xf>
    <xf numFmtId="0" fontId="2" fillId="3" borderId="11" xfId="0" applyFont="1" applyFill="1" applyBorder="1" applyAlignment="1">
      <alignment horizontal="center" vertical="center"/>
    </xf>
    <xf numFmtId="0" fontId="10" fillId="3" borderId="9" xfId="0" applyFont="1" applyFill="1" applyBorder="1"/>
    <xf numFmtId="0" fontId="2" fillId="3" borderId="10" xfId="0" applyFont="1" applyFill="1" applyBorder="1"/>
    <xf numFmtId="6" fontId="2" fillId="0" borderId="11" xfId="1" applyFont="1" applyBorder="1" applyAlignment="1">
      <alignment horizontal="right" vertical="center"/>
    </xf>
    <xf numFmtId="6" fontId="2" fillId="3" borderId="11" xfId="1" applyFont="1" applyFill="1" applyBorder="1" applyAlignment="1">
      <alignment horizontal="right" vertical="center"/>
    </xf>
    <xf numFmtId="0" fontId="2" fillId="3" borderId="11" xfId="0" applyFont="1" applyFill="1" applyBorder="1" applyAlignment="1">
      <alignment horizontal="right" vertical="center"/>
    </xf>
    <xf numFmtId="6" fontId="2" fillId="3" borderId="11" xfId="0" applyNumberFormat="1" applyFont="1" applyFill="1" applyBorder="1" applyAlignment="1">
      <alignment horizontal="right" vertical="center"/>
    </xf>
    <xf numFmtId="0" fontId="2" fillId="5" borderId="15" xfId="0" applyFont="1" applyFill="1" applyBorder="1" applyAlignment="1">
      <alignment horizontal="center" vertical="center"/>
    </xf>
    <xf numFmtId="0" fontId="10" fillId="5" borderId="16" xfId="0" applyFont="1" applyFill="1" applyBorder="1"/>
    <xf numFmtId="0" fontId="2" fillId="5" borderId="14" xfId="0" applyFont="1" applyFill="1" applyBorder="1"/>
    <xf numFmtId="6" fontId="2" fillId="5" borderId="15" xfId="1" applyFont="1" applyFill="1" applyBorder="1" applyAlignment="1">
      <alignment horizontal="right" vertical="center"/>
    </xf>
    <xf numFmtId="0" fontId="2" fillId="5" borderId="15" xfId="0" applyFont="1" applyFill="1" applyBorder="1" applyAlignment="1">
      <alignment horizontal="right" vertical="center"/>
    </xf>
    <xf numFmtId="6" fontId="2" fillId="5" borderId="17" xfId="0" applyNumberFormat="1" applyFont="1" applyFill="1" applyBorder="1" applyAlignment="1">
      <alignment horizontal="right" vertical="center"/>
    </xf>
    <xf numFmtId="6" fontId="2" fillId="0" borderId="7" xfId="0" applyNumberFormat="1" applyFont="1" applyBorder="1" applyAlignment="1">
      <alignment horizontal="right" vertical="center"/>
    </xf>
    <xf numFmtId="0" fontId="6" fillId="3" borderId="5" xfId="0" applyFont="1" applyFill="1" applyBorder="1" applyAlignment="1">
      <alignment vertical="center"/>
    </xf>
    <xf numFmtId="6" fontId="2" fillId="3" borderId="7" xfId="0" applyNumberFormat="1" applyFont="1" applyFill="1" applyBorder="1" applyAlignment="1">
      <alignment horizontal="right"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176" fontId="2" fillId="0" borderId="14" xfId="0" applyNumberFormat="1" applyFont="1" applyBorder="1" applyAlignment="1">
      <alignment horizontal="center" vertical="center"/>
    </xf>
    <xf numFmtId="6" fontId="2" fillId="0" borderId="17" xfId="1" applyFont="1" applyBorder="1" applyAlignment="1">
      <alignment horizontal="center" vertical="center"/>
    </xf>
    <xf numFmtId="6" fontId="2" fillId="0" borderId="10" xfId="0" applyNumberFormat="1" applyFont="1" applyBorder="1" applyAlignment="1">
      <alignment horizontal="right" vertical="center"/>
    </xf>
    <xf numFmtId="6" fontId="2" fillId="0" borderId="20" xfId="0" applyNumberFormat="1" applyFont="1" applyBorder="1" applyAlignment="1">
      <alignment horizontal="right" vertical="center"/>
    </xf>
    <xf numFmtId="176" fontId="2" fillId="0" borderId="10" xfId="0" applyNumberFormat="1" applyFont="1" applyBorder="1" applyAlignment="1">
      <alignment horizontal="right" vertical="center"/>
    </xf>
    <xf numFmtId="6" fontId="2" fillId="0" borderId="20" xfId="1" applyFont="1" applyBorder="1" applyAlignment="1">
      <alignment horizontal="right" vertical="center"/>
    </xf>
    <xf numFmtId="6" fontId="2" fillId="0" borderId="2" xfId="0" applyNumberFormat="1" applyFont="1" applyBorder="1" applyAlignment="1">
      <alignment horizontal="right" vertical="center"/>
    </xf>
    <xf numFmtId="6" fontId="2" fillId="0" borderId="18" xfId="0" applyNumberFormat="1" applyFont="1" applyBorder="1" applyAlignment="1">
      <alignment horizontal="right" vertical="center"/>
    </xf>
    <xf numFmtId="176" fontId="2" fillId="0" borderId="2" xfId="0" applyNumberFormat="1" applyFont="1" applyBorder="1" applyAlignment="1">
      <alignment horizontal="right" vertical="center"/>
    </xf>
    <xf numFmtId="6" fontId="2" fillId="0" borderId="18" xfId="1" applyFont="1" applyBorder="1" applyAlignment="1">
      <alignment horizontal="right" vertical="center"/>
    </xf>
    <xf numFmtId="6" fontId="2" fillId="0" borderId="21" xfId="0" applyNumberFormat="1" applyFont="1" applyBorder="1" applyAlignment="1">
      <alignment horizontal="right" vertical="center"/>
    </xf>
    <xf numFmtId="6" fontId="2" fillId="0" borderId="19" xfId="0" applyNumberFormat="1" applyFont="1" applyBorder="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right" vertical="center"/>
    </xf>
    <xf numFmtId="176" fontId="2" fillId="0" borderId="21" xfId="0" applyNumberFormat="1" applyFont="1" applyBorder="1" applyAlignment="1">
      <alignment horizontal="right" vertical="center"/>
    </xf>
    <xf numFmtId="6" fontId="2" fillId="0" borderId="19" xfId="1" applyFont="1" applyBorder="1" applyAlignment="1">
      <alignment horizontal="right" vertical="center"/>
    </xf>
    <xf numFmtId="6" fontId="10" fillId="0" borderId="7" xfId="0" applyNumberFormat="1" applyFont="1" applyBorder="1" applyAlignment="1">
      <alignment horizontal="right" vertical="center"/>
    </xf>
    <xf numFmtId="0" fontId="10" fillId="0" borderId="0" xfId="0" applyFont="1" applyAlignment="1">
      <alignment vertical="center"/>
    </xf>
    <xf numFmtId="0" fontId="10" fillId="0" borderId="0" xfId="0" applyFont="1" applyAlignment="1">
      <alignment horizontal="right"/>
    </xf>
    <xf numFmtId="176" fontId="10" fillId="0" borderId="0" xfId="0" applyNumberFormat="1" applyFont="1" applyAlignment="1">
      <alignment horizontal="right"/>
    </xf>
    <xf numFmtId="6" fontId="10" fillId="0" borderId="0" xfId="1" applyFont="1" applyAlignment="1">
      <alignment horizontal="right"/>
    </xf>
    <xf numFmtId="0" fontId="0" fillId="0" borderId="0" xfId="0" applyAlignment="1">
      <alignment horizontal="right"/>
    </xf>
    <xf numFmtId="176" fontId="0" fillId="0" borderId="0" xfId="0" applyNumberFormat="1" applyAlignment="1">
      <alignment horizontal="right"/>
    </xf>
    <xf numFmtId="6" fontId="0" fillId="0" borderId="0" xfId="1" applyFont="1" applyAlignment="1">
      <alignment horizontal="right"/>
    </xf>
    <xf numFmtId="6" fontId="6" fillId="0" borderId="7" xfId="0" applyNumberFormat="1" applyFont="1" applyBorder="1" applyAlignment="1">
      <alignment horizontal="right" vertical="center"/>
    </xf>
    <xf numFmtId="6" fontId="6" fillId="3" borderId="7" xfId="0" applyNumberFormat="1" applyFont="1" applyFill="1" applyBorder="1" applyAlignment="1">
      <alignment horizontal="right" vertical="center"/>
    </xf>
    <xf numFmtId="176" fontId="9" fillId="0" borderId="7" xfId="0" applyNumberFormat="1" applyFont="1" applyBorder="1" applyAlignment="1">
      <alignment horizontal="right" vertical="center"/>
    </xf>
    <xf numFmtId="6" fontId="9" fillId="0" borderId="7" xfId="1" applyFont="1" applyBorder="1" applyAlignment="1">
      <alignment horizontal="right" vertical="center"/>
    </xf>
    <xf numFmtId="0" fontId="2" fillId="0" borderId="34" xfId="0" applyFont="1" applyBorder="1" applyAlignment="1">
      <alignment horizontal="right" vertical="center"/>
    </xf>
    <xf numFmtId="177" fontId="5" fillId="3" borderId="3" xfId="0" applyNumberFormat="1" applyFont="1" applyFill="1" applyBorder="1"/>
    <xf numFmtId="0" fontId="10" fillId="3" borderId="5" xfId="0" applyFont="1" applyFill="1" applyBorder="1" applyAlignment="1">
      <alignment vertical="center" wrapText="1"/>
    </xf>
    <xf numFmtId="0" fontId="10" fillId="3" borderId="0" xfId="0" applyFont="1" applyFill="1" applyAlignment="1">
      <alignment vertical="center" wrapText="1"/>
    </xf>
    <xf numFmtId="0" fontId="8"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2" fillId="0" borderId="4" xfId="0" applyFont="1" applyBorder="1" applyAlignment="1">
      <alignment horizontal="right"/>
    </xf>
    <xf numFmtId="0" fontId="6" fillId="0" borderId="5" xfId="0" applyFont="1" applyBorder="1" applyAlignment="1">
      <alignment horizontal="right" vertical="center"/>
    </xf>
    <xf numFmtId="0" fontId="11" fillId="3" borderId="4" xfId="0" applyFont="1" applyFill="1" applyBorder="1" applyAlignment="1">
      <alignment horizontal="right"/>
    </xf>
    <xf numFmtId="0" fontId="8"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6" fontId="2" fillId="0" borderId="12" xfId="0" applyNumberFormat="1" applyFont="1" applyBorder="1" applyAlignment="1">
      <alignment horizontal="right" vertical="center"/>
    </xf>
    <xf numFmtId="6" fontId="2" fillId="0" borderId="25" xfId="0" applyNumberFormat="1" applyFont="1" applyBorder="1" applyAlignment="1">
      <alignment horizontal="right" vertical="center"/>
    </xf>
    <xf numFmtId="6" fontId="2" fillId="3" borderId="12" xfId="0" applyNumberFormat="1" applyFont="1" applyFill="1" applyBorder="1" applyAlignment="1">
      <alignment horizontal="right" vertical="center"/>
    </xf>
    <xf numFmtId="6" fontId="2" fillId="3" borderId="25" xfId="0" applyNumberFormat="1" applyFont="1" applyFill="1" applyBorder="1" applyAlignment="1">
      <alignment horizontal="right" vertical="center"/>
    </xf>
    <xf numFmtId="0" fontId="11" fillId="0" borderId="4" xfId="0" applyFont="1" applyBorder="1" applyAlignment="1">
      <alignment horizontal="right"/>
    </xf>
    <xf numFmtId="0" fontId="2" fillId="0" borderId="1" xfId="0" applyFont="1" applyBorder="1" applyAlignment="1">
      <alignment horizontal="center" vertical="center"/>
    </xf>
    <xf numFmtId="0" fontId="9" fillId="3" borderId="0" xfId="0" applyFont="1" applyFill="1" applyAlignment="1">
      <alignment horizontal="right" vertical="center" wrapText="1"/>
    </xf>
    <xf numFmtId="6" fontId="2" fillId="0" borderId="12" xfId="0" applyNumberFormat="1" applyFont="1" applyBorder="1" applyAlignment="1">
      <alignment horizontal="center" vertical="center"/>
    </xf>
    <xf numFmtId="6" fontId="2" fillId="0" borderId="25" xfId="0" applyNumberFormat="1" applyFont="1" applyBorder="1" applyAlignment="1">
      <alignment horizontal="center" vertical="center"/>
    </xf>
    <xf numFmtId="6" fontId="2" fillId="3" borderId="12" xfId="0" applyNumberFormat="1" applyFont="1" applyFill="1" applyBorder="1" applyAlignment="1">
      <alignment horizontal="center" vertical="center"/>
    </xf>
    <xf numFmtId="6" fontId="2" fillId="3" borderId="25" xfId="0" applyNumberFormat="1" applyFont="1" applyFill="1" applyBorder="1" applyAlignment="1">
      <alignment horizontal="center" vertical="center"/>
    </xf>
    <xf numFmtId="6" fontId="14" fillId="3" borderId="27" xfId="0" applyNumberFormat="1" applyFont="1" applyFill="1" applyBorder="1" applyAlignment="1">
      <alignment horizontal="center" vertical="center"/>
    </xf>
    <xf numFmtId="0" fontId="14" fillId="3" borderId="28"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32" xfId="0" applyFont="1" applyFill="1" applyBorder="1" applyAlignment="1">
      <alignment horizontal="center" vertical="center"/>
    </xf>
    <xf numFmtId="0" fontId="14" fillId="3" borderId="0" xfId="0" applyFont="1" applyFill="1" applyAlignment="1">
      <alignment horizontal="center" vertical="center"/>
    </xf>
    <xf numFmtId="0" fontId="14" fillId="3" borderId="33"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3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0" xfId="0" applyFont="1" applyAlignment="1">
      <alignment horizontal="right"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13" fillId="0" borderId="0" xfId="0" applyFont="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3" borderId="3"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6" fontId="10" fillId="0" borderId="12" xfId="0" applyNumberFormat="1" applyFont="1" applyBorder="1" applyAlignment="1">
      <alignment horizontal="center" vertical="center"/>
    </xf>
    <xf numFmtId="0" fontId="10" fillId="0" borderId="26" xfId="0" applyFont="1" applyBorder="1" applyAlignment="1">
      <alignment horizontal="center" vertical="center"/>
    </xf>
    <xf numFmtId="6" fontId="10" fillId="0" borderId="27" xfId="0" applyNumberFormat="1" applyFont="1" applyBorder="1" applyAlignment="1">
      <alignment horizontal="center" vertical="center"/>
    </xf>
    <xf numFmtId="0" fontId="10" fillId="0" borderId="25" xfId="0" applyFont="1" applyBorder="1" applyAlignment="1">
      <alignment horizontal="center" vertical="center"/>
    </xf>
    <xf numFmtId="176" fontId="10" fillId="0" borderId="12" xfId="0" applyNumberFormat="1" applyFont="1" applyBorder="1" applyAlignment="1">
      <alignment horizontal="center" vertical="center"/>
    </xf>
    <xf numFmtId="176" fontId="10" fillId="0" borderId="25" xfId="0" applyNumberFormat="1"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8DC67F-7392-4EA1-8F27-8E8B1026E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54480</xdr:colOff>
      <xdr:row>0</xdr:row>
      <xdr:rowOff>1</xdr:rowOff>
    </xdr:from>
    <xdr:to>
      <xdr:col>20</xdr:col>
      <xdr:colOff>258127</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CF28CE-0132-4420-BF36-9EA24EC592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4672" y="1"/>
          <a:ext cx="2010955" cy="1085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79A32F2-7FE5-487D-A4E7-2F1380648B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4317EFA-42B5-4B6D-9A17-1509A5BF3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CA93B75-E29B-42D4-996B-AC75E3CF2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F8BA552-AA2A-43E1-A7EF-A8B329E186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3FC6ED-5C6F-40F7-813D-FE8E595368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BEEA5C0-0522-4D74-8F79-767BB9274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C14AD8-122F-43E9-8033-DB5D735A36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EA711863-C5A2-48EF-8EB3-D7838252E5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A1F40D6-2DB0-4245-BF3F-4D84432A2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01576F-1E65-47A9-8F81-BFE875F03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74CF90-37A8-4E28-B6CD-B4714A1206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63501</xdr:colOff>
      <xdr:row>0</xdr:row>
      <xdr:rowOff>12700</xdr:rowOff>
    </xdr:from>
    <xdr:to>
      <xdr:col>5</xdr:col>
      <xdr:colOff>101600</xdr:colOff>
      <xdr:row>0</xdr:row>
      <xdr:rowOff>923677</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00EF91A-455B-480F-92EA-2F866FDB5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12700"/>
          <a:ext cx="1816099" cy="910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63501</xdr:colOff>
      <xdr:row>0</xdr:row>
      <xdr:rowOff>0</xdr:rowOff>
    </xdr:from>
    <xdr:to>
      <xdr:col>20</xdr:col>
      <xdr:colOff>50801</xdr:colOff>
      <xdr:row>0</xdr:row>
      <xdr:rowOff>903598</xdr:rowOff>
    </xdr:to>
    <xdr:pic>
      <xdr:nvPicPr>
        <xdr:cNvPr id="4" name="図 3"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84602B-FB2A-4F9F-9359-923AC98EB7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7601" y="0"/>
          <a:ext cx="1790700" cy="903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30</xdr:col>
      <xdr:colOff>100395</xdr:colOff>
      <xdr:row>0</xdr:row>
      <xdr:rowOff>0</xdr:rowOff>
    </xdr:from>
    <xdr:ext cx="1690305" cy="920823"/>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291573B-4B37-4368-A0FB-66D5349B2A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473995" y="0"/>
          <a:ext cx="1690305" cy="9208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EBBD231-ED5D-4C86-A599-91A5FD14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49595</xdr:colOff>
      <xdr:row>0</xdr:row>
      <xdr:rowOff>12701</xdr:rowOff>
    </xdr:from>
    <xdr:to>
      <xdr:col>20</xdr:col>
      <xdr:colOff>247869</xdr:colOff>
      <xdr:row>1</xdr:row>
      <xdr:rowOff>23648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3F725C8-643C-4E77-8450-B5E5DF9058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3695" y="12701"/>
          <a:ext cx="2001674" cy="109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70D798A-5A1F-4C29-A22E-B53D4175DA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10949</xdr:rowOff>
    </xdr:from>
    <xdr:to>
      <xdr:col>20</xdr:col>
      <xdr:colOff>262758</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C52CACD-6090-4FFA-BCE0-80F7D6DD4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C094624-E495-4DF2-B0A3-31E7A5C60C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B2FED9D-3BBA-46B3-A117-326334C02E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651F9DB-C256-4DA9-99AF-09390CF4C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125DA6C-840B-4D1F-AB40-D1740B22C8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F07D16F-7EEE-4057-B0D1-A427524EFF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10950</xdr:rowOff>
    </xdr:from>
    <xdr:to>
      <xdr:col>20</xdr:col>
      <xdr:colOff>251810</xdr:colOff>
      <xdr:row>1</xdr:row>
      <xdr:rowOff>21897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224CF0-A9DA-4DAE-9D45-DF5AC534E1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095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A749EE-D967-482B-8D2A-F904B2392C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10949</xdr:rowOff>
    </xdr:from>
    <xdr:to>
      <xdr:col>20</xdr:col>
      <xdr:colOff>229914</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4A02DD5-D958-4E81-8F87-16B83B8984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59133B0-4CE9-4AB0-B631-9E43E81DBF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34269</xdr:colOff>
      <xdr:row>0</xdr:row>
      <xdr:rowOff>1</xdr:rowOff>
    </xdr:from>
    <xdr:to>
      <xdr:col>20</xdr:col>
      <xdr:colOff>240863</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E5A2F27-B8C8-4C27-9FF4-722B2E8E78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5"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909AFF0-17B0-482D-98AC-C40085540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536482D-E4B5-4A23-9E6A-D424E85B5A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20</xdr:col>
      <xdr:colOff>351361</xdr:colOff>
      <xdr:row>0</xdr:row>
      <xdr:rowOff>1072930</xdr:rowOff>
    </xdr:to>
    <xdr:pic>
      <xdr:nvPicPr>
        <xdr:cNvPr id="6" name="図 5"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C0A150DD-42E1-4F41-9E39-16893716D9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0086" y="0"/>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32845</xdr:colOff>
      <xdr:row>0</xdr:row>
      <xdr:rowOff>0</xdr:rowOff>
    </xdr:from>
    <xdr:to>
      <xdr:col>5</xdr:col>
      <xdr:colOff>394138</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E82660C-5A36-42F2-9A48-3B28446B0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845"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32845</xdr:colOff>
      <xdr:row>0</xdr:row>
      <xdr:rowOff>10949</xdr:rowOff>
    </xdr:from>
    <xdr:to>
      <xdr:col>20</xdr:col>
      <xdr:colOff>384206</xdr:colOff>
      <xdr:row>1</xdr:row>
      <xdr:rowOff>10948</xdr:rowOff>
    </xdr:to>
    <xdr:pic>
      <xdr:nvPicPr>
        <xdr:cNvPr id="5" name="図 4"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D94684B9-A013-4358-A58A-4F522517C3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2931" y="10949"/>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21897</xdr:colOff>
      <xdr:row>0</xdr:row>
      <xdr:rowOff>0</xdr:rowOff>
    </xdr:from>
    <xdr:to>
      <xdr:col>5</xdr:col>
      <xdr:colOff>383190</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7E2A843-4553-44BF-97F4-39C062FADA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897"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65690</xdr:colOff>
      <xdr:row>0</xdr:row>
      <xdr:rowOff>43793</xdr:rowOff>
    </xdr:from>
    <xdr:to>
      <xdr:col>20</xdr:col>
      <xdr:colOff>417051</xdr:colOff>
      <xdr:row>1</xdr:row>
      <xdr:rowOff>14076</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4A0AE5C7-FD09-45A5-BD02-2B5412884A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5776" y="43793"/>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10948</xdr:rowOff>
    </xdr:from>
    <xdr:to>
      <xdr:col>5</xdr:col>
      <xdr:colOff>361293</xdr:colOff>
      <xdr:row>1</xdr:row>
      <xdr:rowOff>10948</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3A818AA-45D1-48E2-B622-6ABB40C820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948"/>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54741</xdr:colOff>
      <xdr:row>0</xdr:row>
      <xdr:rowOff>10948</xdr:rowOff>
    </xdr:from>
    <xdr:to>
      <xdr:col>20</xdr:col>
      <xdr:colOff>406102</xdr:colOff>
      <xdr:row>1</xdr:row>
      <xdr:rowOff>10947</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D7A6B83-15C4-4AFE-B750-025C6602D1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827" y="10948"/>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65689</xdr:colOff>
      <xdr:row>0</xdr:row>
      <xdr:rowOff>0</xdr:rowOff>
    </xdr:from>
    <xdr:to>
      <xdr:col>5</xdr:col>
      <xdr:colOff>426982</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14EC5B-38B6-4D30-BEAD-E4AD8BDBCC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689"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DFA294D-7C96-4059-92CE-FF819E9334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10949</xdr:rowOff>
    </xdr:from>
    <xdr:to>
      <xdr:col>20</xdr:col>
      <xdr:colOff>273707</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650EA7-3A71-46B9-A367-C1BF579FAF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848AA11-FC21-498C-B84C-727D49C6F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89010</xdr:colOff>
      <xdr:row>0</xdr:row>
      <xdr:rowOff>0</xdr:rowOff>
    </xdr:from>
    <xdr:to>
      <xdr:col>20</xdr:col>
      <xdr:colOff>295604</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CF497F4-5171-4506-B227-BC75D8227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9096"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ADE2B-E8C4-47C8-ABA1-57F12D917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484D66-1061-4C90-9D75-F8149B5F8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FB7B12-51C3-4233-92B2-7C9028F44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F1EFFEE8-3CF0-4BE4-ADF2-D9EB2E6905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5EFCE8F-C1CA-4CF6-A03B-BD396F7CBA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0</xdr:rowOff>
    </xdr:from>
    <xdr:to>
      <xdr:col>20</xdr:col>
      <xdr:colOff>251811</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08E63A5-DAC0-46F9-A3EC-9C0838CC37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CBD04AA-9EEE-4DF9-A79D-90B8965423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1</xdr:rowOff>
    </xdr:from>
    <xdr:to>
      <xdr:col>20</xdr:col>
      <xdr:colOff>284655</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B8A6A9E-BC4B-42C1-9BCD-422F28F4BF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B1B38BC-8578-4608-BC6F-44A335087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EA3AC78-19F5-4B6C-A97E-4F4899DFD4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4B700E4-6E59-46B7-86BD-2C3D7C1685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0</xdr:rowOff>
    </xdr:from>
    <xdr:to>
      <xdr:col>20</xdr:col>
      <xdr:colOff>273707</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00FA7-1034-4A3C-BE89-1DBFBD94EB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DD9660D-0057-44BC-A039-D821140E55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0</xdr:rowOff>
    </xdr:from>
    <xdr:to>
      <xdr:col>20</xdr:col>
      <xdr:colOff>284655</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2282C80-3195-4269-946E-F2D85DEF21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4C2DEE7-80DB-481F-92F6-981C15D412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0</xdr:rowOff>
    </xdr:from>
    <xdr:to>
      <xdr:col>20</xdr:col>
      <xdr:colOff>262758</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833BDC1-F13E-40B4-80E3-D6A0193C0F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7DB46EE-DB6A-414B-AC34-A220F7035E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xdr:rowOff>
    </xdr:from>
    <xdr:to>
      <xdr:col>20</xdr:col>
      <xdr:colOff>229914</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6B6429-FDB2-4544-8539-BB00FF017D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309DA37-02AD-4AD5-928F-D866D1E9C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34268</xdr:colOff>
      <xdr:row>0</xdr:row>
      <xdr:rowOff>1</xdr:rowOff>
    </xdr:from>
    <xdr:to>
      <xdr:col>20</xdr:col>
      <xdr:colOff>240862</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72094F1E-D931-42F4-A650-F8FA1D6495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4"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85082</xdr:colOff>
      <xdr:row>0</xdr:row>
      <xdr:rowOff>45357</xdr:rowOff>
    </xdr:from>
    <xdr:to>
      <xdr:col>20</xdr:col>
      <xdr:colOff>439962</xdr:colOff>
      <xdr:row>1</xdr:row>
      <xdr:rowOff>11339</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54C7BE5-4120-D322-527C-1C27678EAF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278" y="45357"/>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11340</xdr:rowOff>
    </xdr:from>
    <xdr:to>
      <xdr:col>5</xdr:col>
      <xdr:colOff>244131</xdr:colOff>
      <xdr:row>1</xdr:row>
      <xdr:rowOff>17986</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6B27F03-89C8-40BD-82E5-AAC4DA23E3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34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43793</xdr:colOff>
      <xdr:row>0</xdr:row>
      <xdr:rowOff>32845</xdr:rowOff>
    </xdr:from>
    <xdr:to>
      <xdr:col>20</xdr:col>
      <xdr:colOff>395154</xdr:colOff>
      <xdr:row>1</xdr:row>
      <xdr:rowOff>3128</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077A99FD-EF35-4998-B6BF-96ECE5265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879" y="32845"/>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239439</xdr:colOff>
      <xdr:row>1</xdr:row>
      <xdr:rowOff>10947</xdr:rowOff>
    </xdr:to>
    <xdr:pic>
      <xdr:nvPicPr>
        <xdr:cNvPr id="8" name="図 7"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1790EC2-06F8-46BB-AA29-0404C5024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sheetData>
  <mergeCells count="10">
    <mergeCell ref="AC1:AD1"/>
    <mergeCell ref="P3:S3"/>
    <mergeCell ref="V3:W3"/>
    <mergeCell ref="X3:Y3"/>
    <mergeCell ref="AC35:AD35"/>
    <mergeCell ref="A3:D3"/>
    <mergeCell ref="G3:H3"/>
    <mergeCell ref="I3:J3"/>
    <mergeCell ref="N1:O1"/>
    <mergeCell ref="N35:O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FB10-1D65-4D0A-95BA-797D879C6469}">
  <sheetPr>
    <tabColor rgb="FFFFFF00"/>
  </sheetPr>
  <dimension ref="A1:AD38"/>
  <sheetViews>
    <sheetView topLeftCell="A16" zoomScale="78" zoomScaleNormal="78" workbookViewId="0">
      <selection activeCell="L27" sqref="L26:L2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101</v>
      </c>
      <c r="O1" s="137"/>
      <c r="U1" s="139" t="s">
        <v>108</v>
      </c>
      <c r="V1" s="139"/>
      <c r="W1" s="139"/>
      <c r="X1" s="139"/>
      <c r="Y1" s="139"/>
      <c r="Z1" s="139"/>
      <c r="AA1" s="139"/>
      <c r="AB1" s="53" t="s">
        <v>22</v>
      </c>
      <c r="AC1" s="128" t="str">
        <f>N1</f>
        <v>中村　奉</v>
      </c>
      <c r="AD1" s="128"/>
    </row>
    <row r="2" spans="1:30" ht="3" customHeight="1" thickTop="1"/>
    <row r="3" spans="1:30" s="2" customFormat="1" ht="28.5" customHeight="1">
      <c r="A3" s="138" t="s">
        <v>12</v>
      </c>
      <c r="B3" s="138"/>
      <c r="C3" s="138"/>
      <c r="D3" s="138"/>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t="s">
        <v>102</v>
      </c>
      <c r="U8" s="34" t="s">
        <v>32</v>
      </c>
      <c r="V8" s="36">
        <v>8</v>
      </c>
      <c r="W8" s="40" t="s">
        <v>21</v>
      </c>
      <c r="X8" s="36"/>
      <c r="Y8" s="40" t="s">
        <v>21</v>
      </c>
      <c r="Z8" s="42">
        <v>2000</v>
      </c>
      <c r="AA8" s="42">
        <v>3125</v>
      </c>
      <c r="AB8" s="42">
        <f t="shared" si="2"/>
        <v>16000</v>
      </c>
      <c r="AC8" s="41"/>
      <c r="AD8" s="43">
        <f t="shared" si="3"/>
        <v>16000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t="s">
        <v>102</v>
      </c>
      <c r="U9" s="34" t="s">
        <v>103</v>
      </c>
      <c r="V9" s="36">
        <v>8</v>
      </c>
      <c r="W9" s="40" t="s">
        <v>21</v>
      </c>
      <c r="X9" s="36">
        <v>2</v>
      </c>
      <c r="Y9" s="40" t="s">
        <v>21</v>
      </c>
      <c r="Z9" s="42">
        <v>2000</v>
      </c>
      <c r="AA9" s="42">
        <v>3125</v>
      </c>
      <c r="AB9" s="42">
        <f t="shared" si="2"/>
        <v>22250</v>
      </c>
      <c r="AC9" s="41"/>
      <c r="AD9" s="43">
        <f t="shared" si="3"/>
        <v>22250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t="s">
        <v>104</v>
      </c>
      <c r="V10" s="36">
        <v>8</v>
      </c>
      <c r="W10" s="40" t="s">
        <v>21</v>
      </c>
      <c r="X10" s="36"/>
      <c r="Y10" s="40" t="s">
        <v>21</v>
      </c>
      <c r="Z10" s="42">
        <v>2000</v>
      </c>
      <c r="AA10" s="42">
        <v>3125</v>
      </c>
      <c r="AB10" s="42">
        <f t="shared" si="2"/>
        <v>16000</v>
      </c>
      <c r="AC10" s="41"/>
      <c r="AD10" s="43">
        <f t="shared" si="3"/>
        <v>16000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t="s">
        <v>105</v>
      </c>
      <c r="V11" s="36">
        <v>8</v>
      </c>
      <c r="W11" s="40" t="s">
        <v>21</v>
      </c>
      <c r="X11" s="120">
        <v>10.5</v>
      </c>
      <c r="Y11" s="40" t="s">
        <v>21</v>
      </c>
      <c r="Z11" s="42">
        <v>2000</v>
      </c>
      <c r="AA11" s="42">
        <v>3125</v>
      </c>
      <c r="AB11" s="42">
        <f t="shared" si="2"/>
        <v>48812.5</v>
      </c>
      <c r="AC11" s="41"/>
      <c r="AD11" s="43">
        <f t="shared" si="3"/>
        <v>48812.5</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t="s">
        <v>33</v>
      </c>
      <c r="V12" s="36">
        <v>8</v>
      </c>
      <c r="W12" s="40" t="s">
        <v>21</v>
      </c>
      <c r="X12" s="36">
        <v>3</v>
      </c>
      <c r="Y12" s="40" t="s">
        <v>21</v>
      </c>
      <c r="Z12" s="42">
        <v>2000</v>
      </c>
      <c r="AA12" s="42">
        <v>3125</v>
      </c>
      <c r="AB12" s="42">
        <f t="shared" si="2"/>
        <v>25375</v>
      </c>
      <c r="AC12" s="41"/>
      <c r="AD12" s="43">
        <f t="shared" si="3"/>
        <v>25375</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t="s">
        <v>106</v>
      </c>
      <c r="V13" s="44">
        <v>8</v>
      </c>
      <c r="W13" s="49" t="s">
        <v>21</v>
      </c>
      <c r="X13" s="44"/>
      <c r="Y13" s="49" t="s">
        <v>21</v>
      </c>
      <c r="Z13" s="51">
        <v>2000</v>
      </c>
      <c r="AA13" s="51">
        <v>3125</v>
      </c>
      <c r="AB13" s="51">
        <f t="shared" si="2"/>
        <v>16000</v>
      </c>
      <c r="AC13" s="50"/>
      <c r="AD13" s="52">
        <f t="shared" si="3"/>
        <v>16000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t="s">
        <v>107</v>
      </c>
      <c r="V14" s="44">
        <v>8</v>
      </c>
      <c r="W14" s="49" t="s">
        <v>21</v>
      </c>
      <c r="X14" s="44">
        <v>1</v>
      </c>
      <c r="Y14" s="49" t="s">
        <v>21</v>
      </c>
      <c r="Z14" s="51">
        <v>2000</v>
      </c>
      <c r="AA14" s="51">
        <v>3125</v>
      </c>
      <c r="AB14" s="51">
        <f t="shared" si="2"/>
        <v>19125</v>
      </c>
      <c r="AC14" s="50"/>
      <c r="AD14" s="52">
        <f t="shared" si="3"/>
        <v>19125</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P35" s="121"/>
      <c r="Q35" s="121"/>
      <c r="R35" s="121"/>
      <c r="S35" s="121"/>
      <c r="T35" s="121"/>
      <c r="U35" s="121"/>
      <c r="V35" s="121"/>
      <c r="W35" s="121"/>
      <c r="X35" s="121"/>
      <c r="Y35" s="121"/>
      <c r="Z35" s="121"/>
      <c r="AA35" s="121"/>
      <c r="AB35" s="121"/>
      <c r="AC35" s="132" t="s">
        <v>23</v>
      </c>
      <c r="AD35" s="132"/>
    </row>
    <row r="36" spans="1:30" ht="28.5" customHeight="1">
      <c r="P36" s="122"/>
      <c r="Q36" s="122"/>
      <c r="R36" s="122"/>
      <c r="S36" s="122"/>
      <c r="T36" s="122"/>
      <c r="U36" s="122"/>
      <c r="V36" s="122"/>
      <c r="W36" s="122"/>
      <c r="X36" s="122"/>
      <c r="Y36" s="122"/>
      <c r="Z36" s="122"/>
      <c r="AA36" s="122"/>
      <c r="AB36" s="122"/>
    </row>
    <row r="37" spans="1:30" ht="28.5" customHeight="1" thickBot="1">
      <c r="P37" s="122"/>
      <c r="Q37" s="122"/>
      <c r="R37" s="122"/>
      <c r="S37" s="122"/>
      <c r="T37" s="122"/>
      <c r="U37" s="122"/>
      <c r="V37" s="122"/>
      <c r="W37" s="122"/>
      <c r="X37" s="122"/>
      <c r="Y37" s="122"/>
      <c r="Z37" s="122"/>
      <c r="AA37" s="122"/>
      <c r="AB37" s="122"/>
    </row>
    <row r="38" spans="1:30" ht="28.5" customHeight="1" thickBot="1">
      <c r="N38" s="133">
        <f>SUM(O4:O37)</f>
        <v>0</v>
      </c>
      <c r="O38" s="134"/>
      <c r="P38" s="122"/>
      <c r="Q38" s="122"/>
      <c r="R38" s="122"/>
      <c r="S38" s="122"/>
      <c r="T38" s="122"/>
      <c r="U38" s="122"/>
      <c r="V38" s="122"/>
      <c r="W38" s="122"/>
      <c r="X38" s="122"/>
      <c r="Y38" s="122"/>
      <c r="Z38" s="122"/>
      <c r="AA38" s="122"/>
      <c r="AB38" s="122"/>
      <c r="AC38" s="135">
        <f>SUM(AD4:AD37)</f>
        <v>163562.5</v>
      </c>
      <c r="AD38" s="136"/>
    </row>
  </sheetData>
  <mergeCells count="13">
    <mergeCell ref="A3:D3"/>
    <mergeCell ref="G3:H3"/>
    <mergeCell ref="I3:J3"/>
    <mergeCell ref="P3:S3"/>
    <mergeCell ref="V3:W3"/>
    <mergeCell ref="N35:O35"/>
    <mergeCell ref="AC35:AD35"/>
    <mergeCell ref="N38:O38"/>
    <mergeCell ref="AC38:AD38"/>
    <mergeCell ref="N1:O1"/>
    <mergeCell ref="AC1:AD1"/>
    <mergeCell ref="X3:Y3"/>
    <mergeCell ref="U1:AA1"/>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68F9-3A36-4190-9305-D2F6382E4D38}">
  <sheetPr codeName="Sheet2">
    <tabColor rgb="FFFFFF00"/>
  </sheetPr>
  <dimension ref="A1:AD38"/>
  <sheetViews>
    <sheetView topLeftCell="A25" zoomScale="41" zoomScaleNormal="41" workbookViewId="0">
      <selection activeCell="A3" sqref="A3:XF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25</v>
      </c>
      <c r="O1" s="137"/>
      <c r="AB1" s="53" t="s">
        <v>22</v>
      </c>
      <c r="AC1" s="128" t="str">
        <f>N1</f>
        <v>小泉春翔</v>
      </c>
      <c r="AD1" s="128"/>
    </row>
    <row r="2" spans="1:30" ht="3" customHeight="1" thickTop="1"/>
    <row r="3" spans="1:30" s="2" customFormat="1" ht="28.5" customHeight="1">
      <c r="A3" s="138" t="s">
        <v>12</v>
      </c>
      <c r="B3" s="138"/>
      <c r="C3" s="138"/>
      <c r="D3" s="138"/>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N38" s="133">
        <f>SUM(O4:O37)</f>
        <v>0</v>
      </c>
      <c r="O38" s="134"/>
      <c r="AC38" s="135">
        <f>SUM(AD4:AD37)</f>
        <v>0</v>
      </c>
      <c r="AD38" s="136"/>
    </row>
  </sheetData>
  <mergeCells count="12">
    <mergeCell ref="N35:O35"/>
    <mergeCell ref="AC35:AD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6CF1C-69D1-473F-A922-F55ADD7E56AD}">
  <sheetPr codeName="Sheet3">
    <tabColor rgb="FFFFFF00"/>
  </sheetPr>
  <dimension ref="A1:AD38"/>
  <sheetViews>
    <sheetView topLeftCell="A19"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26</v>
      </c>
      <c r="O1" s="137"/>
      <c r="AB1" s="53" t="s">
        <v>22</v>
      </c>
      <c r="AC1" s="128" t="str">
        <f>N1</f>
        <v>小早川開大</v>
      </c>
      <c r="AD1" s="128"/>
    </row>
    <row r="2" spans="1:30" ht="3" customHeight="1" thickTop="1"/>
    <row r="3" spans="1:30" s="2" customFormat="1" ht="28.5" customHeight="1">
      <c r="A3" s="138" t="s">
        <v>12</v>
      </c>
      <c r="B3" s="138"/>
      <c r="C3" s="138"/>
      <c r="D3" s="138"/>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N38" s="133">
        <f>SUM(O4:O37)</f>
        <v>0</v>
      </c>
      <c r="O38" s="134"/>
      <c r="AC38" s="135">
        <f>SUM(AD4:AD37)</f>
        <v>0</v>
      </c>
      <c r="AD38" s="136"/>
    </row>
  </sheetData>
  <mergeCells count="12">
    <mergeCell ref="N35:O35"/>
    <mergeCell ref="AC35:AD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D38"/>
  <sheetViews>
    <sheetView topLeftCell="P16" zoomScale="87" zoomScaleNormal="87" workbookViewId="0">
      <selection activeCell="AC38" sqref="AC38:A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27</v>
      </c>
      <c r="O1" s="126"/>
      <c r="AB1" s="53" t="s">
        <v>22</v>
      </c>
      <c r="AC1" s="128" t="str">
        <f>N1</f>
        <v>宮内あゆみ</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21">
        <v>1500</v>
      </c>
      <c r="AA32" s="21">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21">
        <v>1500</v>
      </c>
      <c r="AA33" s="21">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83" t="s">
        <v>23</v>
      </c>
      <c r="AD35" s="83"/>
    </row>
    <row r="37" spans="1:30" ht="28.5" customHeight="1" thickBot="1"/>
    <row r="38" spans="1:30" ht="28.5" customHeight="1" thickBot="1">
      <c r="N38" s="140">
        <f>SUM(O4:O37)</f>
        <v>84000</v>
      </c>
      <c r="O38" s="141"/>
      <c r="AC38" s="142">
        <f>SUM(AD4:AD37)</f>
        <v>48000</v>
      </c>
      <c r="AD38" s="143"/>
    </row>
  </sheetData>
  <mergeCells count="11">
    <mergeCell ref="N35:O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AD38"/>
  <sheetViews>
    <sheetView topLeftCell="Q1" zoomScale="87" zoomScaleNormal="87" workbookViewId="0">
      <selection activeCell="AB42" sqref="AB4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AD38"/>
  <sheetViews>
    <sheetView topLeftCell="Q22" zoomScale="87" zoomScaleNormal="87" workbookViewId="0">
      <selection activeCell="T10" sqref="T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5" t="s">
        <v>28</v>
      </c>
      <c r="U5" s="5" t="s">
        <v>29</v>
      </c>
      <c r="V5" s="36">
        <v>4</v>
      </c>
      <c r="W5" s="40" t="s">
        <v>21</v>
      </c>
      <c r="X5" s="36"/>
      <c r="Y5" s="40" t="s">
        <v>21</v>
      </c>
      <c r="Z5" s="21">
        <v>1500</v>
      </c>
      <c r="AA5" s="21">
        <v>1875</v>
      </c>
      <c r="AB5" s="42">
        <f t="shared" ref="AB5:AB34" si="2">V5*Z5+X5*AA5</f>
        <v>6000</v>
      </c>
      <c r="AC5" s="41"/>
      <c r="AD5" s="43">
        <f t="shared" ref="AD5:AD34" si="3">AB5+AC5</f>
        <v>6000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54000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AD38"/>
  <sheetViews>
    <sheetView topLeftCell="S1" zoomScale="87" zoomScaleNormal="87" workbookViewId="0">
      <selection activeCell="A3" sqref="A3:AD3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21FD-2FF4-4741-9B1A-B0E4FBEA2298}">
  <sheetPr>
    <tabColor rgb="FFCCCCFF"/>
  </sheetPr>
  <dimension ref="A1:AS47"/>
  <sheetViews>
    <sheetView zoomScale="75" zoomScaleNormal="75" workbookViewId="0">
      <selection activeCell="AB7" sqref="AB6:AB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31" width="4.125" style="27" customWidth="1"/>
    <col min="32" max="32" width="2.375" style="28" customWidth="1"/>
    <col min="33" max="33" width="3" style="29" customWidth="1"/>
    <col min="34" max="34" width="3.5" style="30" customWidth="1"/>
    <col min="35" max="35" width="10.625" style="31" customWidth="1"/>
    <col min="36" max="36" width="16.75" style="31" customWidth="1"/>
    <col min="37" max="37" width="4.375" style="57" customWidth="1"/>
    <col min="38" max="38" width="3.625" style="27" customWidth="1"/>
    <col min="39" max="39" width="4.375" style="57" customWidth="1"/>
    <col min="40" max="40" width="3.625" style="27" customWidth="1"/>
    <col min="41" max="41" width="9" style="32"/>
    <col min="42" max="42" width="9" style="33"/>
    <col min="43" max="43" width="12.625" style="33" customWidth="1"/>
    <col min="44" max="44" width="12.125" style="32" customWidth="1"/>
    <col min="45" max="45" width="14.875" style="32" customWidth="1"/>
    <col min="46" max="16384" width="9" style="1"/>
  </cols>
  <sheetData>
    <row r="1" spans="1:45" ht="72.75" customHeight="1" thickBot="1">
      <c r="M1" s="53" t="s">
        <v>22</v>
      </c>
      <c r="N1" s="126"/>
      <c r="O1" s="126"/>
      <c r="AB1" s="53" t="s">
        <v>22</v>
      </c>
      <c r="AC1" s="128"/>
      <c r="AD1" s="128"/>
      <c r="AQ1" s="53" t="s">
        <v>22</v>
      </c>
      <c r="AR1" s="128"/>
      <c r="AS1" s="128"/>
    </row>
    <row r="2" spans="1:45" ht="3" customHeight="1" thickTop="1"/>
    <row r="3" spans="1:45" s="2" customFormat="1" ht="28.5" customHeight="1">
      <c r="A3" s="123" t="s">
        <v>12</v>
      </c>
      <c r="B3" s="123"/>
      <c r="C3" s="123"/>
      <c r="D3" s="123"/>
      <c r="E3" s="34" t="s">
        <v>2</v>
      </c>
      <c r="F3" s="5" t="s">
        <v>3</v>
      </c>
      <c r="G3" s="124" t="s">
        <v>4</v>
      </c>
      <c r="H3" s="125"/>
      <c r="I3" s="124" t="s">
        <v>5</v>
      </c>
      <c r="J3" s="125"/>
      <c r="K3" s="6" t="s">
        <v>6</v>
      </c>
      <c r="L3" s="6" t="s">
        <v>10</v>
      </c>
      <c r="M3" s="6" t="s">
        <v>7</v>
      </c>
      <c r="N3" s="5" t="s">
        <v>8</v>
      </c>
      <c r="O3" s="5" t="s">
        <v>9</v>
      </c>
      <c r="P3" s="123" t="s">
        <v>12</v>
      </c>
      <c r="Q3" s="123"/>
      <c r="R3" s="123"/>
      <c r="S3" s="123"/>
      <c r="T3" s="34" t="s">
        <v>2</v>
      </c>
      <c r="U3" s="5" t="s">
        <v>3</v>
      </c>
      <c r="V3" s="124" t="s">
        <v>4</v>
      </c>
      <c r="W3" s="125"/>
      <c r="X3" s="124" t="s">
        <v>5</v>
      </c>
      <c r="Y3" s="125"/>
      <c r="Z3" s="6" t="s">
        <v>6</v>
      </c>
      <c r="AA3" s="6" t="s">
        <v>10</v>
      </c>
      <c r="AB3" s="6" t="s">
        <v>7</v>
      </c>
      <c r="AC3" s="5" t="s">
        <v>8</v>
      </c>
      <c r="AD3" s="5" t="s">
        <v>9</v>
      </c>
      <c r="AE3" s="123" t="s">
        <v>12</v>
      </c>
      <c r="AF3" s="123"/>
      <c r="AG3" s="123"/>
      <c r="AH3" s="123"/>
      <c r="AI3" s="34" t="s">
        <v>2</v>
      </c>
      <c r="AJ3" s="5" t="s">
        <v>3</v>
      </c>
      <c r="AK3" s="124" t="s">
        <v>4</v>
      </c>
      <c r="AL3" s="125"/>
      <c r="AM3" s="124" t="s">
        <v>5</v>
      </c>
      <c r="AN3" s="125"/>
      <c r="AO3" s="6" t="s">
        <v>6</v>
      </c>
      <c r="AP3" s="6" t="s">
        <v>10</v>
      </c>
      <c r="AQ3" s="6" t="s">
        <v>7</v>
      </c>
      <c r="AR3" s="5" t="s">
        <v>8</v>
      </c>
      <c r="AS3" s="5" t="s">
        <v>9</v>
      </c>
    </row>
    <row r="4" spans="1:45" ht="28.5" customHeight="1">
      <c r="A4" s="9">
        <v>1</v>
      </c>
      <c r="B4" s="16" t="s">
        <v>1</v>
      </c>
      <c r="C4" s="13" t="s">
        <v>14</v>
      </c>
      <c r="D4" s="11" t="s">
        <v>11</v>
      </c>
      <c r="E4" s="5"/>
      <c r="F4" s="5"/>
      <c r="G4" s="55"/>
      <c r="H4" s="7" t="s">
        <v>21</v>
      </c>
      <c r="I4" s="55"/>
      <c r="J4" s="7" t="s">
        <v>21</v>
      </c>
      <c r="K4" s="21"/>
      <c r="L4" s="21"/>
      <c r="M4" s="21">
        <f>G4*K4+I4*L4</f>
        <v>0</v>
      </c>
      <c r="N4" s="22"/>
      <c r="O4" s="23">
        <f>M4+N4</f>
        <v>0</v>
      </c>
      <c r="P4" s="9">
        <v>1</v>
      </c>
      <c r="Q4" s="16" t="s">
        <v>1</v>
      </c>
      <c r="R4" s="13" t="s">
        <v>14</v>
      </c>
      <c r="S4" s="11" t="s">
        <v>11</v>
      </c>
      <c r="T4" s="5"/>
      <c r="U4" s="5"/>
      <c r="V4" s="55"/>
      <c r="W4" s="7" t="s">
        <v>21</v>
      </c>
      <c r="X4" s="55"/>
      <c r="Y4" s="7" t="s">
        <v>21</v>
      </c>
      <c r="Z4" s="21"/>
      <c r="AA4" s="21"/>
      <c r="AB4" s="21">
        <f>V4*Z4+X4*AA4</f>
        <v>0</v>
      </c>
      <c r="AC4" s="22"/>
      <c r="AD4" s="23">
        <f>AB4+AC4</f>
        <v>0</v>
      </c>
      <c r="AE4" s="9">
        <v>1</v>
      </c>
      <c r="AF4" s="16" t="s">
        <v>1</v>
      </c>
      <c r="AG4" s="13" t="s">
        <v>14</v>
      </c>
      <c r="AH4" s="11" t="s">
        <v>11</v>
      </c>
      <c r="AI4" s="5"/>
      <c r="AJ4" s="5"/>
      <c r="AK4" s="55"/>
      <c r="AL4" s="7" t="s">
        <v>21</v>
      </c>
      <c r="AM4" s="55"/>
      <c r="AN4" s="7" t="s">
        <v>21</v>
      </c>
      <c r="AO4" s="21"/>
      <c r="AP4" s="21"/>
      <c r="AQ4" s="21">
        <f>AK4*AO4+AM4*AP4</f>
        <v>0</v>
      </c>
      <c r="AR4" s="22"/>
      <c r="AS4" s="23">
        <f>AQ4+AR4</f>
        <v>0</v>
      </c>
    </row>
    <row r="5" spans="1:45" ht="28.5" customHeight="1">
      <c r="A5" s="9">
        <v>2</v>
      </c>
      <c r="B5" s="16" t="s">
        <v>1</v>
      </c>
      <c r="C5" s="13" t="s">
        <v>16</v>
      </c>
      <c r="D5" s="11" t="s">
        <v>11</v>
      </c>
      <c r="E5" s="5"/>
      <c r="F5" s="5"/>
      <c r="G5" s="55"/>
      <c r="H5" s="7" t="s">
        <v>21</v>
      </c>
      <c r="I5" s="55"/>
      <c r="J5" s="7" t="s">
        <v>21</v>
      </c>
      <c r="K5" s="21"/>
      <c r="L5" s="21"/>
      <c r="M5" s="21">
        <f t="shared" ref="M5:M30" si="0">G5*K5+I5*L5</f>
        <v>0</v>
      </c>
      <c r="N5" s="22"/>
      <c r="O5" s="23">
        <f t="shared" ref="O5:O34" si="1">M5+N5</f>
        <v>0</v>
      </c>
      <c r="P5" s="9">
        <v>2</v>
      </c>
      <c r="Q5" s="16" t="s">
        <v>1</v>
      </c>
      <c r="R5" s="13" t="s">
        <v>16</v>
      </c>
      <c r="S5" s="11" t="s">
        <v>11</v>
      </c>
      <c r="T5" s="5"/>
      <c r="U5" s="5"/>
      <c r="V5" s="55"/>
      <c r="W5" s="7" t="s">
        <v>21</v>
      </c>
      <c r="X5" s="55"/>
      <c r="Y5" s="7" t="s">
        <v>21</v>
      </c>
      <c r="Z5" s="21"/>
      <c r="AA5" s="21"/>
      <c r="AB5" s="21">
        <f t="shared" ref="AB5:AB30" si="2">V5*Z5+X5*AA5</f>
        <v>0</v>
      </c>
      <c r="AC5" s="22"/>
      <c r="AD5" s="23">
        <f t="shared" ref="AD5:AD34" si="3">AB5+AC5</f>
        <v>0</v>
      </c>
      <c r="AE5" s="9">
        <v>2</v>
      </c>
      <c r="AF5" s="16" t="s">
        <v>1</v>
      </c>
      <c r="AG5" s="13" t="s">
        <v>16</v>
      </c>
      <c r="AH5" s="11" t="s">
        <v>11</v>
      </c>
      <c r="AI5" s="5"/>
      <c r="AJ5" s="5"/>
      <c r="AK5" s="55"/>
      <c r="AL5" s="7" t="s">
        <v>21</v>
      </c>
      <c r="AM5" s="55"/>
      <c r="AN5" s="7" t="s">
        <v>21</v>
      </c>
      <c r="AO5" s="21"/>
      <c r="AP5" s="21"/>
      <c r="AQ5" s="21">
        <f t="shared" ref="AQ5:AQ30" si="4">AK5*AO5+AM5*AP5</f>
        <v>0</v>
      </c>
      <c r="AR5" s="22"/>
      <c r="AS5" s="23">
        <f t="shared" ref="AS5:AS34" si="5">AQ5+AR5</f>
        <v>0</v>
      </c>
    </row>
    <row r="6" spans="1:45" ht="28.5" customHeight="1">
      <c r="A6" s="9">
        <v>3</v>
      </c>
      <c r="B6" s="16" t="s">
        <v>0</v>
      </c>
      <c r="C6" s="13" t="s">
        <v>17</v>
      </c>
      <c r="D6" s="11" t="s">
        <v>11</v>
      </c>
      <c r="E6" s="5"/>
      <c r="F6" s="5"/>
      <c r="G6" s="55"/>
      <c r="H6" s="7" t="s">
        <v>21</v>
      </c>
      <c r="I6" s="55"/>
      <c r="J6" s="7" t="s">
        <v>21</v>
      </c>
      <c r="K6" s="21"/>
      <c r="L6" s="21"/>
      <c r="M6" s="21">
        <f t="shared" si="0"/>
        <v>0</v>
      </c>
      <c r="N6" s="22"/>
      <c r="O6" s="23">
        <f t="shared" si="1"/>
        <v>0</v>
      </c>
      <c r="P6" s="9">
        <v>3</v>
      </c>
      <c r="Q6" s="16" t="s">
        <v>0</v>
      </c>
      <c r="R6" s="13" t="s">
        <v>17</v>
      </c>
      <c r="S6" s="11" t="s">
        <v>11</v>
      </c>
      <c r="T6" s="5"/>
      <c r="U6" s="5"/>
      <c r="V6" s="55"/>
      <c r="W6" s="7" t="s">
        <v>21</v>
      </c>
      <c r="X6" s="55"/>
      <c r="Y6" s="7" t="s">
        <v>21</v>
      </c>
      <c r="Z6" s="21"/>
      <c r="AA6" s="21"/>
      <c r="AB6" s="21">
        <f t="shared" si="2"/>
        <v>0</v>
      </c>
      <c r="AC6" s="22"/>
      <c r="AD6" s="23">
        <f t="shared" si="3"/>
        <v>0</v>
      </c>
      <c r="AE6" s="9">
        <v>3</v>
      </c>
      <c r="AF6" s="16" t="s">
        <v>0</v>
      </c>
      <c r="AG6" s="13" t="s">
        <v>17</v>
      </c>
      <c r="AH6" s="11" t="s">
        <v>11</v>
      </c>
      <c r="AI6" s="5"/>
      <c r="AJ6" s="5"/>
      <c r="AK6" s="55"/>
      <c r="AL6" s="7" t="s">
        <v>21</v>
      </c>
      <c r="AM6" s="55"/>
      <c r="AN6" s="7" t="s">
        <v>21</v>
      </c>
      <c r="AO6" s="21"/>
      <c r="AP6" s="21"/>
      <c r="AQ6" s="21">
        <f t="shared" si="4"/>
        <v>0</v>
      </c>
      <c r="AR6" s="22"/>
      <c r="AS6" s="23">
        <f t="shared" si="5"/>
        <v>0</v>
      </c>
    </row>
    <row r="7" spans="1:45" ht="28.5" customHeight="1">
      <c r="A7" s="9">
        <v>4</v>
      </c>
      <c r="B7" s="16" t="s">
        <v>0</v>
      </c>
      <c r="C7" s="13" t="s">
        <v>18</v>
      </c>
      <c r="D7" s="11" t="s">
        <v>11</v>
      </c>
      <c r="E7" s="5"/>
      <c r="F7" s="5"/>
      <c r="G7" s="55"/>
      <c r="H7" s="7" t="s">
        <v>21</v>
      </c>
      <c r="I7" s="55"/>
      <c r="J7" s="7" t="s">
        <v>21</v>
      </c>
      <c r="K7" s="21"/>
      <c r="L7" s="21"/>
      <c r="M7" s="21">
        <f t="shared" si="0"/>
        <v>0</v>
      </c>
      <c r="N7" s="22"/>
      <c r="O7" s="23">
        <f t="shared" si="1"/>
        <v>0</v>
      </c>
      <c r="P7" s="9">
        <v>4</v>
      </c>
      <c r="Q7" s="16" t="s">
        <v>0</v>
      </c>
      <c r="R7" s="13" t="s">
        <v>18</v>
      </c>
      <c r="S7" s="11" t="s">
        <v>11</v>
      </c>
      <c r="T7" s="5"/>
      <c r="U7" s="5"/>
      <c r="V7" s="55"/>
      <c r="W7" s="7" t="s">
        <v>21</v>
      </c>
      <c r="X7" s="55"/>
      <c r="Y7" s="7" t="s">
        <v>21</v>
      </c>
      <c r="Z7" s="21"/>
      <c r="AA7" s="21"/>
      <c r="AB7" s="21">
        <f t="shared" si="2"/>
        <v>0</v>
      </c>
      <c r="AC7" s="22"/>
      <c r="AD7" s="23">
        <f t="shared" si="3"/>
        <v>0</v>
      </c>
      <c r="AE7" s="9">
        <v>4</v>
      </c>
      <c r="AF7" s="16" t="s">
        <v>0</v>
      </c>
      <c r="AG7" s="13" t="s">
        <v>18</v>
      </c>
      <c r="AH7" s="11" t="s">
        <v>11</v>
      </c>
      <c r="AI7" s="5"/>
      <c r="AJ7" s="5"/>
      <c r="AK7" s="55"/>
      <c r="AL7" s="7" t="s">
        <v>21</v>
      </c>
      <c r="AM7" s="55"/>
      <c r="AN7" s="7" t="s">
        <v>21</v>
      </c>
      <c r="AO7" s="21"/>
      <c r="AP7" s="21"/>
      <c r="AQ7" s="21">
        <f t="shared" si="4"/>
        <v>0</v>
      </c>
      <c r="AR7" s="22"/>
      <c r="AS7" s="23">
        <f t="shared" si="5"/>
        <v>0</v>
      </c>
    </row>
    <row r="8" spans="1:45" ht="28.5" customHeight="1">
      <c r="A8" s="9">
        <v>5</v>
      </c>
      <c r="B8" s="16" t="s">
        <v>0</v>
      </c>
      <c r="C8" s="13" t="s">
        <v>19</v>
      </c>
      <c r="D8" s="11" t="s">
        <v>11</v>
      </c>
      <c r="E8" s="5"/>
      <c r="F8" s="5"/>
      <c r="G8" s="55"/>
      <c r="H8" s="7" t="s">
        <v>21</v>
      </c>
      <c r="I8" s="55"/>
      <c r="J8" s="7" t="s">
        <v>21</v>
      </c>
      <c r="K8" s="21"/>
      <c r="L8" s="21"/>
      <c r="M8" s="21">
        <f t="shared" si="0"/>
        <v>0</v>
      </c>
      <c r="N8" s="22"/>
      <c r="O8" s="23">
        <f t="shared" si="1"/>
        <v>0</v>
      </c>
      <c r="P8" s="9">
        <v>5</v>
      </c>
      <c r="Q8" s="16" t="s">
        <v>0</v>
      </c>
      <c r="R8" s="13" t="s">
        <v>19</v>
      </c>
      <c r="S8" s="11" t="s">
        <v>11</v>
      </c>
      <c r="T8" s="5"/>
      <c r="U8" s="5"/>
      <c r="V8" s="55"/>
      <c r="W8" s="7" t="s">
        <v>21</v>
      </c>
      <c r="X8" s="55"/>
      <c r="Y8" s="7" t="s">
        <v>21</v>
      </c>
      <c r="Z8" s="21"/>
      <c r="AA8" s="21"/>
      <c r="AB8" s="21">
        <f t="shared" si="2"/>
        <v>0</v>
      </c>
      <c r="AC8" s="22"/>
      <c r="AD8" s="23">
        <f t="shared" si="3"/>
        <v>0</v>
      </c>
      <c r="AE8" s="9">
        <v>5</v>
      </c>
      <c r="AF8" s="16" t="s">
        <v>0</v>
      </c>
      <c r="AG8" s="13" t="s">
        <v>19</v>
      </c>
      <c r="AH8" s="11" t="s">
        <v>11</v>
      </c>
      <c r="AI8" s="5"/>
      <c r="AJ8" s="5"/>
      <c r="AK8" s="55"/>
      <c r="AL8" s="7" t="s">
        <v>21</v>
      </c>
      <c r="AM8" s="55"/>
      <c r="AN8" s="7" t="s">
        <v>21</v>
      </c>
      <c r="AO8" s="21"/>
      <c r="AP8" s="21"/>
      <c r="AQ8" s="21">
        <f t="shared" si="4"/>
        <v>0</v>
      </c>
      <c r="AR8" s="22"/>
      <c r="AS8" s="23">
        <f t="shared" si="5"/>
        <v>0</v>
      </c>
    </row>
    <row r="9" spans="1:45" ht="28.5" customHeight="1">
      <c r="A9" s="10">
        <v>6</v>
      </c>
      <c r="B9" s="17" t="s">
        <v>0</v>
      </c>
      <c r="C9" s="14" t="s">
        <v>0</v>
      </c>
      <c r="D9" s="12" t="s">
        <v>11</v>
      </c>
      <c r="E9" s="18"/>
      <c r="F9" s="18"/>
      <c r="G9" s="56"/>
      <c r="H9" s="8" t="s">
        <v>21</v>
      </c>
      <c r="I9" s="56"/>
      <c r="J9" s="8" t="s">
        <v>21</v>
      </c>
      <c r="K9" s="25"/>
      <c r="L9" s="25"/>
      <c r="M9" s="25">
        <f t="shared" si="0"/>
        <v>0</v>
      </c>
      <c r="N9" s="24"/>
      <c r="O9" s="26">
        <f t="shared" si="1"/>
        <v>0</v>
      </c>
      <c r="P9" s="10">
        <v>6</v>
      </c>
      <c r="Q9" s="17" t="s">
        <v>0</v>
      </c>
      <c r="R9" s="14" t="s">
        <v>0</v>
      </c>
      <c r="S9" s="12" t="s">
        <v>11</v>
      </c>
      <c r="T9" s="18"/>
      <c r="U9" s="18"/>
      <c r="V9" s="56"/>
      <c r="W9" s="8" t="s">
        <v>21</v>
      </c>
      <c r="X9" s="56"/>
      <c r="Y9" s="8" t="s">
        <v>21</v>
      </c>
      <c r="Z9" s="25"/>
      <c r="AA9" s="25"/>
      <c r="AB9" s="25">
        <f t="shared" si="2"/>
        <v>0</v>
      </c>
      <c r="AC9" s="24"/>
      <c r="AD9" s="26">
        <f t="shared" si="3"/>
        <v>0</v>
      </c>
      <c r="AE9" s="10">
        <v>6</v>
      </c>
      <c r="AF9" s="17" t="s">
        <v>0</v>
      </c>
      <c r="AG9" s="14" t="s">
        <v>0</v>
      </c>
      <c r="AH9" s="12" t="s">
        <v>11</v>
      </c>
      <c r="AI9" s="18"/>
      <c r="AJ9" s="18"/>
      <c r="AK9" s="56"/>
      <c r="AL9" s="8" t="s">
        <v>21</v>
      </c>
      <c r="AM9" s="56"/>
      <c r="AN9" s="8" t="s">
        <v>21</v>
      </c>
      <c r="AO9" s="25"/>
      <c r="AP9" s="25"/>
      <c r="AQ9" s="25">
        <f t="shared" si="4"/>
        <v>0</v>
      </c>
      <c r="AR9" s="24"/>
      <c r="AS9" s="26">
        <f t="shared" si="5"/>
        <v>0</v>
      </c>
    </row>
    <row r="10" spans="1:45" ht="28.5" customHeight="1">
      <c r="A10" s="9">
        <v>7</v>
      </c>
      <c r="B10" s="16" t="s">
        <v>0</v>
      </c>
      <c r="C10" s="13" t="s">
        <v>20</v>
      </c>
      <c r="D10" s="11" t="s">
        <v>11</v>
      </c>
      <c r="E10" s="5"/>
      <c r="F10" s="5"/>
      <c r="G10" s="55"/>
      <c r="H10" s="7" t="s">
        <v>21</v>
      </c>
      <c r="I10" s="55"/>
      <c r="J10" s="7" t="s">
        <v>21</v>
      </c>
      <c r="K10" s="21"/>
      <c r="L10" s="21"/>
      <c r="M10" s="21">
        <f t="shared" si="0"/>
        <v>0</v>
      </c>
      <c r="N10" s="22"/>
      <c r="O10" s="23">
        <f t="shared" si="1"/>
        <v>0</v>
      </c>
      <c r="P10" s="9">
        <v>7</v>
      </c>
      <c r="Q10" s="16" t="s">
        <v>0</v>
      </c>
      <c r="R10" s="13" t="s">
        <v>20</v>
      </c>
      <c r="S10" s="11" t="s">
        <v>11</v>
      </c>
      <c r="T10" s="5"/>
      <c r="U10" s="5"/>
      <c r="V10" s="55"/>
      <c r="W10" s="7" t="s">
        <v>21</v>
      </c>
      <c r="X10" s="55"/>
      <c r="Y10" s="7" t="s">
        <v>21</v>
      </c>
      <c r="Z10" s="21"/>
      <c r="AA10" s="21"/>
      <c r="AB10" s="21">
        <f t="shared" si="2"/>
        <v>0</v>
      </c>
      <c r="AC10" s="22"/>
      <c r="AD10" s="23">
        <f t="shared" si="3"/>
        <v>0</v>
      </c>
      <c r="AE10" s="9">
        <v>7</v>
      </c>
      <c r="AF10" s="16" t="s">
        <v>0</v>
      </c>
      <c r="AG10" s="13" t="s">
        <v>20</v>
      </c>
      <c r="AH10" s="11" t="s">
        <v>11</v>
      </c>
      <c r="AI10" s="5"/>
      <c r="AJ10" s="5"/>
      <c r="AK10" s="55"/>
      <c r="AL10" s="7" t="s">
        <v>21</v>
      </c>
      <c r="AM10" s="55"/>
      <c r="AN10" s="7" t="s">
        <v>21</v>
      </c>
      <c r="AO10" s="21"/>
      <c r="AP10" s="21"/>
      <c r="AQ10" s="21">
        <f t="shared" si="4"/>
        <v>0</v>
      </c>
      <c r="AR10" s="22"/>
      <c r="AS10" s="23">
        <f t="shared" si="5"/>
        <v>0</v>
      </c>
    </row>
    <row r="11" spans="1:45" ht="28.5" customHeight="1">
      <c r="A11" s="9">
        <v>8</v>
      </c>
      <c r="B11" s="16" t="s">
        <v>0</v>
      </c>
      <c r="C11" s="13" t="s">
        <v>13</v>
      </c>
      <c r="D11" s="11" t="s">
        <v>11</v>
      </c>
      <c r="E11" s="5"/>
      <c r="F11" s="5"/>
      <c r="G11" s="55"/>
      <c r="H11" s="7" t="s">
        <v>21</v>
      </c>
      <c r="I11" s="55"/>
      <c r="J11" s="7" t="s">
        <v>21</v>
      </c>
      <c r="K11" s="21"/>
      <c r="L11" s="21"/>
      <c r="M11" s="21">
        <f t="shared" si="0"/>
        <v>0</v>
      </c>
      <c r="N11" s="22"/>
      <c r="O11" s="23">
        <f t="shared" si="1"/>
        <v>0</v>
      </c>
      <c r="P11" s="9">
        <v>8</v>
      </c>
      <c r="Q11" s="16" t="s">
        <v>0</v>
      </c>
      <c r="R11" s="13" t="s">
        <v>13</v>
      </c>
      <c r="S11" s="11" t="s">
        <v>11</v>
      </c>
      <c r="T11" s="5"/>
      <c r="U11" s="5"/>
      <c r="V11" s="55"/>
      <c r="W11" s="7" t="s">
        <v>21</v>
      </c>
      <c r="X11" s="55"/>
      <c r="Y11" s="7" t="s">
        <v>21</v>
      </c>
      <c r="Z11" s="21"/>
      <c r="AA11" s="21"/>
      <c r="AB11" s="21">
        <f t="shared" si="2"/>
        <v>0</v>
      </c>
      <c r="AC11" s="22"/>
      <c r="AD11" s="60">
        <f t="shared" si="3"/>
        <v>0</v>
      </c>
      <c r="AE11" s="9">
        <v>8</v>
      </c>
      <c r="AF11" s="16" t="s">
        <v>0</v>
      </c>
      <c r="AG11" s="13" t="s">
        <v>13</v>
      </c>
      <c r="AH11" s="11" t="s">
        <v>11</v>
      </c>
      <c r="AI11" s="5"/>
      <c r="AJ11" s="5"/>
      <c r="AK11" s="55"/>
      <c r="AL11" s="7" t="s">
        <v>21</v>
      </c>
      <c r="AM11" s="55"/>
      <c r="AN11" s="7" t="s">
        <v>21</v>
      </c>
      <c r="AO11" s="21"/>
      <c r="AP11" s="21"/>
      <c r="AQ11" s="21">
        <f t="shared" si="4"/>
        <v>0</v>
      </c>
      <c r="AR11" s="22"/>
      <c r="AS11" s="60">
        <f t="shared" si="5"/>
        <v>0</v>
      </c>
    </row>
    <row r="12" spans="1:45" ht="28.5" customHeight="1">
      <c r="A12" s="9">
        <v>9</v>
      </c>
      <c r="B12" s="16" t="s">
        <v>0</v>
      </c>
      <c r="C12" s="13" t="s">
        <v>15</v>
      </c>
      <c r="D12" s="11" t="s">
        <v>11</v>
      </c>
      <c r="E12" s="5"/>
      <c r="F12" s="5"/>
      <c r="G12" s="55"/>
      <c r="H12" s="7" t="s">
        <v>21</v>
      </c>
      <c r="I12" s="55"/>
      <c r="J12" s="7" t="s">
        <v>21</v>
      </c>
      <c r="K12" s="21"/>
      <c r="L12" s="21"/>
      <c r="M12" s="21">
        <f t="shared" si="0"/>
        <v>0</v>
      </c>
      <c r="N12" s="22"/>
      <c r="O12" s="23">
        <f t="shared" si="1"/>
        <v>0</v>
      </c>
      <c r="P12" s="9">
        <v>9</v>
      </c>
      <c r="Q12" s="16" t="s">
        <v>0</v>
      </c>
      <c r="R12" s="13" t="s">
        <v>15</v>
      </c>
      <c r="S12" s="11" t="s">
        <v>11</v>
      </c>
      <c r="T12" s="5"/>
      <c r="U12" s="5"/>
      <c r="V12" s="55"/>
      <c r="W12" s="7" t="s">
        <v>21</v>
      </c>
      <c r="X12" s="55"/>
      <c r="Y12" s="7" t="s">
        <v>21</v>
      </c>
      <c r="Z12" s="21"/>
      <c r="AA12" s="21"/>
      <c r="AB12" s="21">
        <f t="shared" si="2"/>
        <v>0</v>
      </c>
      <c r="AC12" s="22"/>
      <c r="AD12" s="23">
        <f t="shared" si="3"/>
        <v>0</v>
      </c>
      <c r="AE12" s="9">
        <v>9</v>
      </c>
      <c r="AF12" s="16" t="s">
        <v>0</v>
      </c>
      <c r="AG12" s="13" t="s">
        <v>15</v>
      </c>
      <c r="AH12" s="11" t="s">
        <v>11</v>
      </c>
      <c r="AI12" s="5"/>
      <c r="AJ12" s="5"/>
      <c r="AK12" s="55"/>
      <c r="AL12" s="7" t="s">
        <v>21</v>
      </c>
      <c r="AM12" s="55"/>
      <c r="AN12" s="7" t="s">
        <v>21</v>
      </c>
      <c r="AO12" s="21"/>
      <c r="AP12" s="21"/>
      <c r="AQ12" s="21">
        <f t="shared" si="4"/>
        <v>0</v>
      </c>
      <c r="AR12" s="22"/>
      <c r="AS12" s="23">
        <f t="shared" si="5"/>
        <v>0</v>
      </c>
    </row>
    <row r="13" spans="1:45" ht="28.5" customHeight="1">
      <c r="A13" s="9">
        <v>10</v>
      </c>
      <c r="B13" s="16" t="s">
        <v>0</v>
      </c>
      <c r="C13" s="13" t="s">
        <v>17</v>
      </c>
      <c r="D13" s="11" t="s">
        <v>11</v>
      </c>
      <c r="E13" s="5"/>
      <c r="F13" s="5"/>
      <c r="G13" s="55"/>
      <c r="H13" s="7" t="s">
        <v>21</v>
      </c>
      <c r="I13" s="55"/>
      <c r="J13" s="7" t="s">
        <v>21</v>
      </c>
      <c r="K13" s="21"/>
      <c r="L13" s="21"/>
      <c r="M13" s="21">
        <f t="shared" si="0"/>
        <v>0</v>
      </c>
      <c r="N13" s="22"/>
      <c r="O13" s="23">
        <f t="shared" si="1"/>
        <v>0</v>
      </c>
      <c r="P13" s="9">
        <v>10</v>
      </c>
      <c r="Q13" s="16" t="s">
        <v>0</v>
      </c>
      <c r="R13" s="13" t="s">
        <v>17</v>
      </c>
      <c r="S13" s="11" t="s">
        <v>11</v>
      </c>
      <c r="T13" s="5"/>
      <c r="U13" s="5"/>
      <c r="V13" s="55"/>
      <c r="W13" s="7" t="s">
        <v>21</v>
      </c>
      <c r="X13" s="55"/>
      <c r="Y13" s="7" t="s">
        <v>21</v>
      </c>
      <c r="Z13" s="21"/>
      <c r="AA13" s="21"/>
      <c r="AB13" s="21">
        <f t="shared" si="2"/>
        <v>0</v>
      </c>
      <c r="AC13" s="22"/>
      <c r="AD13" s="23">
        <f t="shared" si="3"/>
        <v>0</v>
      </c>
      <c r="AE13" s="9">
        <v>10</v>
      </c>
      <c r="AF13" s="16" t="s">
        <v>0</v>
      </c>
      <c r="AG13" s="13" t="s">
        <v>17</v>
      </c>
      <c r="AH13" s="11" t="s">
        <v>11</v>
      </c>
      <c r="AI13" s="5"/>
      <c r="AJ13" s="5"/>
      <c r="AK13" s="55"/>
      <c r="AL13" s="7" t="s">
        <v>21</v>
      </c>
      <c r="AM13" s="55"/>
      <c r="AN13" s="7" t="s">
        <v>21</v>
      </c>
      <c r="AO13" s="21"/>
      <c r="AP13" s="21"/>
      <c r="AQ13" s="21">
        <f t="shared" si="4"/>
        <v>0</v>
      </c>
      <c r="AR13" s="22"/>
      <c r="AS13" s="23">
        <f t="shared" si="5"/>
        <v>0</v>
      </c>
    </row>
    <row r="14" spans="1:45" ht="28.5" customHeight="1">
      <c r="A14" s="9">
        <v>11</v>
      </c>
      <c r="B14" s="16" t="s">
        <v>0</v>
      </c>
      <c r="C14" s="13" t="s">
        <v>18</v>
      </c>
      <c r="D14" s="11" t="s">
        <v>11</v>
      </c>
      <c r="E14" s="5"/>
      <c r="F14" s="5"/>
      <c r="G14" s="55"/>
      <c r="H14" s="7" t="s">
        <v>21</v>
      </c>
      <c r="I14" s="55"/>
      <c r="J14" s="7" t="s">
        <v>21</v>
      </c>
      <c r="K14" s="21"/>
      <c r="L14" s="21"/>
      <c r="M14" s="21">
        <f t="shared" si="0"/>
        <v>0</v>
      </c>
      <c r="N14" s="22"/>
      <c r="O14" s="23">
        <f t="shared" si="1"/>
        <v>0</v>
      </c>
      <c r="P14" s="9">
        <v>11</v>
      </c>
      <c r="Q14" s="16" t="s">
        <v>0</v>
      </c>
      <c r="R14" s="13" t="s">
        <v>18</v>
      </c>
      <c r="S14" s="11" t="s">
        <v>11</v>
      </c>
      <c r="T14" s="5"/>
      <c r="U14" s="5"/>
      <c r="V14" s="55"/>
      <c r="W14" s="7" t="s">
        <v>21</v>
      </c>
      <c r="X14" s="55"/>
      <c r="Y14" s="7" t="s">
        <v>21</v>
      </c>
      <c r="Z14" s="21"/>
      <c r="AA14" s="21"/>
      <c r="AB14" s="21">
        <f t="shared" si="2"/>
        <v>0</v>
      </c>
      <c r="AC14" s="22"/>
      <c r="AD14" s="23">
        <f t="shared" si="3"/>
        <v>0</v>
      </c>
      <c r="AE14" s="9">
        <v>11</v>
      </c>
      <c r="AF14" s="16" t="s">
        <v>0</v>
      </c>
      <c r="AG14" s="13" t="s">
        <v>18</v>
      </c>
      <c r="AH14" s="11" t="s">
        <v>11</v>
      </c>
      <c r="AI14" s="5"/>
      <c r="AJ14" s="5"/>
      <c r="AK14" s="55"/>
      <c r="AL14" s="7" t="s">
        <v>21</v>
      </c>
      <c r="AM14" s="55"/>
      <c r="AN14" s="7" t="s">
        <v>21</v>
      </c>
      <c r="AO14" s="21"/>
      <c r="AP14" s="21"/>
      <c r="AQ14" s="21">
        <f t="shared" si="4"/>
        <v>0</v>
      </c>
      <c r="AR14" s="22"/>
      <c r="AS14" s="23">
        <f t="shared" si="5"/>
        <v>0</v>
      </c>
    </row>
    <row r="15" spans="1:45" ht="28.5" customHeight="1">
      <c r="A15" s="9">
        <v>12</v>
      </c>
      <c r="B15" s="16" t="s">
        <v>0</v>
      </c>
      <c r="C15" s="13" t="s">
        <v>19</v>
      </c>
      <c r="D15" s="11" t="s">
        <v>11</v>
      </c>
      <c r="E15" s="5"/>
      <c r="F15" s="5"/>
      <c r="G15" s="55"/>
      <c r="H15" s="7" t="s">
        <v>21</v>
      </c>
      <c r="I15" s="55"/>
      <c r="J15" s="7" t="s">
        <v>21</v>
      </c>
      <c r="K15" s="21"/>
      <c r="L15" s="21"/>
      <c r="M15" s="21">
        <f t="shared" si="0"/>
        <v>0</v>
      </c>
      <c r="N15" s="22"/>
      <c r="O15" s="23">
        <f t="shared" si="1"/>
        <v>0</v>
      </c>
      <c r="P15" s="9">
        <v>12</v>
      </c>
      <c r="Q15" s="16" t="s">
        <v>0</v>
      </c>
      <c r="R15" s="13" t="s">
        <v>19</v>
      </c>
      <c r="S15" s="11" t="s">
        <v>11</v>
      </c>
      <c r="T15" s="5"/>
      <c r="U15" s="5"/>
      <c r="V15" s="55"/>
      <c r="W15" s="7" t="s">
        <v>21</v>
      </c>
      <c r="X15" s="55"/>
      <c r="Y15" s="7" t="s">
        <v>21</v>
      </c>
      <c r="Z15" s="21"/>
      <c r="AA15" s="21"/>
      <c r="AB15" s="21">
        <f t="shared" si="2"/>
        <v>0</v>
      </c>
      <c r="AC15" s="22"/>
      <c r="AD15" s="23">
        <f t="shared" si="3"/>
        <v>0</v>
      </c>
      <c r="AE15" s="9">
        <v>12</v>
      </c>
      <c r="AF15" s="16" t="s">
        <v>0</v>
      </c>
      <c r="AG15" s="13" t="s">
        <v>19</v>
      </c>
      <c r="AH15" s="11" t="s">
        <v>11</v>
      </c>
      <c r="AI15" s="5"/>
      <c r="AJ15" s="5"/>
      <c r="AK15" s="55"/>
      <c r="AL15" s="7" t="s">
        <v>21</v>
      </c>
      <c r="AM15" s="55"/>
      <c r="AN15" s="7" t="s">
        <v>21</v>
      </c>
      <c r="AO15" s="21"/>
      <c r="AP15" s="21"/>
      <c r="AQ15" s="21">
        <f t="shared" si="4"/>
        <v>0</v>
      </c>
      <c r="AR15" s="22"/>
      <c r="AS15" s="23">
        <f t="shared" si="5"/>
        <v>0</v>
      </c>
    </row>
    <row r="16" spans="1:45" ht="28.5" customHeight="1">
      <c r="A16" s="10">
        <v>13</v>
      </c>
      <c r="B16" s="17" t="s">
        <v>0</v>
      </c>
      <c r="C16" s="14" t="s">
        <v>0</v>
      </c>
      <c r="D16" s="12" t="s">
        <v>11</v>
      </c>
      <c r="E16" s="18"/>
      <c r="F16" s="18"/>
      <c r="G16" s="56"/>
      <c r="H16" s="8" t="s">
        <v>21</v>
      </c>
      <c r="I16" s="56"/>
      <c r="J16" s="8" t="s">
        <v>21</v>
      </c>
      <c r="K16" s="25"/>
      <c r="L16" s="25"/>
      <c r="M16" s="25">
        <f t="shared" si="0"/>
        <v>0</v>
      </c>
      <c r="N16" s="24"/>
      <c r="O16" s="26">
        <f t="shared" si="1"/>
        <v>0</v>
      </c>
      <c r="P16" s="10">
        <v>13</v>
      </c>
      <c r="Q16" s="17" t="s">
        <v>0</v>
      </c>
      <c r="R16" s="14" t="s">
        <v>0</v>
      </c>
      <c r="S16" s="12" t="s">
        <v>11</v>
      </c>
      <c r="T16" s="18"/>
      <c r="U16" s="18"/>
      <c r="V16" s="56"/>
      <c r="W16" s="8" t="s">
        <v>21</v>
      </c>
      <c r="X16" s="56"/>
      <c r="Y16" s="8" t="s">
        <v>21</v>
      </c>
      <c r="Z16" s="25"/>
      <c r="AA16" s="25"/>
      <c r="AB16" s="25">
        <f t="shared" si="2"/>
        <v>0</v>
      </c>
      <c r="AC16" s="24"/>
      <c r="AD16" s="26">
        <f t="shared" si="3"/>
        <v>0</v>
      </c>
      <c r="AE16" s="10">
        <v>13</v>
      </c>
      <c r="AF16" s="17" t="s">
        <v>0</v>
      </c>
      <c r="AG16" s="14" t="s">
        <v>0</v>
      </c>
      <c r="AH16" s="12" t="s">
        <v>11</v>
      </c>
      <c r="AI16" s="18"/>
      <c r="AJ16" s="18"/>
      <c r="AK16" s="56"/>
      <c r="AL16" s="8" t="s">
        <v>21</v>
      </c>
      <c r="AM16" s="56"/>
      <c r="AN16" s="8" t="s">
        <v>21</v>
      </c>
      <c r="AO16" s="25"/>
      <c r="AP16" s="25"/>
      <c r="AQ16" s="25">
        <f t="shared" si="4"/>
        <v>0</v>
      </c>
      <c r="AR16" s="24"/>
      <c r="AS16" s="26">
        <f t="shared" si="5"/>
        <v>0</v>
      </c>
    </row>
    <row r="17" spans="1:45" ht="28.5" customHeight="1">
      <c r="A17" s="9">
        <v>14</v>
      </c>
      <c r="B17" s="16" t="s">
        <v>0</v>
      </c>
      <c r="C17" s="13" t="s">
        <v>20</v>
      </c>
      <c r="D17" s="11" t="s">
        <v>11</v>
      </c>
      <c r="E17" s="5"/>
      <c r="F17" s="5"/>
      <c r="G17" s="55"/>
      <c r="H17" s="7" t="s">
        <v>21</v>
      </c>
      <c r="I17" s="55"/>
      <c r="J17" s="7" t="s">
        <v>21</v>
      </c>
      <c r="K17" s="21"/>
      <c r="L17" s="21"/>
      <c r="M17" s="21">
        <f t="shared" si="0"/>
        <v>0</v>
      </c>
      <c r="N17" s="22"/>
      <c r="O17" s="23">
        <f t="shared" si="1"/>
        <v>0</v>
      </c>
      <c r="P17" s="9">
        <v>14</v>
      </c>
      <c r="Q17" s="16" t="s">
        <v>0</v>
      </c>
      <c r="R17" s="13" t="s">
        <v>20</v>
      </c>
      <c r="S17" s="11" t="s">
        <v>11</v>
      </c>
      <c r="T17" s="5"/>
      <c r="U17" s="5"/>
      <c r="V17" s="55"/>
      <c r="W17" s="7" t="s">
        <v>21</v>
      </c>
      <c r="X17" s="55"/>
      <c r="Y17" s="7" t="s">
        <v>21</v>
      </c>
      <c r="Z17" s="21"/>
      <c r="AA17" s="21"/>
      <c r="AB17" s="21">
        <f t="shared" si="2"/>
        <v>0</v>
      </c>
      <c r="AC17" s="22"/>
      <c r="AD17" s="23">
        <f t="shared" si="3"/>
        <v>0</v>
      </c>
      <c r="AE17" s="9">
        <v>14</v>
      </c>
      <c r="AF17" s="16" t="s">
        <v>0</v>
      </c>
      <c r="AG17" s="13" t="s">
        <v>20</v>
      </c>
      <c r="AH17" s="11" t="s">
        <v>11</v>
      </c>
      <c r="AI17" s="5"/>
      <c r="AJ17" s="5"/>
      <c r="AK17" s="55"/>
      <c r="AL17" s="7" t="s">
        <v>21</v>
      </c>
      <c r="AM17" s="55"/>
      <c r="AN17" s="7" t="s">
        <v>21</v>
      </c>
      <c r="AO17" s="21"/>
      <c r="AP17" s="21"/>
      <c r="AQ17" s="21">
        <f t="shared" si="4"/>
        <v>0</v>
      </c>
      <c r="AR17" s="22"/>
      <c r="AS17" s="23">
        <f t="shared" si="5"/>
        <v>0</v>
      </c>
    </row>
    <row r="18" spans="1:45" ht="28.5" customHeight="1">
      <c r="A18" s="9">
        <v>15</v>
      </c>
      <c r="B18" s="16" t="s">
        <v>0</v>
      </c>
      <c r="C18" s="13" t="s">
        <v>13</v>
      </c>
      <c r="D18" s="11" t="s">
        <v>11</v>
      </c>
      <c r="E18" s="5"/>
      <c r="F18" s="5"/>
      <c r="G18" s="55"/>
      <c r="H18" s="7" t="s">
        <v>21</v>
      </c>
      <c r="I18" s="55"/>
      <c r="J18" s="7" t="s">
        <v>21</v>
      </c>
      <c r="K18" s="21"/>
      <c r="L18" s="21"/>
      <c r="M18" s="21">
        <f t="shared" si="0"/>
        <v>0</v>
      </c>
      <c r="N18" s="22"/>
      <c r="O18" s="23">
        <f t="shared" si="1"/>
        <v>0</v>
      </c>
      <c r="P18" s="9">
        <v>15</v>
      </c>
      <c r="Q18" s="16" t="s">
        <v>0</v>
      </c>
      <c r="R18" s="13" t="s">
        <v>13</v>
      </c>
      <c r="S18" s="11" t="s">
        <v>11</v>
      </c>
      <c r="T18" s="5"/>
      <c r="U18" s="5"/>
      <c r="V18" s="55"/>
      <c r="W18" s="7" t="s">
        <v>21</v>
      </c>
      <c r="X18" s="55"/>
      <c r="Y18" s="7" t="s">
        <v>21</v>
      </c>
      <c r="Z18" s="21"/>
      <c r="AA18" s="21"/>
      <c r="AB18" s="21">
        <f t="shared" si="2"/>
        <v>0</v>
      </c>
      <c r="AC18" s="22"/>
      <c r="AD18" s="23">
        <f t="shared" si="3"/>
        <v>0</v>
      </c>
      <c r="AE18" s="9">
        <v>15</v>
      </c>
      <c r="AF18" s="16" t="s">
        <v>0</v>
      </c>
      <c r="AG18" s="13" t="s">
        <v>13</v>
      </c>
      <c r="AH18" s="11" t="s">
        <v>11</v>
      </c>
      <c r="AI18" s="5"/>
      <c r="AJ18" s="5"/>
      <c r="AK18" s="55"/>
      <c r="AL18" s="7" t="s">
        <v>21</v>
      </c>
      <c r="AM18" s="55"/>
      <c r="AN18" s="7" t="s">
        <v>21</v>
      </c>
      <c r="AO18" s="21"/>
      <c r="AP18" s="21"/>
      <c r="AQ18" s="21">
        <f t="shared" si="4"/>
        <v>0</v>
      </c>
      <c r="AR18" s="22"/>
      <c r="AS18" s="23">
        <f t="shared" si="5"/>
        <v>0</v>
      </c>
    </row>
    <row r="19" spans="1:45" ht="28.5" customHeight="1">
      <c r="A19" s="9">
        <v>16</v>
      </c>
      <c r="B19" s="16" t="s">
        <v>0</v>
      </c>
      <c r="C19" s="13" t="s">
        <v>15</v>
      </c>
      <c r="D19" s="11" t="s">
        <v>11</v>
      </c>
      <c r="E19" s="5"/>
      <c r="F19" s="5"/>
      <c r="G19" s="55"/>
      <c r="H19" s="7" t="s">
        <v>21</v>
      </c>
      <c r="I19" s="55"/>
      <c r="J19" s="7" t="s">
        <v>21</v>
      </c>
      <c r="K19" s="21"/>
      <c r="L19" s="21"/>
      <c r="M19" s="21">
        <f t="shared" si="0"/>
        <v>0</v>
      </c>
      <c r="N19" s="22"/>
      <c r="O19" s="23">
        <f t="shared" si="1"/>
        <v>0</v>
      </c>
      <c r="P19" s="9">
        <v>16</v>
      </c>
      <c r="Q19" s="16" t="s">
        <v>0</v>
      </c>
      <c r="R19" s="13" t="s">
        <v>15</v>
      </c>
      <c r="S19" s="11" t="s">
        <v>11</v>
      </c>
      <c r="T19" s="5"/>
      <c r="U19" s="5"/>
      <c r="V19" s="55"/>
      <c r="W19" s="7" t="s">
        <v>21</v>
      </c>
      <c r="X19" s="55"/>
      <c r="Y19" s="7" t="s">
        <v>21</v>
      </c>
      <c r="Z19" s="21"/>
      <c r="AA19" s="21"/>
      <c r="AB19" s="21">
        <f t="shared" si="2"/>
        <v>0</v>
      </c>
      <c r="AC19" s="22"/>
      <c r="AD19" s="23">
        <f t="shared" si="3"/>
        <v>0</v>
      </c>
      <c r="AE19" s="9">
        <v>16</v>
      </c>
      <c r="AF19" s="16" t="s">
        <v>0</v>
      </c>
      <c r="AG19" s="13" t="s">
        <v>15</v>
      </c>
      <c r="AH19" s="11" t="s">
        <v>11</v>
      </c>
      <c r="AI19" s="5"/>
      <c r="AJ19" s="5"/>
      <c r="AK19" s="55"/>
      <c r="AL19" s="7" t="s">
        <v>21</v>
      </c>
      <c r="AM19" s="55"/>
      <c r="AN19" s="7" t="s">
        <v>21</v>
      </c>
      <c r="AO19" s="21"/>
      <c r="AP19" s="21"/>
      <c r="AQ19" s="21">
        <f t="shared" si="4"/>
        <v>0</v>
      </c>
      <c r="AR19" s="22"/>
      <c r="AS19" s="23">
        <f t="shared" si="5"/>
        <v>0</v>
      </c>
    </row>
    <row r="20" spans="1:45" ht="28.5" customHeight="1">
      <c r="A20" s="9">
        <v>17</v>
      </c>
      <c r="B20" s="16" t="s">
        <v>0</v>
      </c>
      <c r="C20" s="13" t="s">
        <v>17</v>
      </c>
      <c r="D20" s="11" t="s">
        <v>11</v>
      </c>
      <c r="E20" s="5"/>
      <c r="F20" s="5"/>
      <c r="G20" s="55"/>
      <c r="H20" s="7" t="s">
        <v>21</v>
      </c>
      <c r="I20" s="55"/>
      <c r="J20" s="7" t="s">
        <v>21</v>
      </c>
      <c r="K20" s="21"/>
      <c r="L20" s="21"/>
      <c r="M20" s="21">
        <f t="shared" si="0"/>
        <v>0</v>
      </c>
      <c r="N20" s="22"/>
      <c r="O20" s="23">
        <f t="shared" si="1"/>
        <v>0</v>
      </c>
      <c r="P20" s="9">
        <v>17</v>
      </c>
      <c r="Q20" s="16" t="s">
        <v>0</v>
      </c>
      <c r="R20" s="13" t="s">
        <v>17</v>
      </c>
      <c r="S20" s="11" t="s">
        <v>11</v>
      </c>
      <c r="T20" s="5"/>
      <c r="U20" s="5"/>
      <c r="V20" s="55"/>
      <c r="W20" s="7" t="s">
        <v>21</v>
      </c>
      <c r="X20" s="55"/>
      <c r="Y20" s="7" t="s">
        <v>21</v>
      </c>
      <c r="Z20" s="21"/>
      <c r="AA20" s="21"/>
      <c r="AB20" s="21">
        <f t="shared" si="2"/>
        <v>0</v>
      </c>
      <c r="AC20" s="22"/>
      <c r="AD20" s="23">
        <f t="shared" si="3"/>
        <v>0</v>
      </c>
      <c r="AE20" s="9">
        <v>17</v>
      </c>
      <c r="AF20" s="16" t="s">
        <v>0</v>
      </c>
      <c r="AG20" s="13" t="s">
        <v>17</v>
      </c>
      <c r="AH20" s="11" t="s">
        <v>11</v>
      </c>
      <c r="AI20" s="5"/>
      <c r="AJ20" s="5"/>
      <c r="AK20" s="55"/>
      <c r="AL20" s="7" t="s">
        <v>21</v>
      </c>
      <c r="AM20" s="55"/>
      <c r="AN20" s="7" t="s">
        <v>21</v>
      </c>
      <c r="AO20" s="21"/>
      <c r="AP20" s="21"/>
      <c r="AQ20" s="21">
        <f t="shared" si="4"/>
        <v>0</v>
      </c>
      <c r="AR20" s="22"/>
      <c r="AS20" s="23">
        <f t="shared" si="5"/>
        <v>0</v>
      </c>
    </row>
    <row r="21" spans="1:45" ht="28.5" customHeight="1">
      <c r="A21" s="9">
        <v>18</v>
      </c>
      <c r="B21" s="16" t="s">
        <v>0</v>
      </c>
      <c r="C21" s="13" t="s">
        <v>18</v>
      </c>
      <c r="D21" s="11" t="s">
        <v>11</v>
      </c>
      <c r="E21" s="5"/>
      <c r="F21" s="5"/>
      <c r="G21" s="55"/>
      <c r="H21" s="7" t="s">
        <v>21</v>
      </c>
      <c r="I21" s="55"/>
      <c r="J21" s="7" t="s">
        <v>21</v>
      </c>
      <c r="K21" s="21"/>
      <c r="L21" s="21"/>
      <c r="M21" s="21">
        <f t="shared" si="0"/>
        <v>0</v>
      </c>
      <c r="N21" s="22"/>
      <c r="O21" s="23">
        <f t="shared" si="1"/>
        <v>0</v>
      </c>
      <c r="P21" s="9">
        <v>18</v>
      </c>
      <c r="Q21" s="16" t="s">
        <v>0</v>
      </c>
      <c r="R21" s="13" t="s">
        <v>18</v>
      </c>
      <c r="S21" s="11" t="s">
        <v>11</v>
      </c>
      <c r="T21" s="5"/>
      <c r="U21" s="5"/>
      <c r="V21" s="55"/>
      <c r="W21" s="7" t="s">
        <v>21</v>
      </c>
      <c r="X21" s="55"/>
      <c r="Y21" s="7" t="s">
        <v>21</v>
      </c>
      <c r="Z21" s="21"/>
      <c r="AA21" s="21"/>
      <c r="AB21" s="21">
        <f t="shared" si="2"/>
        <v>0</v>
      </c>
      <c r="AC21" s="22"/>
      <c r="AD21" s="23">
        <f t="shared" si="3"/>
        <v>0</v>
      </c>
      <c r="AE21" s="9">
        <v>18</v>
      </c>
      <c r="AF21" s="16" t="s">
        <v>0</v>
      </c>
      <c r="AG21" s="13" t="s">
        <v>18</v>
      </c>
      <c r="AH21" s="11" t="s">
        <v>11</v>
      </c>
      <c r="AI21" s="5"/>
      <c r="AJ21" s="5"/>
      <c r="AK21" s="55"/>
      <c r="AL21" s="7" t="s">
        <v>21</v>
      </c>
      <c r="AM21" s="55"/>
      <c r="AN21" s="7" t="s">
        <v>21</v>
      </c>
      <c r="AO21" s="21"/>
      <c r="AP21" s="21"/>
      <c r="AQ21" s="21">
        <f t="shared" si="4"/>
        <v>0</v>
      </c>
      <c r="AR21" s="22"/>
      <c r="AS21" s="23">
        <f t="shared" si="5"/>
        <v>0</v>
      </c>
    </row>
    <row r="22" spans="1:45" ht="28.5" customHeight="1">
      <c r="A22" s="9">
        <v>19</v>
      </c>
      <c r="B22" s="16" t="s">
        <v>0</v>
      </c>
      <c r="C22" s="13" t="s">
        <v>19</v>
      </c>
      <c r="D22" s="11" t="s">
        <v>11</v>
      </c>
      <c r="E22" s="5"/>
      <c r="F22" s="5"/>
      <c r="G22" s="55"/>
      <c r="H22" s="7" t="s">
        <v>21</v>
      </c>
      <c r="I22" s="55"/>
      <c r="J22" s="7" t="s">
        <v>21</v>
      </c>
      <c r="K22" s="21"/>
      <c r="L22" s="21"/>
      <c r="M22" s="21">
        <f t="shared" si="0"/>
        <v>0</v>
      </c>
      <c r="N22" s="22"/>
      <c r="O22" s="23">
        <f t="shared" si="1"/>
        <v>0</v>
      </c>
      <c r="P22" s="9">
        <v>19</v>
      </c>
      <c r="Q22" s="16" t="s">
        <v>0</v>
      </c>
      <c r="R22" s="13" t="s">
        <v>19</v>
      </c>
      <c r="S22" s="11" t="s">
        <v>11</v>
      </c>
      <c r="T22" s="5"/>
      <c r="U22" s="5"/>
      <c r="V22" s="55"/>
      <c r="W22" s="7" t="s">
        <v>21</v>
      </c>
      <c r="X22" s="55"/>
      <c r="Y22" s="7" t="s">
        <v>21</v>
      </c>
      <c r="Z22" s="21"/>
      <c r="AA22" s="21"/>
      <c r="AB22" s="21">
        <f t="shared" si="2"/>
        <v>0</v>
      </c>
      <c r="AC22" s="22"/>
      <c r="AD22" s="23">
        <f t="shared" si="3"/>
        <v>0</v>
      </c>
      <c r="AE22" s="9">
        <v>19</v>
      </c>
      <c r="AF22" s="16" t="s">
        <v>0</v>
      </c>
      <c r="AG22" s="13" t="s">
        <v>19</v>
      </c>
      <c r="AH22" s="11" t="s">
        <v>11</v>
      </c>
      <c r="AI22" s="5"/>
      <c r="AJ22" s="5"/>
      <c r="AK22" s="55"/>
      <c r="AL22" s="7" t="s">
        <v>21</v>
      </c>
      <c r="AM22" s="55"/>
      <c r="AN22" s="7" t="s">
        <v>21</v>
      </c>
      <c r="AO22" s="21"/>
      <c r="AP22" s="21"/>
      <c r="AQ22" s="21">
        <f t="shared" si="4"/>
        <v>0</v>
      </c>
      <c r="AR22" s="22"/>
      <c r="AS22" s="23">
        <f t="shared" si="5"/>
        <v>0</v>
      </c>
    </row>
    <row r="23" spans="1:45" ht="28.5" customHeight="1">
      <c r="A23" s="10">
        <v>20</v>
      </c>
      <c r="B23" s="17" t="s">
        <v>0</v>
      </c>
      <c r="C23" s="14" t="s">
        <v>0</v>
      </c>
      <c r="D23" s="12" t="s">
        <v>11</v>
      </c>
      <c r="E23" s="18"/>
      <c r="F23" s="18"/>
      <c r="G23" s="56"/>
      <c r="H23" s="8" t="s">
        <v>21</v>
      </c>
      <c r="I23" s="56"/>
      <c r="J23" s="8" t="s">
        <v>21</v>
      </c>
      <c r="K23" s="25"/>
      <c r="L23" s="25"/>
      <c r="M23" s="25">
        <f t="shared" si="0"/>
        <v>0</v>
      </c>
      <c r="N23" s="24"/>
      <c r="O23" s="26">
        <f t="shared" si="1"/>
        <v>0</v>
      </c>
      <c r="P23" s="10">
        <v>20</v>
      </c>
      <c r="Q23" s="17" t="s">
        <v>0</v>
      </c>
      <c r="R23" s="14" t="s">
        <v>0</v>
      </c>
      <c r="S23" s="12" t="s">
        <v>11</v>
      </c>
      <c r="T23" s="18"/>
      <c r="U23" s="18"/>
      <c r="V23" s="56"/>
      <c r="W23" s="8" t="s">
        <v>21</v>
      </c>
      <c r="X23" s="56"/>
      <c r="Y23" s="8" t="s">
        <v>21</v>
      </c>
      <c r="Z23" s="25"/>
      <c r="AA23" s="25"/>
      <c r="AB23" s="25">
        <f t="shared" si="2"/>
        <v>0</v>
      </c>
      <c r="AC23" s="24"/>
      <c r="AD23" s="26">
        <f t="shared" si="3"/>
        <v>0</v>
      </c>
      <c r="AE23" s="10">
        <v>20</v>
      </c>
      <c r="AF23" s="17" t="s">
        <v>0</v>
      </c>
      <c r="AG23" s="14" t="s">
        <v>0</v>
      </c>
      <c r="AH23" s="12" t="s">
        <v>11</v>
      </c>
      <c r="AI23" s="18"/>
      <c r="AJ23" s="18"/>
      <c r="AK23" s="56"/>
      <c r="AL23" s="8" t="s">
        <v>21</v>
      </c>
      <c r="AM23" s="56"/>
      <c r="AN23" s="8" t="s">
        <v>21</v>
      </c>
      <c r="AO23" s="25"/>
      <c r="AP23" s="25"/>
      <c r="AQ23" s="25">
        <f t="shared" si="4"/>
        <v>0</v>
      </c>
      <c r="AR23" s="24"/>
      <c r="AS23" s="26">
        <f t="shared" si="5"/>
        <v>0</v>
      </c>
    </row>
    <row r="24" spans="1:45" ht="28.5" customHeight="1">
      <c r="A24" s="10">
        <v>21</v>
      </c>
      <c r="B24" s="17" t="s">
        <v>0</v>
      </c>
      <c r="C24" s="14" t="s">
        <v>20</v>
      </c>
      <c r="D24" s="12" t="s">
        <v>11</v>
      </c>
      <c r="E24" s="18"/>
      <c r="F24" s="18"/>
      <c r="G24" s="56"/>
      <c r="H24" s="8" t="s">
        <v>21</v>
      </c>
      <c r="I24" s="56"/>
      <c r="J24" s="8" t="s">
        <v>21</v>
      </c>
      <c r="K24" s="25"/>
      <c r="L24" s="25"/>
      <c r="M24" s="25">
        <f t="shared" si="0"/>
        <v>0</v>
      </c>
      <c r="N24" s="24"/>
      <c r="O24" s="26">
        <f t="shared" si="1"/>
        <v>0</v>
      </c>
      <c r="P24" s="10">
        <v>21</v>
      </c>
      <c r="Q24" s="17" t="s">
        <v>0</v>
      </c>
      <c r="R24" s="14" t="s">
        <v>20</v>
      </c>
      <c r="S24" s="12" t="s">
        <v>11</v>
      </c>
      <c r="T24" s="18"/>
      <c r="U24" s="18"/>
      <c r="V24" s="56"/>
      <c r="W24" s="8" t="s">
        <v>21</v>
      </c>
      <c r="X24" s="56"/>
      <c r="Y24" s="8" t="s">
        <v>21</v>
      </c>
      <c r="Z24" s="25"/>
      <c r="AA24" s="25"/>
      <c r="AB24" s="25">
        <f t="shared" si="2"/>
        <v>0</v>
      </c>
      <c r="AC24" s="24"/>
      <c r="AD24" s="26">
        <f t="shared" si="3"/>
        <v>0</v>
      </c>
      <c r="AE24" s="10">
        <v>21</v>
      </c>
      <c r="AF24" s="17" t="s">
        <v>0</v>
      </c>
      <c r="AG24" s="14" t="s">
        <v>20</v>
      </c>
      <c r="AH24" s="12" t="s">
        <v>11</v>
      </c>
      <c r="AI24" s="18"/>
      <c r="AJ24" s="18"/>
      <c r="AK24" s="56"/>
      <c r="AL24" s="8" t="s">
        <v>21</v>
      </c>
      <c r="AM24" s="56"/>
      <c r="AN24" s="8" t="s">
        <v>21</v>
      </c>
      <c r="AO24" s="25"/>
      <c r="AP24" s="25"/>
      <c r="AQ24" s="25">
        <f t="shared" si="4"/>
        <v>0</v>
      </c>
      <c r="AR24" s="24"/>
      <c r="AS24" s="26">
        <f t="shared" si="5"/>
        <v>0</v>
      </c>
    </row>
    <row r="25" spans="1:45" ht="28.5" customHeight="1">
      <c r="A25" s="9">
        <v>22</v>
      </c>
      <c r="B25" s="16" t="s">
        <v>0</v>
      </c>
      <c r="C25" s="13" t="s">
        <v>13</v>
      </c>
      <c r="D25" s="11" t="s">
        <v>11</v>
      </c>
      <c r="E25" s="5"/>
      <c r="F25" s="5"/>
      <c r="G25" s="55"/>
      <c r="H25" s="7" t="s">
        <v>21</v>
      </c>
      <c r="I25" s="55"/>
      <c r="J25" s="7" t="s">
        <v>21</v>
      </c>
      <c r="K25" s="21"/>
      <c r="L25" s="21"/>
      <c r="M25" s="21">
        <f t="shared" si="0"/>
        <v>0</v>
      </c>
      <c r="N25" s="22"/>
      <c r="O25" s="23">
        <f t="shared" si="1"/>
        <v>0</v>
      </c>
      <c r="P25" s="9">
        <v>22</v>
      </c>
      <c r="Q25" s="16" t="s">
        <v>0</v>
      </c>
      <c r="R25" s="13" t="s">
        <v>13</v>
      </c>
      <c r="S25" s="11" t="s">
        <v>11</v>
      </c>
      <c r="T25" s="5"/>
      <c r="U25" s="5"/>
      <c r="V25" s="55"/>
      <c r="W25" s="7" t="s">
        <v>21</v>
      </c>
      <c r="X25" s="55"/>
      <c r="Y25" s="7" t="s">
        <v>21</v>
      </c>
      <c r="Z25" s="21"/>
      <c r="AA25" s="21"/>
      <c r="AB25" s="21">
        <f t="shared" si="2"/>
        <v>0</v>
      </c>
      <c r="AC25" s="22"/>
      <c r="AD25" s="23">
        <f t="shared" si="3"/>
        <v>0</v>
      </c>
      <c r="AE25" s="9">
        <v>22</v>
      </c>
      <c r="AF25" s="16" t="s">
        <v>0</v>
      </c>
      <c r="AG25" s="13" t="s">
        <v>13</v>
      </c>
      <c r="AH25" s="11" t="s">
        <v>11</v>
      </c>
      <c r="AI25" s="5"/>
      <c r="AJ25" s="5"/>
      <c r="AK25" s="55"/>
      <c r="AL25" s="7" t="s">
        <v>21</v>
      </c>
      <c r="AM25" s="55"/>
      <c r="AN25" s="7" t="s">
        <v>21</v>
      </c>
      <c r="AO25" s="21"/>
      <c r="AP25" s="21"/>
      <c r="AQ25" s="21">
        <f t="shared" si="4"/>
        <v>0</v>
      </c>
      <c r="AR25" s="22"/>
      <c r="AS25" s="23">
        <f t="shared" si="5"/>
        <v>0</v>
      </c>
    </row>
    <row r="26" spans="1:45" ht="28.5" customHeight="1">
      <c r="A26" s="9">
        <v>23</v>
      </c>
      <c r="B26" s="16" t="s">
        <v>0</v>
      </c>
      <c r="C26" s="13" t="s">
        <v>15</v>
      </c>
      <c r="D26" s="11" t="s">
        <v>11</v>
      </c>
      <c r="E26" s="5"/>
      <c r="F26" s="5"/>
      <c r="G26" s="55"/>
      <c r="H26" s="7" t="s">
        <v>21</v>
      </c>
      <c r="I26" s="55"/>
      <c r="J26" s="7" t="s">
        <v>21</v>
      </c>
      <c r="K26" s="21"/>
      <c r="L26" s="21"/>
      <c r="M26" s="21">
        <f t="shared" si="0"/>
        <v>0</v>
      </c>
      <c r="N26" s="22"/>
      <c r="O26" s="23">
        <f t="shared" si="1"/>
        <v>0</v>
      </c>
      <c r="P26" s="9">
        <v>23</v>
      </c>
      <c r="Q26" s="16" t="s">
        <v>0</v>
      </c>
      <c r="R26" s="13" t="s">
        <v>15</v>
      </c>
      <c r="S26" s="11" t="s">
        <v>11</v>
      </c>
      <c r="T26" s="5"/>
      <c r="U26" s="5"/>
      <c r="V26" s="55"/>
      <c r="W26" s="7" t="s">
        <v>21</v>
      </c>
      <c r="X26" s="55"/>
      <c r="Y26" s="7" t="s">
        <v>21</v>
      </c>
      <c r="Z26" s="21"/>
      <c r="AA26" s="21"/>
      <c r="AB26" s="21">
        <f t="shared" si="2"/>
        <v>0</v>
      </c>
      <c r="AC26" s="22"/>
      <c r="AD26" s="23">
        <f t="shared" si="3"/>
        <v>0</v>
      </c>
      <c r="AE26" s="9">
        <v>23</v>
      </c>
      <c r="AF26" s="16" t="s">
        <v>0</v>
      </c>
      <c r="AG26" s="13" t="s">
        <v>15</v>
      </c>
      <c r="AH26" s="11" t="s">
        <v>11</v>
      </c>
      <c r="AI26" s="5"/>
      <c r="AJ26" s="5"/>
      <c r="AK26" s="55"/>
      <c r="AL26" s="7" t="s">
        <v>21</v>
      </c>
      <c r="AM26" s="55"/>
      <c r="AN26" s="7" t="s">
        <v>21</v>
      </c>
      <c r="AO26" s="21"/>
      <c r="AP26" s="21"/>
      <c r="AQ26" s="21">
        <f t="shared" si="4"/>
        <v>0</v>
      </c>
      <c r="AR26" s="22"/>
      <c r="AS26" s="23">
        <f t="shared" si="5"/>
        <v>0</v>
      </c>
    </row>
    <row r="27" spans="1:45" ht="28.5" customHeight="1">
      <c r="A27" s="9">
        <v>24</v>
      </c>
      <c r="B27" s="16" t="s">
        <v>0</v>
      </c>
      <c r="C27" s="13" t="s">
        <v>17</v>
      </c>
      <c r="D27" s="11" t="s">
        <v>11</v>
      </c>
      <c r="E27" s="5"/>
      <c r="F27" s="5"/>
      <c r="G27" s="55"/>
      <c r="H27" s="7" t="s">
        <v>21</v>
      </c>
      <c r="I27" s="55"/>
      <c r="J27" s="7" t="s">
        <v>21</v>
      </c>
      <c r="K27" s="21"/>
      <c r="L27" s="21"/>
      <c r="M27" s="21">
        <f t="shared" si="0"/>
        <v>0</v>
      </c>
      <c r="N27" s="22"/>
      <c r="O27" s="23">
        <f t="shared" si="1"/>
        <v>0</v>
      </c>
      <c r="P27" s="9">
        <v>24</v>
      </c>
      <c r="Q27" s="16" t="s">
        <v>0</v>
      </c>
      <c r="R27" s="13" t="s">
        <v>17</v>
      </c>
      <c r="S27" s="11" t="s">
        <v>11</v>
      </c>
      <c r="T27" s="5"/>
      <c r="U27" s="5"/>
      <c r="V27" s="55"/>
      <c r="W27" s="7" t="s">
        <v>21</v>
      </c>
      <c r="X27" s="55"/>
      <c r="Y27" s="7" t="s">
        <v>21</v>
      </c>
      <c r="Z27" s="21"/>
      <c r="AA27" s="21"/>
      <c r="AB27" s="21">
        <f t="shared" si="2"/>
        <v>0</v>
      </c>
      <c r="AC27" s="22"/>
      <c r="AD27" s="23">
        <f t="shared" si="3"/>
        <v>0</v>
      </c>
      <c r="AE27" s="9">
        <v>24</v>
      </c>
      <c r="AF27" s="16" t="s">
        <v>0</v>
      </c>
      <c r="AG27" s="13" t="s">
        <v>17</v>
      </c>
      <c r="AH27" s="11" t="s">
        <v>11</v>
      </c>
      <c r="AI27" s="5"/>
      <c r="AJ27" s="5"/>
      <c r="AK27" s="55"/>
      <c r="AL27" s="7" t="s">
        <v>21</v>
      </c>
      <c r="AM27" s="55"/>
      <c r="AN27" s="7" t="s">
        <v>21</v>
      </c>
      <c r="AO27" s="21"/>
      <c r="AP27" s="21"/>
      <c r="AQ27" s="21">
        <f t="shared" si="4"/>
        <v>0</v>
      </c>
      <c r="AR27" s="22"/>
      <c r="AS27" s="23">
        <f t="shared" si="5"/>
        <v>0</v>
      </c>
    </row>
    <row r="28" spans="1:45" ht="28.5" customHeight="1">
      <c r="A28" s="9">
        <v>25</v>
      </c>
      <c r="B28" s="16" t="s">
        <v>0</v>
      </c>
      <c r="C28" s="13" t="s">
        <v>18</v>
      </c>
      <c r="D28" s="11" t="s">
        <v>11</v>
      </c>
      <c r="E28" s="5"/>
      <c r="F28" s="5"/>
      <c r="G28" s="55"/>
      <c r="H28" s="7" t="s">
        <v>21</v>
      </c>
      <c r="I28" s="55"/>
      <c r="J28" s="7" t="s">
        <v>21</v>
      </c>
      <c r="K28" s="21"/>
      <c r="L28" s="21"/>
      <c r="M28" s="21">
        <f t="shared" si="0"/>
        <v>0</v>
      </c>
      <c r="N28" s="22"/>
      <c r="O28" s="23">
        <f t="shared" si="1"/>
        <v>0</v>
      </c>
      <c r="P28" s="9">
        <v>25</v>
      </c>
      <c r="Q28" s="16" t="s">
        <v>0</v>
      </c>
      <c r="R28" s="13" t="s">
        <v>18</v>
      </c>
      <c r="S28" s="11" t="s">
        <v>11</v>
      </c>
      <c r="T28" s="5"/>
      <c r="U28" s="5"/>
      <c r="V28" s="55"/>
      <c r="W28" s="7" t="s">
        <v>21</v>
      </c>
      <c r="X28" s="55"/>
      <c r="Y28" s="7" t="s">
        <v>21</v>
      </c>
      <c r="Z28" s="21"/>
      <c r="AA28" s="21"/>
      <c r="AB28" s="21">
        <f t="shared" si="2"/>
        <v>0</v>
      </c>
      <c r="AC28" s="22"/>
      <c r="AD28" s="23">
        <f t="shared" si="3"/>
        <v>0</v>
      </c>
      <c r="AE28" s="9">
        <v>25</v>
      </c>
      <c r="AF28" s="16" t="s">
        <v>0</v>
      </c>
      <c r="AG28" s="13" t="s">
        <v>18</v>
      </c>
      <c r="AH28" s="11" t="s">
        <v>11</v>
      </c>
      <c r="AI28" s="5"/>
      <c r="AJ28" s="5"/>
      <c r="AK28" s="55"/>
      <c r="AL28" s="7" t="s">
        <v>21</v>
      </c>
      <c r="AM28" s="55"/>
      <c r="AN28" s="7" t="s">
        <v>21</v>
      </c>
      <c r="AO28" s="21"/>
      <c r="AP28" s="21"/>
      <c r="AQ28" s="21">
        <f t="shared" si="4"/>
        <v>0</v>
      </c>
      <c r="AR28" s="22"/>
      <c r="AS28" s="23">
        <f t="shared" si="5"/>
        <v>0</v>
      </c>
    </row>
    <row r="29" spans="1:45" ht="28.5" customHeight="1">
      <c r="A29" s="9">
        <v>26</v>
      </c>
      <c r="B29" s="16" t="s">
        <v>0</v>
      </c>
      <c r="C29" s="13" t="s">
        <v>19</v>
      </c>
      <c r="D29" s="11" t="s">
        <v>11</v>
      </c>
      <c r="E29" s="5"/>
      <c r="F29" s="5"/>
      <c r="G29" s="55"/>
      <c r="H29" s="7" t="s">
        <v>21</v>
      </c>
      <c r="I29" s="55"/>
      <c r="J29" s="7" t="s">
        <v>21</v>
      </c>
      <c r="K29" s="21"/>
      <c r="L29" s="21"/>
      <c r="M29" s="21">
        <f t="shared" si="0"/>
        <v>0</v>
      </c>
      <c r="N29" s="22"/>
      <c r="O29" s="23">
        <f t="shared" si="1"/>
        <v>0</v>
      </c>
      <c r="P29" s="9">
        <v>26</v>
      </c>
      <c r="Q29" s="16" t="s">
        <v>0</v>
      </c>
      <c r="R29" s="13" t="s">
        <v>19</v>
      </c>
      <c r="S29" s="11" t="s">
        <v>11</v>
      </c>
      <c r="T29" s="5"/>
      <c r="U29" s="5"/>
      <c r="V29" s="55"/>
      <c r="W29" s="7" t="s">
        <v>21</v>
      </c>
      <c r="X29" s="55"/>
      <c r="Y29" s="7" t="s">
        <v>21</v>
      </c>
      <c r="Z29" s="21"/>
      <c r="AA29" s="21"/>
      <c r="AB29" s="21">
        <f t="shared" si="2"/>
        <v>0</v>
      </c>
      <c r="AC29" s="22"/>
      <c r="AD29" s="23">
        <f t="shared" si="3"/>
        <v>0</v>
      </c>
      <c r="AE29" s="9">
        <v>26</v>
      </c>
      <c r="AF29" s="16" t="s">
        <v>0</v>
      </c>
      <c r="AG29" s="13" t="s">
        <v>19</v>
      </c>
      <c r="AH29" s="11" t="s">
        <v>11</v>
      </c>
      <c r="AI29" s="5"/>
      <c r="AJ29" s="5"/>
      <c r="AK29" s="55"/>
      <c r="AL29" s="7" t="s">
        <v>21</v>
      </c>
      <c r="AM29" s="55"/>
      <c r="AN29" s="7" t="s">
        <v>21</v>
      </c>
      <c r="AO29" s="21"/>
      <c r="AP29" s="21"/>
      <c r="AQ29" s="21">
        <f t="shared" si="4"/>
        <v>0</v>
      </c>
      <c r="AR29" s="22"/>
      <c r="AS29" s="23">
        <f t="shared" si="5"/>
        <v>0</v>
      </c>
    </row>
    <row r="30" spans="1:45" ht="28.5" customHeight="1">
      <c r="A30" s="10">
        <v>27</v>
      </c>
      <c r="B30" s="17" t="s">
        <v>0</v>
      </c>
      <c r="C30" s="14" t="s">
        <v>0</v>
      </c>
      <c r="D30" s="12" t="s">
        <v>11</v>
      </c>
      <c r="E30" s="153" t="s">
        <v>99</v>
      </c>
      <c r="F30" s="154"/>
      <c r="G30" s="56"/>
      <c r="H30" s="8" t="s">
        <v>21</v>
      </c>
      <c r="I30" s="56"/>
      <c r="J30" s="8" t="s">
        <v>21</v>
      </c>
      <c r="K30" s="25"/>
      <c r="L30" s="25"/>
      <c r="M30" s="25">
        <f t="shared" si="0"/>
        <v>0</v>
      </c>
      <c r="N30" s="24"/>
      <c r="O30" s="26">
        <v>5000</v>
      </c>
      <c r="P30" s="10">
        <v>27</v>
      </c>
      <c r="Q30" s="17" t="s">
        <v>0</v>
      </c>
      <c r="R30" s="14" t="s">
        <v>0</v>
      </c>
      <c r="S30" s="12" t="s">
        <v>11</v>
      </c>
      <c r="T30" s="153" t="s">
        <v>99</v>
      </c>
      <c r="U30" s="154"/>
      <c r="V30" s="56"/>
      <c r="W30" s="8" t="s">
        <v>21</v>
      </c>
      <c r="X30" s="56"/>
      <c r="Y30" s="8" t="s">
        <v>21</v>
      </c>
      <c r="Z30" s="25"/>
      <c r="AA30" s="25"/>
      <c r="AB30" s="25">
        <f t="shared" si="2"/>
        <v>0</v>
      </c>
      <c r="AC30" s="24"/>
      <c r="AD30" s="26">
        <v>5000</v>
      </c>
      <c r="AE30" s="10">
        <v>27</v>
      </c>
      <c r="AF30" s="17" t="s">
        <v>0</v>
      </c>
      <c r="AG30" s="14" t="s">
        <v>0</v>
      </c>
      <c r="AH30" s="12" t="s">
        <v>11</v>
      </c>
      <c r="AI30" s="153" t="s">
        <v>99</v>
      </c>
      <c r="AJ30" s="154"/>
      <c r="AK30" s="56"/>
      <c r="AL30" s="8" t="s">
        <v>21</v>
      </c>
      <c r="AM30" s="56"/>
      <c r="AN30" s="8" t="s">
        <v>21</v>
      </c>
      <c r="AO30" s="25"/>
      <c r="AP30" s="25"/>
      <c r="AQ30" s="25">
        <f t="shared" si="4"/>
        <v>0</v>
      </c>
      <c r="AR30" s="24"/>
      <c r="AS30" s="26">
        <v>5000</v>
      </c>
    </row>
    <row r="31" spans="1:45" ht="28.5" customHeight="1">
      <c r="A31" s="9">
        <v>28</v>
      </c>
      <c r="B31" s="16" t="s">
        <v>0</v>
      </c>
      <c r="C31" s="13" t="s">
        <v>20</v>
      </c>
      <c r="D31" s="11" t="s">
        <v>11</v>
      </c>
      <c r="E31" s="5" t="s">
        <v>31</v>
      </c>
      <c r="F31" s="5" t="s">
        <v>100</v>
      </c>
      <c r="G31" s="55"/>
      <c r="H31" s="7" t="s">
        <v>21</v>
      </c>
      <c r="I31" s="55"/>
      <c r="J31" s="7" t="s">
        <v>21</v>
      </c>
      <c r="K31" s="21"/>
      <c r="L31" s="21"/>
      <c r="M31" s="21">
        <v>15000</v>
      </c>
      <c r="N31" s="21">
        <v>4000</v>
      </c>
      <c r="O31" s="23">
        <f t="shared" si="1"/>
        <v>19000</v>
      </c>
      <c r="P31" s="9">
        <v>28</v>
      </c>
      <c r="Q31" s="16" t="s">
        <v>0</v>
      </c>
      <c r="R31" s="13" t="s">
        <v>20</v>
      </c>
      <c r="S31" s="11" t="s">
        <v>11</v>
      </c>
      <c r="T31" s="5"/>
      <c r="U31" s="5"/>
      <c r="V31" s="55"/>
      <c r="W31" s="7" t="s">
        <v>21</v>
      </c>
      <c r="X31" s="55"/>
      <c r="Y31" s="7" t="s">
        <v>21</v>
      </c>
      <c r="Z31" s="21"/>
      <c r="AA31" s="21"/>
      <c r="AB31" s="21"/>
      <c r="AC31" s="22"/>
      <c r="AD31" s="23">
        <f t="shared" si="3"/>
        <v>0</v>
      </c>
      <c r="AE31" s="9">
        <v>28</v>
      </c>
      <c r="AF31" s="16" t="s">
        <v>0</v>
      </c>
      <c r="AG31" s="13" t="s">
        <v>20</v>
      </c>
      <c r="AH31" s="11" t="s">
        <v>11</v>
      </c>
      <c r="AI31" s="5"/>
      <c r="AJ31" s="5"/>
      <c r="AK31" s="55"/>
      <c r="AL31" s="7" t="s">
        <v>21</v>
      </c>
      <c r="AM31" s="55"/>
      <c r="AN31" s="7" t="s">
        <v>21</v>
      </c>
      <c r="AO31" s="21"/>
      <c r="AP31" s="21"/>
      <c r="AQ31" s="21"/>
      <c r="AR31" s="22"/>
      <c r="AS31" s="23">
        <f t="shared" si="5"/>
        <v>0</v>
      </c>
    </row>
    <row r="32" spans="1:45" ht="28.5" customHeight="1">
      <c r="A32" s="9">
        <v>29</v>
      </c>
      <c r="B32" s="16" t="s">
        <v>0</v>
      </c>
      <c r="C32" s="13" t="s">
        <v>13</v>
      </c>
      <c r="D32" s="11" t="s">
        <v>11</v>
      </c>
      <c r="E32" s="5" t="s">
        <v>31</v>
      </c>
      <c r="F32" s="5" t="s">
        <v>32</v>
      </c>
      <c r="G32" s="55"/>
      <c r="H32" s="7" t="s">
        <v>21</v>
      </c>
      <c r="I32" s="55"/>
      <c r="J32" s="7" t="s">
        <v>21</v>
      </c>
      <c r="K32" s="21"/>
      <c r="L32" s="21"/>
      <c r="M32" s="21">
        <v>25000</v>
      </c>
      <c r="N32" s="21">
        <v>5000</v>
      </c>
      <c r="O32" s="23">
        <f t="shared" si="1"/>
        <v>30000</v>
      </c>
      <c r="P32" s="9">
        <v>29</v>
      </c>
      <c r="Q32" s="16" t="s">
        <v>0</v>
      </c>
      <c r="R32" s="13" t="s">
        <v>13</v>
      </c>
      <c r="S32" s="11" t="s">
        <v>11</v>
      </c>
      <c r="T32" s="5" t="s">
        <v>31</v>
      </c>
      <c r="U32" s="5" t="s">
        <v>32</v>
      </c>
      <c r="V32" s="55"/>
      <c r="W32" s="7" t="s">
        <v>21</v>
      </c>
      <c r="X32" s="55"/>
      <c r="Y32" s="7" t="s">
        <v>21</v>
      </c>
      <c r="Z32" s="21"/>
      <c r="AA32" s="21"/>
      <c r="AB32" s="21">
        <v>18000</v>
      </c>
      <c r="AC32" s="21">
        <v>3000</v>
      </c>
      <c r="AD32" s="23">
        <f t="shared" si="3"/>
        <v>21000</v>
      </c>
      <c r="AE32" s="9">
        <v>29</v>
      </c>
      <c r="AF32" s="16" t="s">
        <v>0</v>
      </c>
      <c r="AG32" s="13" t="s">
        <v>13</v>
      </c>
      <c r="AH32" s="11" t="s">
        <v>11</v>
      </c>
      <c r="AI32" s="5" t="s">
        <v>31</v>
      </c>
      <c r="AJ32" s="5" t="s">
        <v>32</v>
      </c>
      <c r="AK32" s="55"/>
      <c r="AL32" s="7" t="s">
        <v>21</v>
      </c>
      <c r="AM32" s="55"/>
      <c r="AN32" s="7" t="s">
        <v>21</v>
      </c>
      <c r="AO32" s="21"/>
      <c r="AP32" s="21"/>
      <c r="AQ32" s="21">
        <v>18000</v>
      </c>
      <c r="AR32" s="21">
        <v>3000</v>
      </c>
      <c r="AS32" s="23">
        <f t="shared" si="5"/>
        <v>21000</v>
      </c>
    </row>
    <row r="33" spans="1:45" ht="28.5" customHeight="1">
      <c r="A33" s="9">
        <v>30</v>
      </c>
      <c r="B33" s="16" t="s">
        <v>0</v>
      </c>
      <c r="C33" s="13" t="s">
        <v>15</v>
      </c>
      <c r="D33" s="11" t="s">
        <v>11</v>
      </c>
      <c r="E33" s="5" t="s">
        <v>31</v>
      </c>
      <c r="F33" s="5" t="s">
        <v>32</v>
      </c>
      <c r="G33" s="55"/>
      <c r="H33" s="7" t="s">
        <v>21</v>
      </c>
      <c r="I33" s="55"/>
      <c r="J33" s="7" t="s">
        <v>21</v>
      </c>
      <c r="K33" s="21"/>
      <c r="L33" s="21"/>
      <c r="M33" s="21">
        <v>25000</v>
      </c>
      <c r="N33" s="21">
        <v>5000</v>
      </c>
      <c r="O33" s="23">
        <f t="shared" si="1"/>
        <v>30000</v>
      </c>
      <c r="P33" s="9">
        <v>30</v>
      </c>
      <c r="Q33" s="16" t="s">
        <v>0</v>
      </c>
      <c r="R33" s="13" t="s">
        <v>15</v>
      </c>
      <c r="S33" s="11" t="s">
        <v>11</v>
      </c>
      <c r="T33" s="5" t="s">
        <v>31</v>
      </c>
      <c r="U33" s="5" t="s">
        <v>32</v>
      </c>
      <c r="V33" s="55"/>
      <c r="W33" s="7" t="s">
        <v>21</v>
      </c>
      <c r="X33" s="55"/>
      <c r="Y33" s="7" t="s">
        <v>21</v>
      </c>
      <c r="Z33" s="21"/>
      <c r="AA33" s="21"/>
      <c r="AB33" s="21">
        <v>18000</v>
      </c>
      <c r="AC33" s="21">
        <v>3000</v>
      </c>
      <c r="AD33" s="23">
        <f t="shared" si="3"/>
        <v>21000</v>
      </c>
      <c r="AE33" s="9">
        <v>30</v>
      </c>
      <c r="AF33" s="16" t="s">
        <v>0</v>
      </c>
      <c r="AG33" s="13" t="s">
        <v>15</v>
      </c>
      <c r="AH33" s="11" t="s">
        <v>11</v>
      </c>
      <c r="AI33" s="5" t="s">
        <v>31</v>
      </c>
      <c r="AJ33" s="5" t="s">
        <v>32</v>
      </c>
      <c r="AK33" s="55"/>
      <c r="AL33" s="7" t="s">
        <v>21</v>
      </c>
      <c r="AM33" s="55"/>
      <c r="AN33" s="7" t="s">
        <v>21</v>
      </c>
      <c r="AO33" s="21"/>
      <c r="AP33" s="21"/>
      <c r="AQ33" s="21">
        <v>18000</v>
      </c>
      <c r="AR33" s="21">
        <v>3000</v>
      </c>
      <c r="AS33" s="23">
        <f t="shared" si="5"/>
        <v>21000</v>
      </c>
    </row>
    <row r="34" spans="1:45" ht="28.5" customHeight="1" thickBot="1">
      <c r="A34" s="9">
        <v>31</v>
      </c>
      <c r="B34" s="16" t="s">
        <v>0</v>
      </c>
      <c r="C34" s="13" t="s">
        <v>17</v>
      </c>
      <c r="D34" s="11" t="s">
        <v>11</v>
      </c>
      <c r="E34" s="5" t="s">
        <v>31</v>
      </c>
      <c r="F34" s="5" t="s">
        <v>32</v>
      </c>
      <c r="G34" s="55"/>
      <c r="H34" s="7" t="s">
        <v>21</v>
      </c>
      <c r="I34" s="55"/>
      <c r="J34" s="7" t="s">
        <v>21</v>
      </c>
      <c r="K34" s="21"/>
      <c r="L34" s="21"/>
      <c r="M34" s="21">
        <v>25000</v>
      </c>
      <c r="N34" s="21">
        <v>5000</v>
      </c>
      <c r="O34" s="23">
        <f t="shared" si="1"/>
        <v>30000</v>
      </c>
      <c r="P34" s="9">
        <v>31</v>
      </c>
      <c r="Q34" s="16" t="s">
        <v>0</v>
      </c>
      <c r="R34" s="13" t="s">
        <v>17</v>
      </c>
      <c r="S34" s="11" t="s">
        <v>11</v>
      </c>
      <c r="T34" s="5" t="s">
        <v>31</v>
      </c>
      <c r="U34" s="5" t="s">
        <v>32</v>
      </c>
      <c r="V34" s="55"/>
      <c r="W34" s="7" t="s">
        <v>21</v>
      </c>
      <c r="X34" s="55"/>
      <c r="Y34" s="7" t="s">
        <v>21</v>
      </c>
      <c r="Z34" s="21"/>
      <c r="AA34" s="21"/>
      <c r="AB34" s="21">
        <v>18000</v>
      </c>
      <c r="AC34" s="21">
        <v>3000</v>
      </c>
      <c r="AD34" s="23">
        <f t="shared" si="3"/>
        <v>21000</v>
      </c>
      <c r="AE34" s="9">
        <v>31</v>
      </c>
      <c r="AF34" s="16" t="s">
        <v>0</v>
      </c>
      <c r="AG34" s="13" t="s">
        <v>17</v>
      </c>
      <c r="AH34" s="11" t="s">
        <v>11</v>
      </c>
      <c r="AI34" s="5" t="s">
        <v>31</v>
      </c>
      <c r="AJ34" s="5" t="s">
        <v>32</v>
      </c>
      <c r="AK34" s="55"/>
      <c r="AL34" s="7" t="s">
        <v>21</v>
      </c>
      <c r="AM34" s="55"/>
      <c r="AN34" s="7" t="s">
        <v>21</v>
      </c>
      <c r="AO34" s="21"/>
      <c r="AP34" s="21"/>
      <c r="AQ34" s="21">
        <v>18000</v>
      </c>
      <c r="AR34" s="21">
        <v>3000</v>
      </c>
      <c r="AS34" s="23">
        <f t="shared" si="5"/>
        <v>21000</v>
      </c>
    </row>
    <row r="35" spans="1:45" ht="28.5" customHeight="1" thickBot="1">
      <c r="N35" s="119"/>
      <c r="O35" s="82">
        <f ca="1">SUM(O4:O38)</f>
        <v>114000</v>
      </c>
      <c r="AC35" s="119"/>
      <c r="AD35" s="84">
        <f ca="1">SUM(AD4:AD38)</f>
        <v>68000</v>
      </c>
      <c r="AR35" s="119"/>
      <c r="AS35" s="84">
        <f ca="1">SUM(AS4:AS38)</f>
        <v>68000</v>
      </c>
    </row>
    <row r="36" spans="1:45" ht="21" customHeight="1">
      <c r="N36" s="155" t="s">
        <v>23</v>
      </c>
      <c r="O36" s="127"/>
      <c r="AC36" s="132" t="s">
        <v>23</v>
      </c>
      <c r="AD36" s="132"/>
      <c r="AR36" s="132" t="s">
        <v>23</v>
      </c>
      <c r="AS36" s="132"/>
    </row>
    <row r="44" spans="1:45" ht="28.5" customHeight="1" thickBot="1"/>
    <row r="45" spans="1:45" ht="28.5" customHeight="1">
      <c r="U45" s="144">
        <f ca="1">O35+AD35+AS35</f>
        <v>250000</v>
      </c>
      <c r="V45" s="145"/>
      <c r="W45" s="145"/>
      <c r="X45" s="145"/>
      <c r="Y45" s="145"/>
      <c r="Z45" s="145"/>
      <c r="AA45" s="146"/>
    </row>
    <row r="46" spans="1:45" ht="28.5" customHeight="1">
      <c r="U46" s="147"/>
      <c r="V46" s="148"/>
      <c r="W46" s="148"/>
      <c r="X46" s="148"/>
      <c r="Y46" s="148"/>
      <c r="Z46" s="148"/>
      <c r="AA46" s="149"/>
    </row>
    <row r="47" spans="1:45" ht="28.5" customHeight="1" thickBot="1">
      <c r="U47" s="150"/>
      <c r="V47" s="151"/>
      <c r="W47" s="151"/>
      <c r="X47" s="151"/>
      <c r="Y47" s="151"/>
      <c r="Z47" s="151"/>
      <c r="AA47" s="152"/>
    </row>
  </sheetData>
  <mergeCells count="19">
    <mergeCell ref="N1:O1"/>
    <mergeCell ref="AC1:AD1"/>
    <mergeCell ref="A3:D3"/>
    <mergeCell ref="G3:H3"/>
    <mergeCell ref="I3:J3"/>
    <mergeCell ref="P3:S3"/>
    <mergeCell ref="V3:W3"/>
    <mergeCell ref="X3:Y3"/>
    <mergeCell ref="AR1:AS1"/>
    <mergeCell ref="AE3:AH3"/>
    <mergeCell ref="AK3:AL3"/>
    <mergeCell ref="AM3:AN3"/>
    <mergeCell ref="AR36:AS36"/>
    <mergeCell ref="U45:AA47"/>
    <mergeCell ref="E30:F30"/>
    <mergeCell ref="T30:U30"/>
    <mergeCell ref="AI30:AJ30"/>
    <mergeCell ref="N36:O36"/>
    <mergeCell ref="AC36:AD36"/>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63EE-FCCF-4E85-A101-AEC939DB7E6F}">
  <sheetPr codeName="Sheet10">
    <tabColor rgb="FFCCCCFF"/>
  </sheetPr>
  <dimension ref="A1:AD38"/>
  <sheetViews>
    <sheetView zoomScale="75" zoomScaleNormal="75"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83</v>
      </c>
      <c r="O1" s="126"/>
      <c r="AB1" s="53" t="s">
        <v>22</v>
      </c>
      <c r="AC1" s="128" t="str">
        <f>N1</f>
        <v>向峰　良</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V14*Z14+X14*AA14</f>
        <v>0</v>
      </c>
      <c r="AC14" s="80"/>
      <c r="AD14" s="81">
        <f>AB14+AC14</f>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82">
        <f>SUM(O4:O37)</f>
        <v>72000</v>
      </c>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CFAC-A917-46DF-B2D0-B3F97EF68004}">
  <sheetPr codeName="Sheet11">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80</v>
      </c>
      <c r="O1" s="126"/>
      <c r="AB1" s="53" t="s">
        <v>22</v>
      </c>
      <c r="AC1" s="128" t="str">
        <f>N1</f>
        <v>深山隆志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P11:T11"/>
    <mergeCell ref="P14:T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8B-4C9B-4D17-B14E-370BF6DF3BC6}">
  <sheetPr codeName="Sheet8">
    <tabColor rgb="FFCCCCFF"/>
  </sheetPr>
  <dimension ref="A1:AD38"/>
  <sheetViews>
    <sheetView tabSelected="1"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67</v>
      </c>
      <c r="O1" s="126"/>
      <c r="AB1" s="53" t="s">
        <v>22</v>
      </c>
      <c r="AC1" s="128" t="str">
        <f>N1</f>
        <v>正中達也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c r="U7" s="5"/>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c r="U9" s="5"/>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c r="U10" s="5"/>
      <c r="V10" s="55"/>
      <c r="W10" s="7" t="s">
        <v>21</v>
      </c>
      <c r="X10" s="55"/>
      <c r="Y10" s="40" t="s">
        <v>21</v>
      </c>
      <c r="Z10" s="61">
        <v>1500</v>
      </c>
      <c r="AA10" s="61">
        <v>1875</v>
      </c>
      <c r="AB10" s="62">
        <f t="shared" si="2"/>
        <v>0</v>
      </c>
      <c r="AC10" s="63"/>
      <c r="AD10" s="64">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85</v>
      </c>
      <c r="U15" s="34" t="s">
        <v>32</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85</v>
      </c>
      <c r="U16" s="18" t="s">
        <v>33</v>
      </c>
      <c r="V16" s="56">
        <v>8</v>
      </c>
      <c r="W16" s="8" t="s">
        <v>21</v>
      </c>
      <c r="X16" s="56">
        <v>3</v>
      </c>
      <c r="Y16" s="8" t="s">
        <v>21</v>
      </c>
      <c r="Z16" s="25">
        <v>1875</v>
      </c>
      <c r="AA16" s="25">
        <v>2343</v>
      </c>
      <c r="AB16" s="25">
        <f t="shared" si="2"/>
        <v>22029</v>
      </c>
      <c r="AC16" s="24"/>
      <c r="AD16" s="26">
        <f t="shared" si="3"/>
        <v>22029</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t="s">
        <v>85</v>
      </c>
      <c r="U17" s="18" t="s">
        <v>33</v>
      </c>
      <c r="V17" s="56">
        <v>8</v>
      </c>
      <c r="W17" s="8" t="s">
        <v>21</v>
      </c>
      <c r="X17" s="56">
        <v>3</v>
      </c>
      <c r="Y17" s="8" t="s">
        <v>21</v>
      </c>
      <c r="Z17" s="25">
        <v>1875</v>
      </c>
      <c r="AA17" s="25">
        <v>2343</v>
      </c>
      <c r="AB17" s="25">
        <f t="shared" si="2"/>
        <v>22029</v>
      </c>
      <c r="AC17" s="24"/>
      <c r="AD17" s="26">
        <f t="shared" si="3"/>
        <v>22029</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t="s">
        <v>85</v>
      </c>
      <c r="U18" s="18" t="s">
        <v>33</v>
      </c>
      <c r="V18" s="56">
        <v>8</v>
      </c>
      <c r="W18" s="8" t="s">
        <v>21</v>
      </c>
      <c r="X18" s="56">
        <v>3</v>
      </c>
      <c r="Y18" s="8" t="s">
        <v>21</v>
      </c>
      <c r="Z18" s="25">
        <v>1875</v>
      </c>
      <c r="AA18" s="25">
        <v>2343</v>
      </c>
      <c r="AB18" s="25">
        <f t="shared" si="2"/>
        <v>22029</v>
      </c>
      <c r="AC18" s="24"/>
      <c r="AD18" s="26">
        <f t="shared" si="3"/>
        <v>22029</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t="s">
        <v>30</v>
      </c>
      <c r="F25" s="5" t="s">
        <v>32</v>
      </c>
      <c r="G25" s="55">
        <v>8</v>
      </c>
      <c r="H25" s="7" t="s">
        <v>21</v>
      </c>
      <c r="I25" s="55"/>
      <c r="J25" s="7" t="s">
        <v>21</v>
      </c>
      <c r="K25" s="21">
        <v>1500</v>
      </c>
      <c r="L25" s="21">
        <v>1875</v>
      </c>
      <c r="M25" s="21">
        <f t="shared" si="0"/>
        <v>12000</v>
      </c>
      <c r="N25" s="22"/>
      <c r="O25" s="23">
        <f t="shared" si="1"/>
        <v>12000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t="s">
        <v>30</v>
      </c>
      <c r="F26" s="5" t="s">
        <v>32</v>
      </c>
      <c r="G26" s="55">
        <v>8</v>
      </c>
      <c r="H26" s="7" t="s">
        <v>21</v>
      </c>
      <c r="I26" s="55"/>
      <c r="J26" s="7" t="s">
        <v>21</v>
      </c>
      <c r="K26" s="21">
        <v>1500</v>
      </c>
      <c r="L26" s="21">
        <v>1875</v>
      </c>
      <c r="M26" s="21">
        <f t="shared" si="0"/>
        <v>12000</v>
      </c>
      <c r="N26" s="22"/>
      <c r="O26" s="23">
        <f t="shared" si="1"/>
        <v>12000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t="s">
        <v>84</v>
      </c>
      <c r="F27" s="5" t="s">
        <v>32</v>
      </c>
      <c r="G27" s="55">
        <v>8</v>
      </c>
      <c r="H27" s="7" t="s">
        <v>21</v>
      </c>
      <c r="I27" s="55"/>
      <c r="J27" s="7" t="s">
        <v>21</v>
      </c>
      <c r="K27" s="21">
        <v>1500</v>
      </c>
      <c r="L27" s="21">
        <v>1875</v>
      </c>
      <c r="M27" s="21">
        <f t="shared" si="0"/>
        <v>12000</v>
      </c>
      <c r="N27" s="22"/>
      <c r="O27" s="23">
        <f t="shared" si="1"/>
        <v>12000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84</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1500</v>
      </c>
      <c r="L31" s="21">
        <v>1875</v>
      </c>
      <c r="M31" s="21">
        <f t="shared" si="0"/>
        <v>0</v>
      </c>
      <c r="N31" s="22"/>
      <c r="O31" s="23">
        <f t="shared" si="1"/>
        <v>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55"/>
      <c r="H32" s="7" t="s">
        <v>21</v>
      </c>
      <c r="I32" s="55"/>
      <c r="J32" s="7" t="s">
        <v>21</v>
      </c>
      <c r="K32" s="21">
        <v>1500</v>
      </c>
      <c r="L32" s="21">
        <v>1875</v>
      </c>
      <c r="M32" s="21">
        <f t="shared" si="0"/>
        <v>0</v>
      </c>
      <c r="N32" s="22"/>
      <c r="O32" s="23">
        <f t="shared" si="1"/>
        <v>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84</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84</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78087</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38A26-636F-4B0F-B950-3602F2F4DD31}">
  <sheetPr codeName="Sheet16">
    <tabColor rgb="FFCCCCFF"/>
  </sheetPr>
  <dimension ref="A1:AD38"/>
  <sheetViews>
    <sheetView topLeftCell="B1" zoomScale="87" zoomScaleNormal="87" workbookViewId="0">
      <selection activeCell="T15" sqref="T1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66</v>
      </c>
      <c r="O1" s="126"/>
      <c r="AB1" s="53" t="s">
        <v>22</v>
      </c>
      <c r="AC1" s="128" t="str">
        <f>N1</f>
        <v>矢先雄志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8F8F-046F-4085-99F3-D93079440E8E}">
  <sheetPr>
    <tabColor rgb="FF00FFCC"/>
  </sheetPr>
  <dimension ref="A1:AD38"/>
  <sheetViews>
    <sheetView zoomScale="87" zoomScaleNormal="87" workbookViewId="0">
      <selection activeCell="S6" sqref="S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98</v>
      </c>
      <c r="O1" s="126"/>
      <c r="AB1" s="53" t="s">
        <v>22</v>
      </c>
      <c r="AC1" s="128" t="str">
        <f>N1</f>
        <v>後藤直樹</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DA0B-CF62-46DB-8A9A-0AFA8E69C380}">
  <sheetPr codeName="Sheet33">
    <tabColor rgb="FF00FFCC"/>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94</v>
      </c>
      <c r="O1" s="126"/>
      <c r="AB1" s="53" t="s">
        <v>22</v>
      </c>
      <c r="AC1" s="128" t="str">
        <f>N1</f>
        <v>内藤和幸</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01B-77EE-44F6-B6A4-CD45C61A7E04}">
  <sheetPr codeName="Sheet31">
    <tabColor rgb="FF00FFCC"/>
  </sheetPr>
  <dimension ref="A1:AD38"/>
  <sheetViews>
    <sheetView zoomScale="87" zoomScaleNormal="87" workbookViewId="0">
      <selection activeCell="U26" sqref="U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93</v>
      </c>
      <c r="O1" s="126"/>
      <c r="AB1" s="53" t="s">
        <v>22</v>
      </c>
      <c r="AC1" s="128" t="str">
        <f>N1</f>
        <v>木村雄介</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CA66-4F1F-4E18-8630-2C2FF938AC8B}">
  <sheetPr codeName="Sheet18">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65</v>
      </c>
      <c r="O1" s="126"/>
      <c r="AB1" s="53" t="s">
        <v>22</v>
      </c>
      <c r="AC1" s="128" t="str">
        <f>N1</f>
        <v>森本敦也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7C79-2D87-4DF3-94F3-7C4AF9BA9FF9}">
  <sheetPr codeName="Sheet19">
    <tabColor rgb="FFCCCCFF"/>
  </sheetPr>
  <dimension ref="A1:AD38"/>
  <sheetViews>
    <sheetView topLeftCell="A19" zoomScale="87" zoomScaleNormal="87" workbookViewId="0">
      <selection activeCell="P26" sqref="P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64</v>
      </c>
      <c r="O1" s="126"/>
      <c r="U1" s="159" t="s">
        <v>42</v>
      </c>
      <c r="V1" s="159"/>
      <c r="W1" s="159"/>
      <c r="X1" s="159"/>
      <c r="Y1" s="159"/>
      <c r="Z1" s="159"/>
      <c r="AA1" s="159"/>
      <c r="AB1" s="53" t="s">
        <v>22</v>
      </c>
      <c r="AC1" s="128" t="str">
        <f>N1</f>
        <v>松本直志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86622</v>
      </c>
    </row>
  </sheetData>
  <mergeCells count="14">
    <mergeCell ref="N35:O35"/>
    <mergeCell ref="AC35:AD35"/>
    <mergeCell ref="P11:S11"/>
    <mergeCell ref="P14:S14"/>
    <mergeCell ref="F1:L1"/>
    <mergeCell ref="U1:AA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F167-AB79-4659-AE14-A12846A0C6A7}">
  <sheetPr codeName="Sheet20">
    <tabColor rgb="FFCCCCFF"/>
  </sheetPr>
  <dimension ref="A1:AD38"/>
  <sheetViews>
    <sheetView topLeftCell="B19" zoomScale="87" zoomScaleNormal="87" workbookViewId="0">
      <selection activeCell="T41" sqref="T4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63</v>
      </c>
      <c r="O1" s="126"/>
      <c r="U1" s="159" t="s">
        <v>42</v>
      </c>
      <c r="V1" s="159"/>
      <c r="W1" s="159"/>
      <c r="X1" s="159"/>
      <c r="Y1" s="159"/>
      <c r="Z1" s="159"/>
      <c r="AA1" s="159"/>
      <c r="AB1" s="53" t="s">
        <v>22</v>
      </c>
      <c r="AC1" s="128" t="str">
        <f>N1</f>
        <v>清水雅生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35</v>
      </c>
      <c r="V12" s="70">
        <v>8</v>
      </c>
      <c r="W12" s="71" t="s">
        <v>21</v>
      </c>
      <c r="X12" s="70">
        <v>4</v>
      </c>
      <c r="Y12" s="71" t="s">
        <v>21</v>
      </c>
      <c r="Z12" s="72">
        <v>1500</v>
      </c>
      <c r="AA12" s="72">
        <v>1875</v>
      </c>
      <c r="AB12" s="73">
        <f t="shared" si="2"/>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38</v>
      </c>
      <c r="V14" s="77">
        <v>8</v>
      </c>
      <c r="W14" s="78" t="s">
        <v>21</v>
      </c>
      <c r="X14" s="77">
        <v>8</v>
      </c>
      <c r="Y14" s="78" t="s">
        <v>21</v>
      </c>
      <c r="Z14" s="79">
        <v>1500</v>
      </c>
      <c r="AA14" s="79">
        <v>1875</v>
      </c>
      <c r="AB14" s="79">
        <f t="shared" si="2"/>
        <v>27000</v>
      </c>
      <c r="AC14" s="80"/>
      <c r="AD14" s="81">
        <f t="shared" si="3"/>
        <v>27000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82872</v>
      </c>
    </row>
  </sheetData>
  <mergeCells count="14">
    <mergeCell ref="N35:O35"/>
    <mergeCell ref="AC35:AD35"/>
    <mergeCell ref="P11:S11"/>
    <mergeCell ref="P14:S14"/>
    <mergeCell ref="U1:AA1"/>
    <mergeCell ref="F1:L1"/>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994D-DB0C-46E2-BEDB-5476053FB2D3}">
  <sheetPr codeName="Sheet17">
    <tabColor rgb="FFCCCCFF"/>
  </sheetPr>
  <dimension ref="A1:AD38"/>
  <sheetViews>
    <sheetView zoomScale="87" zoomScaleNormal="87" workbookViewId="0">
      <selection activeCell="T12" sqref="T12:Y1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6" t="s">
        <v>87</v>
      </c>
      <c r="O1" s="126"/>
      <c r="U1" s="159" t="s">
        <v>42</v>
      </c>
      <c r="V1" s="159"/>
      <c r="W1" s="159"/>
      <c r="X1" s="159"/>
      <c r="Y1" s="159"/>
      <c r="Z1" s="159"/>
      <c r="AA1" s="159"/>
      <c r="AB1" s="53" t="s">
        <v>22</v>
      </c>
      <c r="AC1" s="128" t="str">
        <f>N1</f>
        <v>上田一史</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21">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33</v>
      </c>
      <c r="V13" s="59">
        <v>8</v>
      </c>
      <c r="W13" s="49" t="s">
        <v>21</v>
      </c>
      <c r="X13" s="59">
        <v>3</v>
      </c>
      <c r="Y13" s="49" t="s">
        <v>21</v>
      </c>
      <c r="Z13" s="51">
        <v>1875</v>
      </c>
      <c r="AA13" s="51">
        <v>2343</v>
      </c>
      <c r="AB13" s="51">
        <f t="shared" si="2"/>
        <v>22029</v>
      </c>
      <c r="AC13" s="50"/>
      <c r="AD13" s="52">
        <f t="shared" si="3"/>
        <v>22029</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84279</v>
      </c>
    </row>
  </sheetData>
  <mergeCells count="14">
    <mergeCell ref="N35:O35"/>
    <mergeCell ref="AC35:AD35"/>
    <mergeCell ref="P11:S11"/>
    <mergeCell ref="P14:S14"/>
    <mergeCell ref="U1:AA1"/>
    <mergeCell ref="F1:L1"/>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B1ABD-7950-4882-BA24-8256AB119A37}">
  <sheetPr codeName="Sheet21">
    <tabColor rgb="FFCCCCFF"/>
  </sheetPr>
  <dimension ref="A1:AD38"/>
  <sheetViews>
    <sheetView zoomScale="87" zoomScaleNormal="87" workbookViewId="0"/>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86</v>
      </c>
      <c r="O1" s="126"/>
      <c r="U1" s="159" t="s">
        <v>42</v>
      </c>
      <c r="V1" s="159"/>
      <c r="W1" s="159"/>
      <c r="X1" s="159"/>
      <c r="Y1" s="159"/>
      <c r="Z1" s="159"/>
      <c r="AA1" s="159"/>
      <c r="AB1" s="53" t="s">
        <v>22</v>
      </c>
      <c r="AC1" s="128" t="str">
        <f>N1</f>
        <v>衛藤　光</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95</v>
      </c>
      <c r="G31" s="55">
        <v>7</v>
      </c>
      <c r="H31" s="7" t="s">
        <v>21</v>
      </c>
      <c r="I31" s="55"/>
      <c r="J31" s="7" t="s">
        <v>21</v>
      </c>
      <c r="K31" s="21">
        <v>1500</v>
      </c>
      <c r="L31" s="21">
        <v>1875</v>
      </c>
      <c r="M31" s="21">
        <f t="shared" si="0"/>
        <v>10500</v>
      </c>
      <c r="N31" s="22"/>
      <c r="O31" s="23">
        <f t="shared" si="1"/>
        <v>10500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70500</v>
      </c>
      <c r="V38" s="57"/>
      <c r="X38" s="57"/>
      <c r="AD38" s="84">
        <f>SUM(AD4:AD37)</f>
        <v>86622</v>
      </c>
    </row>
  </sheetData>
  <mergeCells count="14">
    <mergeCell ref="N35:O35"/>
    <mergeCell ref="AC35:AD35"/>
    <mergeCell ref="P11:S11"/>
    <mergeCell ref="P14:S14"/>
    <mergeCell ref="F1:L1"/>
    <mergeCell ref="U1:AA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FB2C-1B4F-43BA-BAFB-CECB438089F4}">
  <sheetPr codeName="Sheet6">
    <tabColor rgb="FFCCFF66"/>
  </sheetPr>
  <dimension ref="A1:AD38"/>
  <sheetViews>
    <sheetView zoomScale="87" zoomScaleNormal="87" workbookViewId="0">
      <selection activeCell="E28" sqref="E28:G2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88</v>
      </c>
      <c r="O1" s="126"/>
      <c r="AB1" s="53" t="s">
        <v>22</v>
      </c>
      <c r="AC1" s="128" t="str">
        <f>N1</f>
        <v>清水直樹</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33</v>
      </c>
      <c r="V7" s="55">
        <v>8</v>
      </c>
      <c r="W7" s="7" t="s">
        <v>21</v>
      </c>
      <c r="X7" s="55">
        <v>3</v>
      </c>
      <c r="Y7" s="40" t="s">
        <v>21</v>
      </c>
      <c r="Z7" s="21">
        <v>1800</v>
      </c>
      <c r="AA7" s="21">
        <v>2250</v>
      </c>
      <c r="AB7" s="42">
        <f t="shared" si="2"/>
        <v>21150</v>
      </c>
      <c r="AC7" s="41"/>
      <c r="AD7" s="43">
        <f t="shared" si="3"/>
        <v>21150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33</v>
      </c>
      <c r="V8" s="55">
        <v>8</v>
      </c>
      <c r="W8" s="7" t="s">
        <v>21</v>
      </c>
      <c r="X8" s="55">
        <v>3</v>
      </c>
      <c r="Y8" s="40" t="s">
        <v>21</v>
      </c>
      <c r="Z8" s="21">
        <v>1800</v>
      </c>
      <c r="AA8" s="21">
        <v>2250</v>
      </c>
      <c r="AB8" s="42">
        <f t="shared" si="2"/>
        <v>21150</v>
      </c>
      <c r="AC8" s="41"/>
      <c r="AD8" s="43">
        <f t="shared" si="3"/>
        <v>21150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33</v>
      </c>
      <c r="V9" s="55">
        <v>8</v>
      </c>
      <c r="W9" s="7" t="s">
        <v>21</v>
      </c>
      <c r="X9" s="55">
        <v>3</v>
      </c>
      <c r="Y9" s="40" t="s">
        <v>21</v>
      </c>
      <c r="Z9" s="21">
        <v>1800</v>
      </c>
      <c r="AA9" s="21">
        <v>2250</v>
      </c>
      <c r="AB9" s="42">
        <f t="shared" si="2"/>
        <v>21150</v>
      </c>
      <c r="AC9" s="41"/>
      <c r="AD9" s="43">
        <f t="shared" si="3"/>
        <v>21150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N35" s="127" t="s">
        <v>23</v>
      </c>
      <c r="O35" s="127"/>
      <c r="V35" s="57"/>
      <c r="X35" s="57"/>
      <c r="AC35" s="132" t="s">
        <v>23</v>
      </c>
      <c r="AD35" s="132"/>
    </row>
    <row r="36" spans="1:30" ht="28.5" customHeight="1">
      <c r="G36" s="54"/>
      <c r="I36" s="54"/>
      <c r="V36" s="57"/>
      <c r="X36" s="57"/>
    </row>
    <row r="37" spans="1:30" ht="28.5" customHeight="1" thickBot="1">
      <c r="G37" s="54"/>
      <c r="I37" s="54"/>
      <c r="V37" s="57"/>
      <c r="X37" s="57"/>
    </row>
    <row r="38" spans="1:30" ht="28.5" customHeight="1" thickBot="1">
      <c r="G38" s="54"/>
      <c r="I38" s="54"/>
      <c r="O38" s="82">
        <f>SUM(O4:O37)</f>
        <v>86400</v>
      </c>
      <c r="V38" s="57"/>
      <c r="X38" s="57"/>
      <c r="AD38" s="84">
        <f>SUM(AD4:AD37)</f>
        <v>117000</v>
      </c>
    </row>
  </sheetData>
  <mergeCells count="12">
    <mergeCell ref="P11:T11"/>
    <mergeCell ref="P14:S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ED42-B9AD-487B-AA9A-912186663633}">
  <sheetPr codeName="Sheet7">
    <tabColor rgb="FFCCFF66"/>
  </sheetPr>
  <dimension ref="A1:AD38"/>
  <sheetViews>
    <sheetView zoomScale="87" zoomScaleNormal="87" workbookViewId="0">
      <selection activeCell="M1" sqref="M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59</v>
      </c>
      <c r="O1" s="126"/>
      <c r="AB1" s="53" t="s">
        <v>22</v>
      </c>
      <c r="AC1" s="128" t="str">
        <f>N1</f>
        <v>上代　学</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32</v>
      </c>
      <c r="V7" s="55">
        <v>8</v>
      </c>
      <c r="W7" s="7" t="s">
        <v>21</v>
      </c>
      <c r="X7" s="55"/>
      <c r="Y7" s="40" t="s">
        <v>21</v>
      </c>
      <c r="Z7" s="21">
        <v>1800</v>
      </c>
      <c r="AA7" s="21">
        <v>2250</v>
      </c>
      <c r="AB7" s="42">
        <f t="shared" si="2"/>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32</v>
      </c>
      <c r="V9" s="55">
        <v>8</v>
      </c>
      <c r="W9" s="7" t="s">
        <v>21</v>
      </c>
      <c r="X9" s="55"/>
      <c r="Y9" s="40" t="s">
        <v>21</v>
      </c>
      <c r="Z9" s="21">
        <v>1800</v>
      </c>
      <c r="AA9" s="21">
        <v>2250</v>
      </c>
      <c r="AB9" s="42">
        <f t="shared" si="2"/>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5" t="s">
        <v>46</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108750</v>
      </c>
    </row>
  </sheetData>
  <mergeCells count="12">
    <mergeCell ref="P11:T11"/>
    <mergeCell ref="N35:O35"/>
    <mergeCell ref="AC35:AD35"/>
    <mergeCell ref="P14:S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0FEE-87A8-47FB-A106-3EEFA8010A02}">
  <sheetPr codeName="Sheet9">
    <tabColor rgb="FFCCFF66"/>
  </sheetPr>
  <dimension ref="A1:AD38"/>
  <sheetViews>
    <sheetView zoomScale="87" zoomScaleNormal="87" workbookViewId="0">
      <selection activeCell="J5" sqref="J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89</v>
      </c>
      <c r="O1" s="126"/>
      <c r="AB1" s="53" t="s">
        <v>22</v>
      </c>
      <c r="AC1" s="128" t="str">
        <f>N1</f>
        <v>大谷隆志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000A-5628-47BE-A600-A70C2714FA30}">
  <sheetPr codeName="Sheet12">
    <tabColor rgb="FFCCFF66"/>
  </sheetPr>
  <dimension ref="A1:AD38"/>
  <sheetViews>
    <sheetView topLeftCell="A22" zoomScale="87" zoomScaleNormal="87" workbookViewId="0">
      <selection activeCell="V21" sqref="V2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57</v>
      </c>
      <c r="O1" s="126"/>
      <c r="AB1" s="53" t="s">
        <v>22</v>
      </c>
      <c r="AC1" s="128" t="str">
        <f>N1</f>
        <v>宮辻浩二</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1800</v>
      </c>
      <c r="L31" s="21">
        <v>2250</v>
      </c>
      <c r="M31" s="21">
        <f t="shared" si="0"/>
        <v>0</v>
      </c>
      <c r="N31" s="22"/>
      <c r="O31" s="23">
        <f t="shared" si="1"/>
        <v>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43200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4D63-7697-4FEB-B432-E3313EC96AA8}">
  <sheetPr codeName="Sheet13">
    <tabColor rgb="FFCCFF66"/>
  </sheetPr>
  <dimension ref="A1:AD38"/>
  <sheetViews>
    <sheetView zoomScale="87" zoomScaleNormal="87" workbookViewId="0">
      <selection activeCell="AB7" sqref="AB7:AB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56</v>
      </c>
      <c r="O1" s="126"/>
      <c r="AB1" s="53" t="s">
        <v>22</v>
      </c>
      <c r="AC1" s="128" t="str">
        <f>N1</f>
        <v>奥谷直哉</v>
      </c>
      <c r="AD1" s="128"/>
    </row>
    <row r="2" spans="1:30" ht="3" customHeight="1" thickTop="1"/>
    <row r="3" spans="1:30" s="2" customFormat="1" ht="28.5" customHeight="1">
      <c r="A3" s="160" t="s">
        <v>12</v>
      </c>
      <c r="B3" s="161"/>
      <c r="C3" s="161"/>
      <c r="D3" s="162"/>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26D44-53F3-4F42-8014-CE5FF3430AD4}">
  <sheetPr codeName="Sheet23">
    <tabColor rgb="FFCCFF66"/>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55</v>
      </c>
      <c r="O1" s="126"/>
      <c r="AB1" s="53" t="s">
        <v>22</v>
      </c>
      <c r="AC1" s="128" t="str">
        <f>N1</f>
        <v>山内優輝</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027D-F329-4B4A-A6FF-22E207B8408C}">
  <sheetPr codeName="Sheet15">
    <tabColor rgb="FFCCFF66"/>
  </sheetPr>
  <dimension ref="A1:AD38"/>
  <sheetViews>
    <sheetView topLeftCell="A19" zoomScale="87" zoomScaleNormal="87" workbookViewId="0">
      <selection activeCell="T17" sqref="T1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54</v>
      </c>
      <c r="O1" s="126"/>
      <c r="AB1" s="53" t="s">
        <v>22</v>
      </c>
      <c r="AC1" s="128" t="str">
        <f>N1</f>
        <v>堀井智志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E13B-445B-4269-9675-46D2E5B6147C}">
  <sheetPr codeName="Sheet26">
    <tabColor rgb="FFCCFF66"/>
  </sheetPr>
  <dimension ref="A1:AD38"/>
  <sheetViews>
    <sheetView zoomScale="87" zoomScaleNormal="87" workbookViewId="0">
      <selection activeCell="Z14" sqref="Z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53</v>
      </c>
      <c r="O1" s="126"/>
      <c r="AB1" s="53" t="s">
        <v>22</v>
      </c>
      <c r="AC1" s="128" t="str">
        <f>N1</f>
        <v>藤居　孝</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954C-F266-4D9A-9C4D-2B9259AF0039}">
  <sheetPr codeName="Sheet25">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90</v>
      </c>
      <c r="O1" s="126"/>
      <c r="AB1" s="53" t="s">
        <v>22</v>
      </c>
      <c r="AC1" s="128" t="str">
        <f>N1</f>
        <v>小林知宏</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1:T11"/>
    <mergeCell ref="N1:O1"/>
    <mergeCell ref="AC1:AD1"/>
    <mergeCell ref="X3:Y3"/>
    <mergeCell ref="P14:T14"/>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B0BD-0651-4043-A474-12C5E5F7D3B0}">
  <sheetPr codeName="Sheet24">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51</v>
      </c>
      <c r="O1" s="126"/>
      <c r="AB1" s="53" t="s">
        <v>22</v>
      </c>
      <c r="AC1" s="128" t="str">
        <f>N1</f>
        <v>天野黎生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t="s">
        <v>97</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1:T11"/>
    <mergeCell ref="N1:O1"/>
    <mergeCell ref="AC1:AD1"/>
    <mergeCell ref="X3:Y3"/>
    <mergeCell ref="P14:T14"/>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A5DA-FFF3-4CBA-BC15-47FC6C6433FE}">
  <sheetPr codeName="Sheet27">
    <tabColor rgb="FFCCFF66"/>
  </sheetPr>
  <dimension ref="A1:AD38"/>
  <sheetViews>
    <sheetView zoomScale="87" zoomScaleNormal="87" workbookViewId="0">
      <selection activeCell="F26" sqref="F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50</v>
      </c>
      <c r="O1" s="126"/>
      <c r="AB1" s="53" t="s">
        <v>22</v>
      </c>
      <c r="AC1" s="128" t="str">
        <f>N1</f>
        <v>岩川　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17" si="2">V5*Z5+X5*AA5</f>
        <v>0</v>
      </c>
      <c r="AC5" s="41"/>
      <c r="AD5" s="43">
        <f t="shared" ref="AD5:AD17"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ref="AB18:AB34" si="4">V18*Z18+X18*AA18</f>
        <v>0</v>
      </c>
      <c r="AC18" s="24"/>
      <c r="AD18" s="26">
        <f t="shared" ref="AD18:AD34" si="5">AB18+AC18</f>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4"/>
        <v>0</v>
      </c>
      <c r="AC19" s="41"/>
      <c r="AD19" s="43">
        <f t="shared" si="5"/>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4"/>
        <v>0</v>
      </c>
      <c r="AC20" s="50"/>
      <c r="AD20" s="52">
        <f t="shared" si="5"/>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4"/>
        <v>0</v>
      </c>
      <c r="AC21" s="41"/>
      <c r="AD21" s="43">
        <f t="shared" si="5"/>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4"/>
        <v>0</v>
      </c>
      <c r="AC22" s="41"/>
      <c r="AD22" s="43">
        <f t="shared" si="5"/>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4"/>
        <v>0</v>
      </c>
      <c r="AC23" s="41"/>
      <c r="AD23" s="43">
        <f t="shared" si="5"/>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4"/>
        <v>0</v>
      </c>
      <c r="AC24" s="41"/>
      <c r="AD24" s="43">
        <f t="shared" si="5"/>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4"/>
        <v>0</v>
      </c>
      <c r="AC25" s="41"/>
      <c r="AD25" s="43">
        <f t="shared" si="5"/>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5"/>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4"/>
        <v>0</v>
      </c>
      <c r="AC27" s="50"/>
      <c r="AD27" s="52">
        <f t="shared" si="5"/>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5"/>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4"/>
        <v>0</v>
      </c>
      <c r="AC29" s="41"/>
      <c r="AD29" s="43">
        <f t="shared" si="5"/>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4"/>
        <v>0</v>
      </c>
      <c r="AC30" s="41"/>
      <c r="AD30" s="43">
        <f t="shared" si="5"/>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4"/>
        <v>0</v>
      </c>
      <c r="AC31" s="41"/>
      <c r="AD31" s="43">
        <f t="shared" si="5"/>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4"/>
        <v>0</v>
      </c>
      <c r="AC32" s="41"/>
      <c r="AD32" s="43">
        <f t="shared" si="5"/>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4"/>
        <v>0</v>
      </c>
      <c r="AC33" s="41"/>
      <c r="AD33" s="43">
        <f t="shared" si="5"/>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4"/>
        <v>0</v>
      </c>
      <c r="AC34" s="50"/>
      <c r="AD34" s="52">
        <f t="shared" si="5"/>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6C02-0F82-4C3D-BDE9-F1274E945A65}">
  <sheetPr codeName="Sheet22">
    <tabColor rgb="FFCCFF66"/>
  </sheetPr>
  <dimension ref="A1:AD38"/>
  <sheetViews>
    <sheetView zoomScale="87" zoomScaleNormal="87" workbookViewId="0">
      <selection activeCell="K30" sqref="K30:K3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49</v>
      </c>
      <c r="O1" s="126"/>
      <c r="AB1" s="53" t="s">
        <v>22</v>
      </c>
      <c r="AC1" s="128" t="str">
        <f>N1</f>
        <v>高村大生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2A9F-02A7-4F99-BE11-2C2CA4430CAE}">
  <sheetPr codeName="Sheet28">
    <tabColor rgb="FFCCFF66"/>
  </sheetPr>
  <dimension ref="A1:AD38"/>
  <sheetViews>
    <sheetView zoomScale="84" zoomScaleNormal="84" workbookViewId="0">
      <selection activeCell="P11" sqref="P11:T1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44</v>
      </c>
      <c r="G1" s="159"/>
      <c r="H1" s="159"/>
      <c r="I1" s="159"/>
      <c r="J1" s="159"/>
      <c r="K1" s="159"/>
      <c r="L1" s="159"/>
      <c r="M1" s="53" t="s">
        <v>22</v>
      </c>
      <c r="N1" s="126" t="s">
        <v>43</v>
      </c>
      <c r="O1" s="126"/>
      <c r="U1"/>
      <c r="V1" s="159" t="s">
        <v>42</v>
      </c>
      <c r="W1" s="159"/>
      <c r="X1" s="159"/>
      <c r="Y1" s="159"/>
      <c r="Z1" s="159"/>
      <c r="AA1" s="159"/>
      <c r="AB1" s="159"/>
      <c r="AC1" s="128" t="str">
        <f>N1</f>
        <v>品川　勉</v>
      </c>
      <c r="AD1" s="128"/>
    </row>
    <row r="2" spans="1:30" ht="3" customHeight="1" thickTop="1"/>
    <row r="3" spans="1:30" s="2" customFormat="1" ht="28.5" customHeight="1">
      <c r="A3" s="160" t="s">
        <v>12</v>
      </c>
      <c r="B3" s="161"/>
      <c r="C3" s="161"/>
      <c r="D3" s="162"/>
      <c r="E3" s="5" t="s">
        <v>2</v>
      </c>
      <c r="F3" s="5" t="s">
        <v>3</v>
      </c>
      <c r="G3" s="124" t="s">
        <v>4</v>
      </c>
      <c r="H3" s="125"/>
      <c r="I3" s="124" t="s">
        <v>5</v>
      </c>
      <c r="J3" s="125"/>
      <c r="K3" s="6" t="s">
        <v>6</v>
      </c>
      <c r="L3" s="6" t="s">
        <v>10</v>
      </c>
      <c r="M3" s="6" t="s">
        <v>7</v>
      </c>
      <c r="N3" s="5" t="s">
        <v>8</v>
      </c>
      <c r="O3" s="5" t="s">
        <v>9</v>
      </c>
      <c r="P3" s="163" t="s">
        <v>24</v>
      </c>
      <c r="Q3" s="164"/>
      <c r="R3" s="164"/>
      <c r="S3" s="16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56" t="s">
        <v>36</v>
      </c>
      <c r="Q11" s="157"/>
      <c r="R11" s="157"/>
      <c r="S11" s="157"/>
      <c r="T11" s="158"/>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56" t="s">
        <v>37</v>
      </c>
      <c r="Q14" s="157"/>
      <c r="R14" s="157"/>
      <c r="S14" s="157"/>
      <c r="T14" s="158"/>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7" t="s">
        <v>23</v>
      </c>
      <c r="O35" s="127"/>
      <c r="AB35" s="132" t="s">
        <v>23</v>
      </c>
      <c r="AC35" s="132"/>
      <c r="AD35" s="132"/>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N35:O35"/>
    <mergeCell ref="F1:L1"/>
    <mergeCell ref="V1:AB1"/>
    <mergeCell ref="AB35:AD35"/>
    <mergeCell ref="N1:O1"/>
    <mergeCell ref="AC1:AD1"/>
    <mergeCell ref="X3:Y3"/>
    <mergeCell ref="P14:T14"/>
    <mergeCell ref="P11:T11"/>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6A29-1FF9-41E9-A3C7-D855D7FF529F}">
  <sheetPr codeName="Sheet14">
    <tabColor rgb="FFCCFF66"/>
  </sheetPr>
  <dimension ref="A1:AD38"/>
  <sheetViews>
    <sheetView topLeftCell="A19"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6" t="s">
        <v>48</v>
      </c>
      <c r="O1" s="126"/>
      <c r="U1" s="159" t="s">
        <v>42</v>
      </c>
      <c r="V1" s="159"/>
      <c r="W1" s="159"/>
      <c r="X1" s="159"/>
      <c r="Y1" s="159"/>
      <c r="Z1" s="159"/>
      <c r="AA1" s="159"/>
      <c r="AB1" s="53" t="s">
        <v>22</v>
      </c>
      <c r="AC1" s="128" t="str">
        <f>N1</f>
        <v>林　楽</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56" t="s">
        <v>36</v>
      </c>
      <c r="Q11" s="157"/>
      <c r="R11" s="157"/>
      <c r="S11" s="158"/>
      <c r="T11" s="76"/>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56" t="s">
        <v>37</v>
      </c>
      <c r="Q14" s="157"/>
      <c r="R14" s="157"/>
      <c r="S14" s="158"/>
      <c r="T14" s="76" t="s">
        <v>34</v>
      </c>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7" t="s">
        <v>23</v>
      </c>
      <c r="O35" s="127"/>
      <c r="AB35" s="132" t="s">
        <v>23</v>
      </c>
      <c r="AC35" s="132"/>
      <c r="AD35" s="132"/>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AB35:AD35"/>
    <mergeCell ref="N1:O1"/>
    <mergeCell ref="AC1:AD1"/>
    <mergeCell ref="A3:D3"/>
    <mergeCell ref="G3:H3"/>
    <mergeCell ref="I3:J3"/>
    <mergeCell ref="P3:S3"/>
    <mergeCell ref="V3:W3"/>
    <mergeCell ref="X3:Y3"/>
    <mergeCell ref="N35:O35"/>
    <mergeCell ref="P11:S11"/>
    <mergeCell ref="P14:S14"/>
    <mergeCell ref="F1:L1"/>
    <mergeCell ref="U1:AA1"/>
  </mergeCells>
  <phoneticPr fontId="3"/>
  <pageMargins left="0.22" right="0.16" top="0.16" bottom="0.16" header="0.16" footer="0.16"/>
  <pageSetup paperSize="12"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68A4-4E97-4969-8F6F-CF02FD9F7E11}">
  <sheetPr codeName="Sheet32"/>
  <dimension ref="A1:I20"/>
  <sheetViews>
    <sheetView workbookViewId="0">
      <selection activeCell="G17" sqref="G17"/>
    </sheetView>
  </sheetViews>
  <sheetFormatPr defaultColWidth="11.375" defaultRowHeight="30" customHeight="1"/>
  <cols>
    <col min="1" max="1" width="12.5" style="20" customWidth="1"/>
    <col min="2" max="3" width="15.625" style="2" customWidth="1"/>
    <col min="4" max="4" width="12.5" style="20" customWidth="1"/>
    <col min="5" max="6" width="15.625" style="2" customWidth="1"/>
    <col min="7" max="7" width="12.5" style="20" customWidth="1"/>
    <col min="8" max="9" width="16.25" style="2" customWidth="1"/>
    <col min="10" max="16384" width="11.375" style="2"/>
  </cols>
  <sheetData>
    <row r="1" spans="1:9" ht="30" customHeight="1" thickBot="1">
      <c r="A1" s="87"/>
      <c r="B1" s="86" t="s">
        <v>31</v>
      </c>
      <c r="C1" s="85" t="s">
        <v>34</v>
      </c>
      <c r="D1" s="87"/>
      <c r="E1" s="86" t="s">
        <v>31</v>
      </c>
      <c r="F1" s="85" t="s">
        <v>34</v>
      </c>
      <c r="G1" s="87"/>
      <c r="H1" s="91" t="s">
        <v>31</v>
      </c>
      <c r="I1" s="92" t="s">
        <v>34</v>
      </c>
    </row>
    <row r="2" spans="1:9" ht="30" customHeight="1">
      <c r="A2" s="88" t="s">
        <v>48</v>
      </c>
      <c r="B2" s="93">
        <f>'林　楽　亀岡'!$O$38</f>
        <v>86400</v>
      </c>
      <c r="C2" s="94">
        <f>'林　楽　亀岡'!$AD$38</f>
        <v>159966</v>
      </c>
      <c r="D2" s="88" t="s">
        <v>61</v>
      </c>
      <c r="E2" s="93">
        <f>'植田一史　亀岡'!$O$38</f>
        <v>48000</v>
      </c>
      <c r="F2" s="94">
        <f>'松本直志　亀岡'!$AD$38</f>
        <v>86622</v>
      </c>
      <c r="G2" s="88" t="s">
        <v>73</v>
      </c>
      <c r="H2" s="95">
        <v>2000000</v>
      </c>
      <c r="I2" s="96">
        <v>1000000</v>
      </c>
    </row>
    <row r="3" spans="1:9" ht="30" customHeight="1">
      <c r="A3" s="89" t="s">
        <v>43</v>
      </c>
      <c r="B3" s="97">
        <f>'品川　勉　亀岡'!$O$38</f>
        <v>86400</v>
      </c>
      <c r="C3" s="98">
        <f>'品川　勉　亀岡'!$AD$38</f>
        <v>159966</v>
      </c>
      <c r="D3" s="89" t="s">
        <v>62</v>
      </c>
      <c r="E3" s="97">
        <f>'衛藤　光　亀岡'!$O$38</f>
        <v>70500</v>
      </c>
      <c r="F3" s="98">
        <f>'衛藤　光　亀岡'!$AD$38</f>
        <v>86622</v>
      </c>
      <c r="G3" s="89" t="s">
        <v>74</v>
      </c>
      <c r="H3" s="99">
        <v>500000</v>
      </c>
      <c r="I3" s="100">
        <v>300000</v>
      </c>
    </row>
    <row r="4" spans="1:9" ht="30" customHeight="1">
      <c r="A4" s="89" t="s">
        <v>49</v>
      </c>
      <c r="B4" s="97">
        <f>'高村大生　びわ湖'!$O$38</f>
        <v>86400</v>
      </c>
      <c r="C4" s="98">
        <f>'高村大生　びわ湖'!$AD$38</f>
        <v>137250</v>
      </c>
      <c r="D4" s="89" t="s">
        <v>63</v>
      </c>
      <c r="E4" s="97">
        <f>'清水雅生　亀岡'!$O$38</f>
        <v>48000</v>
      </c>
      <c r="F4" s="98">
        <f>'清水雅生　亀岡'!$AD$38</f>
        <v>82872</v>
      </c>
      <c r="G4" s="89" t="s">
        <v>75</v>
      </c>
      <c r="H4" s="99">
        <v>500000</v>
      </c>
      <c r="I4" s="100">
        <v>300000</v>
      </c>
    </row>
    <row r="5" spans="1:9" ht="30" customHeight="1">
      <c r="A5" s="89" t="s">
        <v>50</v>
      </c>
      <c r="B5" s="97">
        <f>'岩川　麗　琵琶湖'!$O$38</f>
        <v>86400</v>
      </c>
      <c r="C5" s="98">
        <f>'岩川　麗　琵琶湖'!$AD$38</f>
        <v>137250</v>
      </c>
      <c r="D5" s="89" t="s">
        <v>64</v>
      </c>
      <c r="E5" s="97">
        <f>'松本直志　亀岡'!$O$38</f>
        <v>72000</v>
      </c>
      <c r="F5" s="98">
        <f>'松本直志　亀岡'!$AD$38</f>
        <v>86622</v>
      </c>
      <c r="G5" s="89" t="s">
        <v>76</v>
      </c>
      <c r="H5" s="99">
        <v>300000</v>
      </c>
      <c r="I5" s="100">
        <v>100000</v>
      </c>
    </row>
    <row r="6" spans="1:9" ht="30" customHeight="1">
      <c r="A6" s="89" t="s">
        <v>51</v>
      </c>
      <c r="B6" s="97">
        <f>天野黎生!$O$38</f>
        <v>57600</v>
      </c>
      <c r="C6" s="98">
        <f>天野黎生!$AD$38</f>
        <v>80550</v>
      </c>
      <c r="D6" s="89" t="s">
        <v>65</v>
      </c>
      <c r="E6" s="97">
        <f>森本敦也!$O$38</f>
        <v>48000</v>
      </c>
      <c r="F6" s="98">
        <f>森本敦也!$AD$38</f>
        <v>79875</v>
      </c>
      <c r="G6" s="89" t="s">
        <v>77</v>
      </c>
      <c r="H6" s="99">
        <v>300000</v>
      </c>
      <c r="I6" s="100">
        <v>200000</v>
      </c>
    </row>
    <row r="7" spans="1:9" ht="30" customHeight="1">
      <c r="A7" s="89" t="s">
        <v>52</v>
      </c>
      <c r="B7" s="97">
        <f>小林知宏!$O$38</f>
        <v>57600</v>
      </c>
      <c r="C7" s="98">
        <f>小林知宏!$AD$38</f>
        <v>80550</v>
      </c>
      <c r="D7" s="89" t="s">
        <v>66</v>
      </c>
      <c r="E7" s="97">
        <f>矢先雄志!$O$38</f>
        <v>48000</v>
      </c>
      <c r="F7" s="98">
        <f>矢先雄志!$AD$38</f>
        <v>79875</v>
      </c>
      <c r="G7" s="89" t="s">
        <v>78</v>
      </c>
      <c r="H7" s="99"/>
      <c r="I7" s="100"/>
    </row>
    <row r="8" spans="1:9" ht="30" customHeight="1">
      <c r="A8" s="89" t="s">
        <v>53</v>
      </c>
      <c r="B8" s="97">
        <f>'藤居　孝'!$O$38</f>
        <v>57600</v>
      </c>
      <c r="C8" s="98">
        <f>'藤居　孝'!$AD$38</f>
        <v>80550</v>
      </c>
      <c r="D8" s="89" t="s">
        <v>67</v>
      </c>
      <c r="E8" s="97">
        <f>正中達也!$O$38</f>
        <v>72000</v>
      </c>
      <c r="F8" s="98">
        <f>正中達也!$AD$38</f>
        <v>78087</v>
      </c>
      <c r="G8" s="89" t="s">
        <v>79</v>
      </c>
      <c r="H8" s="99"/>
      <c r="I8" s="100"/>
    </row>
    <row r="9" spans="1:9" ht="30" customHeight="1">
      <c r="A9" s="89" t="s">
        <v>54</v>
      </c>
      <c r="B9" s="97">
        <f>堀井智志!$O$38</f>
        <v>57600</v>
      </c>
      <c r="C9" s="98">
        <f>堀井智志!$AD$38</f>
        <v>80550</v>
      </c>
      <c r="D9" s="89" t="s">
        <v>80</v>
      </c>
      <c r="E9" s="97">
        <f>深山隆志!$O$38</f>
        <v>48000</v>
      </c>
      <c r="F9" s="98">
        <f>深山隆志!$AD$38</f>
        <v>79875</v>
      </c>
      <c r="G9" s="89" t="s">
        <v>71</v>
      </c>
      <c r="H9" s="99">
        <f>小泉!$N$38</f>
        <v>0</v>
      </c>
      <c r="I9" s="100">
        <f>小泉!$AC$38</f>
        <v>0</v>
      </c>
    </row>
    <row r="10" spans="1:9" ht="30" customHeight="1">
      <c r="A10" s="89" t="s">
        <v>55</v>
      </c>
      <c r="B10" s="97">
        <f>山内優輝!$O$38</f>
        <v>57600</v>
      </c>
      <c r="C10" s="98">
        <f>山内優輝!$AD$38</f>
        <v>86850</v>
      </c>
      <c r="D10" s="89" t="s">
        <v>68</v>
      </c>
      <c r="E10" s="97">
        <f>向井峰良!$O$38</f>
        <v>72000</v>
      </c>
      <c r="F10" s="98">
        <f>向井峰良!$AD$38</f>
        <v>79875</v>
      </c>
      <c r="G10" s="89" t="s">
        <v>72</v>
      </c>
      <c r="H10" s="99">
        <f>小泉!$N$38</f>
        <v>0</v>
      </c>
      <c r="I10" s="100">
        <f>小泉!$AC$38</f>
        <v>0</v>
      </c>
    </row>
    <row r="11" spans="1:9" ht="30" customHeight="1">
      <c r="A11" s="89" t="s">
        <v>56</v>
      </c>
      <c r="B11" s="97">
        <f>奥谷直哉!$O$38</f>
        <v>57600</v>
      </c>
      <c r="C11" s="98">
        <f>奥谷直哉!$AD$38</f>
        <v>86850</v>
      </c>
      <c r="D11" s="89"/>
      <c r="E11" s="97"/>
      <c r="F11" s="98"/>
      <c r="G11" s="89" t="s">
        <v>69</v>
      </c>
      <c r="H11" s="97">
        <f>由紀子!$O$38</f>
        <v>84000</v>
      </c>
      <c r="I11" s="98">
        <f>由紀子!$AD$38</f>
        <v>48000</v>
      </c>
    </row>
    <row r="12" spans="1:9" ht="30" customHeight="1">
      <c r="A12" s="89" t="s">
        <v>57</v>
      </c>
      <c r="B12" s="97">
        <f>宮辻浩二!$O$38</f>
        <v>43200</v>
      </c>
      <c r="C12" s="98">
        <f>宮辻浩二!$AD$38</f>
        <v>86850</v>
      </c>
      <c r="D12" s="89"/>
      <c r="E12" s="97"/>
      <c r="F12" s="98"/>
      <c r="G12" s="89" t="s">
        <v>70</v>
      </c>
      <c r="H12" s="97">
        <f>あゆみ!$N$38</f>
        <v>84000</v>
      </c>
      <c r="I12" s="98">
        <f>あゆみ!$AC$38</f>
        <v>48000</v>
      </c>
    </row>
    <row r="13" spans="1:9" ht="30" customHeight="1">
      <c r="A13" s="89" t="s">
        <v>58</v>
      </c>
      <c r="B13" s="97">
        <f>大谷隆志!$O$38</f>
        <v>86400</v>
      </c>
      <c r="C13" s="98">
        <f>大谷隆志!$AD$38</f>
        <v>86850</v>
      </c>
      <c r="D13" s="89"/>
      <c r="E13" s="97"/>
      <c r="F13" s="98"/>
      <c r="G13" s="89" t="s">
        <v>91</v>
      </c>
      <c r="H13" s="97">
        <f>'1'!$O$38</f>
        <v>84000</v>
      </c>
      <c r="I13" s="98">
        <f>'1'!$AD$38</f>
        <v>54000</v>
      </c>
    </row>
    <row r="14" spans="1:9" ht="30" customHeight="1">
      <c r="A14" s="89" t="s">
        <v>59</v>
      </c>
      <c r="B14" s="97">
        <f>'上代　学'!$O$38</f>
        <v>86400</v>
      </c>
      <c r="C14" s="98">
        <f>'上代　学'!$AD$38</f>
        <v>108750</v>
      </c>
      <c r="D14" s="89"/>
      <c r="E14" s="97"/>
      <c r="F14" s="98"/>
      <c r="G14" s="89" t="s">
        <v>92</v>
      </c>
      <c r="H14" s="97">
        <f>'2'!$O$38</f>
        <v>84000</v>
      </c>
      <c r="I14" s="98">
        <f>'2'!$AD$38</f>
        <v>48000</v>
      </c>
    </row>
    <row r="15" spans="1:9" ht="30" customHeight="1" thickBot="1">
      <c r="A15" s="90" t="s">
        <v>60</v>
      </c>
      <c r="B15" s="101">
        <f>清水直樹!$O$38</f>
        <v>86400</v>
      </c>
      <c r="C15" s="102">
        <f>'松本直志　亀岡'!$AD$38</f>
        <v>86622</v>
      </c>
      <c r="D15" s="90"/>
      <c r="E15" s="103"/>
      <c r="F15" s="104"/>
      <c r="G15" s="90"/>
      <c r="H15" s="105"/>
      <c r="I15" s="106"/>
    </row>
    <row r="16" spans="1:9" ht="30" customHeight="1" thickBot="1">
      <c r="A16" s="54"/>
      <c r="B16" s="107">
        <f>SUM(B2:B15)</f>
        <v>993600</v>
      </c>
      <c r="C16" s="107">
        <f>SUM(C2:C15)</f>
        <v>1459404</v>
      </c>
      <c r="D16" s="54"/>
      <c r="E16" s="107">
        <f>SUM(E2:E15)</f>
        <v>526500</v>
      </c>
      <c r="F16" s="107">
        <f>SUM(F2:F15)</f>
        <v>740325</v>
      </c>
      <c r="G16" s="108"/>
      <c r="H16" s="117">
        <f>SUM(H2:H15)</f>
        <v>3936000</v>
      </c>
      <c r="I16" s="118">
        <f>SUM(I2:I15)</f>
        <v>2098000</v>
      </c>
    </row>
    <row r="17" spans="1:9" ht="30" customHeight="1" thickBot="1">
      <c r="A17" s="54"/>
      <c r="B17" s="166">
        <f>B16+C16</f>
        <v>2453004</v>
      </c>
      <c r="C17" s="167"/>
      <c r="D17" s="54"/>
      <c r="E17" s="168">
        <f>E16+F16</f>
        <v>1266825</v>
      </c>
      <c r="F17" s="169"/>
      <c r="G17" s="108"/>
      <c r="H17" s="170">
        <f>H16+I16</f>
        <v>6034000</v>
      </c>
      <c r="I17" s="171"/>
    </row>
    <row r="18" spans="1:9" ht="30" customHeight="1">
      <c r="A18" s="54"/>
      <c r="B18" s="109"/>
      <c r="C18" s="168">
        <f>B17+E17</f>
        <v>3719829</v>
      </c>
      <c r="D18" s="172"/>
      <c r="E18" s="167"/>
      <c r="F18" s="109"/>
      <c r="G18" s="54"/>
      <c r="H18" s="110"/>
      <c r="I18" s="111"/>
    </row>
    <row r="19" spans="1:9" ht="30" customHeight="1" thickBot="1">
      <c r="A19" s="54"/>
      <c r="B19" s="109"/>
      <c r="C19" s="173"/>
      <c r="D19" s="174"/>
      <c r="E19" s="175"/>
      <c r="F19" s="109"/>
      <c r="G19" s="54"/>
      <c r="H19" s="110"/>
      <c r="I19" s="111"/>
    </row>
    <row r="20" spans="1:9" ht="30" customHeight="1">
      <c r="A20"/>
      <c r="B20" s="112"/>
      <c r="C20" s="112"/>
      <c r="D20"/>
      <c r="E20" s="112"/>
      <c r="F20" s="112"/>
      <c r="G20"/>
      <c r="H20" s="113"/>
      <c r="I20" s="114"/>
    </row>
  </sheetData>
  <mergeCells count="4">
    <mergeCell ref="B17:C17"/>
    <mergeCell ref="E17:F17"/>
    <mergeCell ref="H17:I17"/>
    <mergeCell ref="C18:E19"/>
  </mergeCells>
  <phoneticPr fontId="3"/>
  <pageMargins left="0.16" right="0.16" top="0.19" bottom="0.16" header="0.3"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vt:i4>
      </vt:variant>
    </vt:vector>
  </HeadingPairs>
  <TitlesOfParts>
    <vt:vector size="36" baseType="lpstr">
      <vt:lpstr>原本</vt:lpstr>
      <vt:lpstr>中村</vt:lpstr>
      <vt:lpstr>小泉</vt:lpstr>
      <vt:lpstr>小早川開大</vt:lpstr>
      <vt:lpstr>あゆみ</vt:lpstr>
      <vt:lpstr>2</vt:lpstr>
      <vt:lpstr>1</vt:lpstr>
      <vt:lpstr>由紀子</vt:lpstr>
      <vt:lpstr>坂本</vt:lpstr>
      <vt:lpstr>向井峰良</vt:lpstr>
      <vt:lpstr>深山隆志</vt:lpstr>
      <vt:lpstr>正中達也</vt:lpstr>
      <vt:lpstr>矢先雄志</vt:lpstr>
      <vt:lpstr>後藤直樹</vt:lpstr>
      <vt:lpstr>内藤和幸</vt:lpstr>
      <vt:lpstr>木村雄介</vt:lpstr>
      <vt:lpstr>森本敦也</vt:lpstr>
      <vt:lpstr>松本直志　亀岡</vt:lpstr>
      <vt:lpstr>清水雅生　亀岡</vt:lpstr>
      <vt:lpstr>植田一史　亀岡</vt:lpstr>
      <vt:lpstr>衛藤　光　亀岡</vt:lpstr>
      <vt:lpstr>清水直樹</vt:lpstr>
      <vt:lpstr>上代　学</vt:lpstr>
      <vt:lpstr>大谷隆志</vt:lpstr>
      <vt:lpstr>宮辻浩二</vt:lpstr>
      <vt:lpstr>奥谷直哉</vt:lpstr>
      <vt:lpstr>山内優輝</vt:lpstr>
      <vt:lpstr>堀井智志</vt:lpstr>
      <vt:lpstr>藤居　孝</vt:lpstr>
      <vt:lpstr>小林知宏</vt:lpstr>
      <vt:lpstr>天野黎生</vt:lpstr>
      <vt:lpstr>岩川　麗　琵琶湖</vt:lpstr>
      <vt:lpstr>高村大生　びわ湖</vt:lpstr>
      <vt:lpstr>品川　勉　亀岡</vt:lpstr>
      <vt:lpstr>林　楽　亀岡</vt:lpstr>
      <vt:lpstr>Sheet30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2025-08-18T02:18:21Z</cp:lastPrinted>
  <dcterms:created xsi:type="dcterms:W3CDTF">2015-06-05T18:19:34Z</dcterms:created>
  <dcterms:modified xsi:type="dcterms:W3CDTF">2025-12-05T02:06:45Z</dcterms:modified>
</cp:coreProperties>
</file>