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EAB7EBD5-C7E2-49E3-9EFA-A72AA2520F8D}" xr6:coauthVersionLast="47" xr6:coauthVersionMax="47" xr10:uidLastSave="{00000000-0000-0000-0000-000000000000}"/>
  <bookViews>
    <workbookView xWindow="-120" yWindow="-120" windowWidth="29040" windowHeight="15720" firstSheet="9" activeTab="13" xr2:uid="{00000000-000D-0000-FFFF-FFFF00000000}"/>
  </bookViews>
  <sheets>
    <sheet name="表紙 (2)" sheetId="13" r:id="rId1"/>
    <sheet name="表紙" sheetId="9" r:id="rId2"/>
    <sheet name="カコシール" sheetId="16" r:id="rId3"/>
    <sheet name="警備テント (2)" sheetId="17" r:id="rId4"/>
    <sheet name="警備テント" sheetId="8" r:id="rId5"/>
    <sheet name="会場" sheetId="7" r:id="rId6"/>
    <sheet name="飲料総数" sheetId="15" r:id="rId7"/>
    <sheet name="救護備品" sheetId="2" r:id="rId8"/>
    <sheet name="クーラーボックス中身 (2)" sheetId="14" r:id="rId9"/>
    <sheet name="クーラーボックス中身" sheetId="1" r:id="rId10"/>
    <sheet name="Sheet1 (2)" sheetId="5" r:id="rId11"/>
    <sheet name="Sheet1 (3)" sheetId="6" r:id="rId12"/>
    <sheet name="OS" sheetId="4" r:id="rId13"/>
    <sheet name="OSシール" sheetId="19" r:id="rId14"/>
    <sheet name="ジム予定表" sheetId="10" r:id="rId15"/>
    <sheet name="Sheet6 (2)" sheetId="12" r:id="rId16"/>
    <sheet name="Sheet6" sheetId="1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9" l="1"/>
  <c r="A10" i="19"/>
  <c r="E10" i="19" s="1"/>
  <c r="A6" i="19"/>
  <c r="E6" i="19" s="1"/>
  <c r="A8" i="19"/>
  <c r="E8" i="19" s="1"/>
  <c r="A4" i="19"/>
  <c r="E4" i="19" s="1"/>
  <c r="E2" i="19"/>
  <c r="A2" i="19"/>
  <c r="C4" i="15" l="1"/>
  <c r="C3" i="15"/>
  <c r="C2" i="15"/>
  <c r="J4" i="4" l="1"/>
  <c r="J2" i="4"/>
  <c r="I4" i="4"/>
  <c r="F6" i="4"/>
  <c r="F4" i="4"/>
  <c r="H4" i="13"/>
  <c r="H3" i="13"/>
  <c r="H2" i="13"/>
  <c r="I13" i="9"/>
  <c r="I12" i="9"/>
  <c r="I11" i="9"/>
  <c r="N33" i="12"/>
  <c r="M37" i="12" s="1"/>
  <c r="N36" i="12"/>
  <c r="N35" i="12"/>
  <c r="N34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N2" i="12"/>
  <c r="N1" i="12"/>
  <c r="N36" i="11"/>
  <c r="N35" i="11"/>
  <c r="N34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3" i="11"/>
  <c r="N2" i="11"/>
  <c r="N1" i="11"/>
  <c r="M37" i="11" s="1"/>
  <c r="N33" i="11"/>
  <c r="A6" i="6"/>
  <c r="A4" i="6"/>
  <c r="C4" i="6"/>
  <c r="C6" i="6" s="1"/>
  <c r="B4" i="6"/>
  <c r="B6" i="6" s="1"/>
  <c r="MK1" i="1"/>
  <c r="LM1" i="1"/>
  <c r="L1" i="5" l="1"/>
  <c r="K1" i="5"/>
  <c r="J1" i="5"/>
  <c r="I1" i="5"/>
  <c r="H1" i="5"/>
  <c r="G1" i="5"/>
  <c r="F1" i="5"/>
  <c r="E1" i="5"/>
  <c r="D1" i="5"/>
  <c r="C1" i="5"/>
  <c r="B1" i="5"/>
  <c r="I6" i="4"/>
  <c r="H6" i="4"/>
  <c r="D6" i="4"/>
  <c r="C6" i="4"/>
  <c r="B6" i="4"/>
  <c r="L4" i="4"/>
  <c r="L6" i="4" s="1"/>
  <c r="J6" i="4"/>
  <c r="H4" i="4"/>
  <c r="B4" i="4"/>
  <c r="C4" i="4"/>
  <c r="D4" i="4"/>
  <c r="E4" i="4"/>
  <c r="E6" i="4" s="1"/>
  <c r="K2" i="4"/>
  <c r="I2" i="4"/>
  <c r="H2" i="4"/>
  <c r="F2" i="4"/>
  <c r="D2" i="4"/>
  <c r="C2" i="4"/>
  <c r="B2" i="4"/>
  <c r="FA1" i="2" l="1"/>
  <c r="AK1" i="2"/>
  <c r="FY1" i="2"/>
  <c r="EC1" i="2"/>
  <c r="DE1" i="2"/>
  <c r="KO1" i="1"/>
  <c r="JQ1" i="1"/>
  <c r="IS1" i="1"/>
  <c r="HU1" i="1"/>
  <c r="GW1" i="1"/>
  <c r="FY1" i="1"/>
  <c r="EC1" i="1" l="1"/>
  <c r="DE1" i="1"/>
  <c r="CG1" i="1"/>
  <c r="BI1" i="1"/>
  <c r="AK1" i="1"/>
</calcChain>
</file>

<file path=xl/sharedStrings.xml><?xml version="1.0" encoding="utf-8"?>
<sst xmlns="http://schemas.openxmlformats.org/spreadsheetml/2006/main" count="1130" uniqueCount="150">
  <si>
    <t>業務用地</t>
    <rPh sb="0" eb="4">
      <t>ギョウムヨウチ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</si>
  <si>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</si>
  <si>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</si>
  <si>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t>貫</t>
    <rPh sb="0" eb="1">
      <t>カン</t>
    </rPh>
    <phoneticPr fontId="1"/>
  </si>
  <si>
    <t>㎏</t>
    <phoneticPr fontId="1"/>
  </si>
  <si>
    <t>水</t>
    <rPh sb="0" eb="1">
      <t>ミズ</t>
    </rPh>
    <phoneticPr fontId="1"/>
  </si>
  <si>
    <t>OS-1</t>
    <phoneticPr fontId="1"/>
  </si>
  <si>
    <t>OS-1　ゼリー</t>
    <phoneticPr fontId="1"/>
  </si>
  <si>
    <t>アイスノン</t>
    <phoneticPr fontId="1"/>
  </si>
  <si>
    <t>保冷剤</t>
    <rPh sb="0" eb="3">
      <t>ホレイザイ</t>
    </rPh>
    <phoneticPr fontId="1"/>
  </si>
  <si>
    <t>瞬間保冷パック</t>
    <rPh sb="0" eb="2">
      <t>シュンカン</t>
    </rPh>
    <rPh sb="2" eb="4">
      <t>ホレイ</t>
    </rPh>
    <phoneticPr fontId="1"/>
  </si>
  <si>
    <t>氷</t>
    <rPh sb="0" eb="1">
      <t>コオリ</t>
    </rPh>
    <phoneticPr fontId="1"/>
  </si>
  <si>
    <t>ドライアイス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</si>
  <si>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</si>
  <si>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</si>
  <si>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</si>
  <si>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びわ湖　　　ホテル前</t>
    <rPh sb="2" eb="3">
      <t>コ</t>
    </rPh>
    <rPh sb="9" eb="10">
      <t>マエ</t>
    </rPh>
    <phoneticPr fontId="1"/>
  </si>
  <si>
    <t>ターミ　　　ナル</t>
    <phoneticPr fontId="1"/>
  </si>
  <si>
    <r>
      <t>大津港　　　　</t>
    </r>
    <r>
      <rPr>
        <b/>
        <sz val="72"/>
        <color theme="1"/>
        <rFont val="BIZ UDP明朝 Medium"/>
        <family val="1"/>
        <charset val="128"/>
      </rPr>
      <t>　ターミナル</t>
    </r>
    <rPh sb="0" eb="2">
      <t>オオツ</t>
    </rPh>
    <rPh sb="2" eb="3">
      <t>ミナト</t>
    </rPh>
    <phoneticPr fontId="1"/>
  </si>
  <si>
    <r>
      <t>大津港　　　　　</t>
    </r>
    <r>
      <rPr>
        <b/>
        <sz val="85"/>
        <color theme="1"/>
        <rFont val="BIZ UDP明朝 Medium"/>
        <family val="1"/>
        <charset val="128"/>
      </rPr>
      <t>ターミナル</t>
    </r>
    <rPh sb="0" eb="3">
      <t>オオツコウ</t>
    </rPh>
    <phoneticPr fontId="1"/>
  </si>
  <si>
    <t>保冷剤（大）</t>
    <rPh sb="0" eb="3">
      <t>ホレイザイ</t>
    </rPh>
    <rPh sb="4" eb="5">
      <t>ダイ</t>
    </rPh>
    <phoneticPr fontId="1"/>
  </si>
  <si>
    <t>保冷剤（小）</t>
    <rPh sb="0" eb="3">
      <t>ホレイザイ</t>
    </rPh>
    <rPh sb="4" eb="5">
      <t>ショウ</t>
    </rPh>
    <phoneticPr fontId="1"/>
  </si>
  <si>
    <t>大津　　　　　市民会館</t>
    <rPh sb="0" eb="2">
      <t>オオツ</t>
    </rPh>
    <rPh sb="7" eb="11">
      <t>シミンカイカン</t>
    </rPh>
    <phoneticPr fontId="1"/>
  </si>
  <si>
    <t>勤労福祉　　　　　　センター</t>
    <rPh sb="0" eb="2">
      <t>キンロウ</t>
    </rPh>
    <rPh sb="2" eb="4">
      <t>フクシ</t>
    </rPh>
    <phoneticPr fontId="1"/>
  </si>
  <si>
    <t>逢坂市民　　　　センター</t>
    <rPh sb="0" eb="2">
      <t>オウサカ</t>
    </rPh>
    <rPh sb="2" eb="4">
      <t>シミン</t>
    </rPh>
    <phoneticPr fontId="1"/>
  </si>
  <si>
    <t>平野市民　　　　センター</t>
    <rPh sb="0" eb="2">
      <t>ヒラノ</t>
    </rPh>
    <rPh sb="2" eb="4">
      <t>シミン</t>
    </rPh>
    <phoneticPr fontId="1"/>
  </si>
  <si>
    <t>びわこ　　　　ボート</t>
    <phoneticPr fontId="1"/>
  </si>
  <si>
    <t>草津　　　本部</t>
    <rPh sb="0" eb="2">
      <t>クサツ</t>
    </rPh>
    <rPh sb="5" eb="7">
      <t>ホンブ</t>
    </rPh>
    <phoneticPr fontId="1"/>
  </si>
  <si>
    <t>フェイスタオル</t>
    <phoneticPr fontId="1"/>
  </si>
  <si>
    <t>枚</t>
    <rPh sb="0" eb="1">
      <t>マイ</t>
    </rPh>
    <phoneticPr fontId="1"/>
  </si>
  <si>
    <t>箱</t>
    <rPh sb="0" eb="1">
      <t>ハコ</t>
    </rPh>
    <phoneticPr fontId="1"/>
  </si>
  <si>
    <t>組</t>
    <rPh sb="0" eb="1">
      <t>クミ</t>
    </rPh>
    <phoneticPr fontId="1"/>
  </si>
  <si>
    <t>袋</t>
    <rPh sb="0" eb="1">
      <t>フクロ</t>
    </rPh>
    <phoneticPr fontId="1"/>
  </si>
  <si>
    <t>双</t>
    <rPh sb="0" eb="1">
      <t>ソウ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</si>
  <si>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</si>
  <si>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</si>
  <si>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</si>
  <si>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</si>
  <si>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紙コップ</t>
    <rPh sb="0" eb="1">
      <t>カミ</t>
    </rPh>
    <phoneticPr fontId="1"/>
  </si>
  <si>
    <t>軍手</t>
    <rPh sb="0" eb="2">
      <t>グンテ</t>
    </rPh>
    <phoneticPr fontId="1"/>
  </si>
  <si>
    <t>ラップ</t>
    <phoneticPr fontId="1"/>
  </si>
  <si>
    <t>嘔吐用ビニール袋</t>
    <rPh sb="0" eb="3">
      <t>オウトヨウ</t>
    </rPh>
    <rPh sb="7" eb="8">
      <t>ブクロ</t>
    </rPh>
    <phoneticPr fontId="1"/>
  </si>
  <si>
    <t>ストロー</t>
    <phoneticPr fontId="1"/>
  </si>
  <si>
    <t>勤労　　　　　福祉会館</t>
    <rPh sb="0" eb="2">
      <t>キンロウ</t>
    </rPh>
    <rPh sb="7" eb="11">
      <t>フクシカイカン</t>
    </rPh>
    <phoneticPr fontId="1"/>
  </si>
  <si>
    <t>勤労　　　　福祉会館</t>
    <rPh sb="0" eb="2">
      <t>キンロウ</t>
    </rPh>
    <rPh sb="6" eb="10">
      <t>フクシカイカン</t>
    </rPh>
    <phoneticPr fontId="1"/>
  </si>
  <si>
    <t>ふれあい　　　　　　スポーツ　　　　　　　　　センター</t>
    <phoneticPr fontId="1"/>
  </si>
  <si>
    <t>びわこ　　　ボート</t>
    <phoneticPr fontId="1"/>
  </si>
  <si>
    <t>業務  用地</t>
    <rPh sb="0" eb="2">
      <t>ギョウム</t>
    </rPh>
    <rPh sb="4" eb="6">
      <t>ヨウチ</t>
    </rPh>
    <phoneticPr fontId="1"/>
  </si>
  <si>
    <t>水　　  本</t>
    <rPh sb="0" eb="1">
      <t>ミズ</t>
    </rPh>
    <rPh sb="5" eb="6">
      <t>ホン</t>
    </rPh>
    <phoneticPr fontId="1"/>
  </si>
  <si>
    <t>OS-1　　  本</t>
    <rPh sb="8" eb="9">
      <t>ホン</t>
    </rPh>
    <phoneticPr fontId="1"/>
  </si>
  <si>
    <t>OS-2　　  本</t>
    <rPh sb="8" eb="9">
      <t>ホン</t>
    </rPh>
    <phoneticPr fontId="1"/>
  </si>
  <si>
    <t>OS-3　　  本</t>
    <rPh sb="8" eb="9">
      <t>ホン</t>
    </rPh>
    <phoneticPr fontId="1"/>
  </si>
  <si>
    <t>OS-4　　  本</t>
    <rPh sb="8" eb="9">
      <t>ホン</t>
    </rPh>
    <phoneticPr fontId="1"/>
  </si>
  <si>
    <t>OS-5　　  本</t>
    <rPh sb="8" eb="9">
      <t>ホン</t>
    </rPh>
    <phoneticPr fontId="1"/>
  </si>
  <si>
    <t>OS-6　　  本</t>
    <rPh sb="8" eb="9">
      <t>ホン</t>
    </rPh>
    <phoneticPr fontId="1"/>
  </si>
  <si>
    <t>OS-7　　  本</t>
    <rPh sb="8" eb="9">
      <t>ホン</t>
    </rPh>
    <phoneticPr fontId="1"/>
  </si>
  <si>
    <t>OS-8　　  本</t>
    <rPh sb="8" eb="9">
      <t>ホン</t>
    </rPh>
    <phoneticPr fontId="1"/>
  </si>
  <si>
    <t>OS-9　　  本</t>
    <rPh sb="8" eb="9">
      <t>ホン</t>
    </rPh>
    <phoneticPr fontId="1"/>
  </si>
  <si>
    <t>OS-10　　  本</t>
    <rPh sb="9" eb="10">
      <t>ホン</t>
    </rPh>
    <phoneticPr fontId="1"/>
  </si>
  <si>
    <t>OS-11　　  本</t>
    <rPh sb="9" eb="10">
      <t>ホン</t>
    </rPh>
    <phoneticPr fontId="1"/>
  </si>
  <si>
    <t>OS-12　　  本</t>
    <rPh sb="9" eb="10">
      <t>ホン</t>
    </rPh>
    <phoneticPr fontId="1"/>
  </si>
  <si>
    <t>ゼリー　　  本</t>
    <rPh sb="7" eb="8">
      <t>ホン</t>
    </rPh>
    <phoneticPr fontId="1"/>
  </si>
  <si>
    <t>におの浜　　　　　　　スポーツセンター</t>
    <rPh sb="3" eb="4">
      <t>ハマ</t>
    </rPh>
    <phoneticPr fontId="1"/>
  </si>
  <si>
    <t>マリーナターミナル</t>
    <phoneticPr fontId="1"/>
  </si>
  <si>
    <t>におの浜スポーツセンター</t>
    <rPh sb="3" eb="4">
      <t>ハマ</t>
    </rPh>
    <phoneticPr fontId="1"/>
  </si>
  <si>
    <t>大津港ターミナル</t>
    <rPh sb="0" eb="3">
      <t>オオツコウ</t>
    </rPh>
    <phoneticPr fontId="1"/>
  </si>
  <si>
    <t>本部</t>
    <rPh sb="0" eb="2">
      <t>ホンブ</t>
    </rPh>
    <phoneticPr fontId="1"/>
  </si>
  <si>
    <t>関西パトロール</t>
    <rPh sb="0" eb="2">
      <t>カンサイ</t>
    </rPh>
    <phoneticPr fontId="1"/>
  </si>
  <si>
    <t>浜大津</t>
    <rPh sb="0" eb="3">
      <t>ハマオオツ</t>
    </rPh>
    <phoneticPr fontId="1"/>
  </si>
  <si>
    <t>コトナ</t>
    <phoneticPr fontId="1"/>
  </si>
  <si>
    <t>膳所駅前</t>
    <rPh sb="0" eb="4">
      <t>ゼゼエキマエ</t>
    </rPh>
    <phoneticPr fontId="1"/>
  </si>
  <si>
    <t>シンリュウ</t>
    <phoneticPr fontId="1"/>
  </si>
  <si>
    <t>大津駅前</t>
    <rPh sb="0" eb="4">
      <t>オオツエキマエ</t>
    </rPh>
    <phoneticPr fontId="1"/>
  </si>
  <si>
    <t>びわ湖　　　ボート</t>
    <rPh sb="2" eb="3">
      <t>コ</t>
    </rPh>
    <phoneticPr fontId="1"/>
  </si>
  <si>
    <t>エムティ</t>
    <phoneticPr fontId="1"/>
  </si>
  <si>
    <t>草津　　　　　警備部</t>
    <rPh sb="0" eb="2">
      <t>クサツ</t>
    </rPh>
    <rPh sb="7" eb="9">
      <t>ケイビ</t>
    </rPh>
    <rPh sb="9" eb="10">
      <t>ブ</t>
    </rPh>
    <phoneticPr fontId="1"/>
  </si>
  <si>
    <t>複数社</t>
    <rPh sb="0" eb="3">
      <t>フクスウシャ</t>
    </rPh>
    <phoneticPr fontId="1"/>
  </si>
  <si>
    <t>飲料（麦茶）</t>
    <rPh sb="0" eb="2">
      <t>インリョウ</t>
    </rPh>
    <rPh sb="3" eb="5">
      <t>ムギチャ</t>
    </rPh>
    <phoneticPr fontId="1"/>
  </si>
  <si>
    <t>警備員</t>
    <rPh sb="0" eb="3">
      <t>ケイビイン</t>
    </rPh>
    <phoneticPr fontId="1"/>
  </si>
  <si>
    <t>名</t>
    <rPh sb="0" eb="1">
      <t>メイ</t>
    </rPh>
    <phoneticPr fontId="1"/>
  </si>
  <si>
    <t>ケース</t>
    <phoneticPr fontId="1"/>
  </si>
  <si>
    <t>警備</t>
    <rPh sb="0" eb="2">
      <t>ケイビ</t>
    </rPh>
    <phoneticPr fontId="1"/>
  </si>
  <si>
    <t>全総数</t>
    <rPh sb="0" eb="3">
      <t>ゼンソウスウ</t>
    </rPh>
    <phoneticPr fontId="1"/>
  </si>
  <si>
    <t>椅子シート作成</t>
    <rPh sb="0" eb="2">
      <t>イス</t>
    </rPh>
    <rPh sb="5" eb="7">
      <t>サクセイ</t>
    </rPh>
    <phoneticPr fontId="1"/>
  </si>
  <si>
    <t>タオル・タオルケット類洗濯（クリーニング）</t>
    <rPh sb="10" eb="11">
      <t>ルイ</t>
    </rPh>
    <rPh sb="11" eb="13">
      <t>センタク</t>
    </rPh>
    <phoneticPr fontId="1"/>
  </si>
  <si>
    <t>救護備品の確認</t>
    <rPh sb="0" eb="4">
      <t>キュウゴビヒン</t>
    </rPh>
    <rPh sb="5" eb="7">
      <t>カクニン</t>
    </rPh>
    <phoneticPr fontId="1"/>
  </si>
  <si>
    <t>氷・ドライアイスの発注</t>
    <rPh sb="0" eb="1">
      <t>コオリ</t>
    </rPh>
    <rPh sb="9" eb="11">
      <t>ハッチュウ</t>
    </rPh>
    <phoneticPr fontId="1"/>
  </si>
  <si>
    <t>飲料の発注</t>
    <rPh sb="0" eb="2">
      <t>インリョウ</t>
    </rPh>
    <rPh sb="3" eb="5">
      <t>ハッチュウ</t>
    </rPh>
    <phoneticPr fontId="1"/>
  </si>
  <si>
    <t>お弁当の発注</t>
    <rPh sb="1" eb="3">
      <t>ベントウ</t>
    </rPh>
    <rPh sb="4" eb="6">
      <t>ハッチュウ</t>
    </rPh>
    <phoneticPr fontId="1"/>
  </si>
  <si>
    <t>各ホテルにファックス（ホテル宿泊の再確認）</t>
    <rPh sb="0" eb="1">
      <t>カク</t>
    </rPh>
    <rPh sb="14" eb="16">
      <t>シュクハク</t>
    </rPh>
    <rPh sb="17" eb="20">
      <t>サイカクニン</t>
    </rPh>
    <phoneticPr fontId="1"/>
  </si>
  <si>
    <t>懐中電灯類の確認（電池など）</t>
    <rPh sb="0" eb="4">
      <t>カイチュウデントウ</t>
    </rPh>
    <rPh sb="4" eb="5">
      <t>ルイ</t>
    </rPh>
    <rPh sb="6" eb="8">
      <t>カクニン</t>
    </rPh>
    <rPh sb="9" eb="11">
      <t>デンチ</t>
    </rPh>
    <phoneticPr fontId="1"/>
  </si>
  <si>
    <t>びわ湖花火大会の事務方準備要綱</t>
    <rPh sb="2" eb="3">
      <t>コ</t>
    </rPh>
    <rPh sb="3" eb="7">
      <t>ハナビタイカイ</t>
    </rPh>
    <rPh sb="8" eb="11">
      <t>ジムカタ</t>
    </rPh>
    <rPh sb="11" eb="13">
      <t>ジュンビ</t>
    </rPh>
    <rPh sb="13" eb="15">
      <t>ヨウコウ</t>
    </rPh>
    <phoneticPr fontId="1"/>
  </si>
  <si>
    <t>大晃</t>
    <rPh sb="0" eb="1">
      <t>オオ</t>
    </rPh>
    <rPh sb="1" eb="2">
      <t>ヒカル</t>
    </rPh>
    <phoneticPr fontId="1"/>
  </si>
  <si>
    <t>㈱プラスワン</t>
    <phoneticPr fontId="1"/>
  </si>
  <si>
    <t>KS</t>
    <phoneticPr fontId="1"/>
  </si>
  <si>
    <t>ライズ</t>
    <phoneticPr fontId="1"/>
  </si>
  <si>
    <t>アソビ</t>
    <phoneticPr fontId="1"/>
  </si>
  <si>
    <t>トラスト</t>
    <phoneticPr fontId="1"/>
  </si>
  <si>
    <t>レイクサイド</t>
    <phoneticPr fontId="1"/>
  </si>
  <si>
    <t>フソ</t>
    <phoneticPr fontId="1"/>
  </si>
  <si>
    <t>富士総合</t>
    <rPh sb="0" eb="2">
      <t>フジ</t>
    </rPh>
    <rPh sb="2" eb="4">
      <t>ソウゴウ</t>
    </rPh>
    <phoneticPr fontId="1"/>
  </si>
  <si>
    <t>ルートワン</t>
    <phoneticPr fontId="1"/>
  </si>
  <si>
    <t>ゼロ</t>
    <phoneticPr fontId="1"/>
  </si>
  <si>
    <t>コナン</t>
    <phoneticPr fontId="1"/>
  </si>
  <si>
    <t>アダムス</t>
    <phoneticPr fontId="1"/>
  </si>
  <si>
    <t>江州</t>
    <rPh sb="0" eb="2">
      <t>ゴウシュウ</t>
    </rPh>
    <phoneticPr fontId="1"/>
  </si>
  <si>
    <t>コスモ</t>
    <phoneticPr fontId="1"/>
  </si>
  <si>
    <t>オウミ</t>
    <phoneticPr fontId="1"/>
  </si>
  <si>
    <t>K2</t>
    <phoneticPr fontId="1"/>
  </si>
  <si>
    <t>プラスワン㈱</t>
    <phoneticPr fontId="1"/>
  </si>
  <si>
    <t>エース</t>
    <phoneticPr fontId="1"/>
  </si>
  <si>
    <t>サンエス</t>
    <phoneticPr fontId="1"/>
  </si>
  <si>
    <t>NSS</t>
    <phoneticPr fontId="1"/>
  </si>
  <si>
    <t>エムティー</t>
    <phoneticPr fontId="1"/>
  </si>
  <si>
    <t>兵庫警備</t>
    <rPh sb="0" eb="4">
      <t>ヒョウゴケイビ</t>
    </rPh>
    <phoneticPr fontId="1"/>
  </si>
  <si>
    <t>西部総合</t>
    <rPh sb="0" eb="2">
      <t>セイブ</t>
    </rPh>
    <rPh sb="2" eb="4">
      <t>ソウゴウ</t>
    </rPh>
    <phoneticPr fontId="1"/>
  </si>
  <si>
    <t>ドリーム</t>
    <phoneticPr fontId="1"/>
  </si>
  <si>
    <t>ジャパン</t>
    <phoneticPr fontId="1"/>
  </si>
  <si>
    <t>セノン</t>
    <phoneticPr fontId="1"/>
  </si>
  <si>
    <t>カンパト</t>
    <phoneticPr fontId="1"/>
  </si>
  <si>
    <t>シンテイ</t>
    <phoneticPr fontId="1"/>
  </si>
  <si>
    <t>イーフロ</t>
    <phoneticPr fontId="1"/>
  </si>
  <si>
    <t>京阪ビル</t>
    <rPh sb="0" eb="2">
      <t>ケイハン</t>
    </rPh>
    <phoneticPr fontId="1"/>
  </si>
  <si>
    <t>アールシー</t>
    <phoneticPr fontId="1"/>
  </si>
  <si>
    <t>東洋ワーク（大阪）</t>
    <rPh sb="0" eb="2">
      <t>トウヨウ</t>
    </rPh>
    <rPh sb="6" eb="8">
      <t>オオサカ</t>
    </rPh>
    <phoneticPr fontId="1"/>
  </si>
  <si>
    <t>東洋ワーク（草津）</t>
    <rPh sb="0" eb="2">
      <t>トウヨウ</t>
    </rPh>
    <rPh sb="6" eb="8">
      <t>クサツ</t>
    </rPh>
    <phoneticPr fontId="1"/>
  </si>
  <si>
    <t>浜大津　　　　駅下</t>
    <rPh sb="0" eb="3">
      <t>ハマオオツ</t>
    </rPh>
    <rPh sb="7" eb="8">
      <t>エキ</t>
    </rPh>
    <rPh sb="8" eb="9">
      <t>シタ</t>
    </rPh>
    <phoneticPr fontId="1"/>
  </si>
  <si>
    <t>大津港　　　　ターミナル</t>
    <rPh sb="0" eb="3">
      <t>オオツコウ</t>
    </rPh>
    <phoneticPr fontId="1"/>
  </si>
  <si>
    <t>ふれあい　　スポーツ　　　センター</t>
    <phoneticPr fontId="1"/>
  </si>
  <si>
    <t>大津港　　　　　ターミナル</t>
    <rPh sb="0" eb="2">
      <t>オオツ</t>
    </rPh>
    <rPh sb="2" eb="3">
      <t>ミナト</t>
    </rPh>
    <phoneticPr fontId="1"/>
  </si>
  <si>
    <t>ターミナル</t>
    <phoneticPr fontId="1"/>
  </si>
  <si>
    <t>草津本部</t>
    <rPh sb="0" eb="2">
      <t>クサツ</t>
    </rPh>
    <rPh sb="2" eb="4">
      <t>ホンブ</t>
    </rPh>
    <phoneticPr fontId="1"/>
  </si>
  <si>
    <t>びわこボート</t>
    <phoneticPr fontId="1"/>
  </si>
  <si>
    <t>大津港　　　　     ターミナル</t>
    <rPh sb="0" eb="3">
      <t>オオツコウ</t>
    </rPh>
    <phoneticPr fontId="1"/>
  </si>
  <si>
    <t>勤労福祉会館</t>
    <rPh sb="0" eb="2">
      <t>キンロウ</t>
    </rPh>
    <rPh sb="2" eb="6">
      <t>フクシカイカン</t>
    </rPh>
    <phoneticPr fontId="1"/>
  </si>
  <si>
    <t>大津市民会館</t>
    <phoneticPr fontId="1"/>
  </si>
  <si>
    <t>ふれあい　　　　　   　  スポーツ　　　　センター</t>
    <phoneticPr fontId="1"/>
  </si>
  <si>
    <t>大津　　　　市民会館</t>
    <rPh sb="0" eb="2">
      <t>オオツ</t>
    </rPh>
    <rPh sb="6" eb="8">
      <t>シミン</t>
    </rPh>
    <rPh sb="8" eb="10">
      <t>カイカン</t>
    </rPh>
    <phoneticPr fontId="1"/>
  </si>
  <si>
    <t>びわこ　　　　ボート</t>
  </si>
  <si>
    <t>琵琶湖　　ホテル前</t>
    <rPh sb="0" eb="3">
      <t>ビワコ</t>
    </rPh>
    <rPh sb="8" eb="9">
      <t>マエ</t>
    </rPh>
    <phoneticPr fontId="1"/>
  </si>
  <si>
    <t>OS1</t>
    <phoneticPr fontId="1"/>
  </si>
  <si>
    <t>ゼリー</t>
    <phoneticPr fontId="1"/>
  </si>
  <si>
    <t>冷却パック</t>
    <rPh sb="0" eb="2">
      <t>レイキャク</t>
    </rPh>
    <phoneticPr fontId="1"/>
  </si>
  <si>
    <t>警備部７か所</t>
    <rPh sb="0" eb="3">
      <t>ケイビブ</t>
    </rPh>
    <rPh sb="5" eb="6">
      <t>ショ</t>
    </rPh>
    <phoneticPr fontId="1"/>
  </si>
  <si>
    <t>麦茶</t>
    <rPh sb="0" eb="2">
      <t>ムギチャ</t>
    </rPh>
    <phoneticPr fontId="1"/>
  </si>
  <si>
    <t>逢坂市民センター</t>
    <rPh sb="0" eb="4">
      <t>オウサカシミン</t>
    </rPh>
    <phoneticPr fontId="1"/>
  </si>
  <si>
    <t>琵琶湖ホテル前</t>
    <rPh sb="0" eb="3">
      <t>ビワコ</t>
    </rPh>
    <rPh sb="6" eb="7">
      <t>マエ</t>
    </rPh>
    <phoneticPr fontId="1"/>
  </si>
  <si>
    <t>草津本部</t>
    <rPh sb="0" eb="4">
      <t>クサツホンブ</t>
    </rPh>
    <phoneticPr fontId="1"/>
  </si>
  <si>
    <t>ＯＳ-1</t>
    <phoneticPr fontId="1"/>
  </si>
  <si>
    <t>びわ湖ホテル前</t>
    <rPh sb="2" eb="3">
      <t>コ</t>
    </rPh>
    <rPh sb="6" eb="7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</si>
</sst>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8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b/>
      <sz val="120"/>
      <color theme="1"/>
      <name val="BIZ UDP明朝 Medium"/>
      <family val="1"/>
      <charset val="128"/>
    </font>
    <font>
      <b/>
      <sz val="10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150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  <font>
      <b/>
      <sz val="95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b/>
      <sz val="60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b/>
      <sz val="110"/>
      <color theme="1"/>
      <name val="BIZ UDP明朝 Medium"/>
      <family val="1"/>
      <charset val="128"/>
    </font>
    <font>
      <sz val="60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70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65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sz val="16"/>
      <color theme="1"/>
      <name val="Yu Gothic"/>
      <family val="2"/>
      <scheme val="minor"/>
    </font>
    <font>
      <b/>
      <sz val="55"/>
      <color theme="1"/>
      <name val="BIZ UDP明朝 Medium"/>
      <family val="1"/>
      <charset val="128"/>
    </font>
    <font>
      <b/>
      <sz val="43"/>
      <color theme="1"/>
      <name val="BIZ UDP明朝 Medium"/>
      <family val="1"/>
      <charset val="128"/>
    </font>
    <font>
      <b/>
      <sz val="50"/>
      <color theme="1"/>
      <name val="BIZ UDP明朝 Medium"/>
      <family val="1"/>
      <charset val="128"/>
    </font>
    <font>
      <b/>
      <sz val="115"/>
      <color theme="1"/>
      <name val="BIZ UDP明朝 Medium"/>
      <family val="1"/>
      <charset val="128"/>
    </font>
    <font>
      <sz val="10"/>
      <color theme="1"/>
      <name val="Yu Gothic"/>
      <family val="2"/>
      <scheme val="minor"/>
    </font>
    <font>
      <sz val="55"/>
      <color theme="1"/>
      <name val="BIZ UDP明朝 Medium"/>
      <family val="1"/>
      <charset val="128"/>
    </font>
    <font>
      <sz val="35"/>
      <color rgb="FFFF0000"/>
      <name val="BIZ UDP明朝 Medium"/>
      <family val="1"/>
      <charset val="128"/>
    </font>
    <font>
      <sz val="35"/>
      <color theme="1"/>
      <name val="BIZ UDP明朝 Medium"/>
      <family val="1"/>
      <charset val="128"/>
    </font>
    <font>
      <sz val="26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textRotation="255" wrapText="1"/>
    </xf>
    <xf numFmtId="0" fontId="18" fillId="0" borderId="0" xfId="0" applyFont="1"/>
    <xf numFmtId="0" fontId="7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 textRotation="255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right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right" vertical="center" shrinkToFit="1"/>
    </xf>
    <xf numFmtId="0" fontId="28" fillId="0" borderId="0" xfId="0" applyFont="1" applyAlignment="1">
      <alignment horizontal="right" vertical="center" shrinkToFit="1"/>
    </xf>
    <xf numFmtId="0" fontId="29" fillId="0" borderId="0" xfId="0" applyFont="1" applyAlignment="1">
      <alignment vertical="center"/>
    </xf>
    <xf numFmtId="0" fontId="31" fillId="0" borderId="0" xfId="0" applyFont="1"/>
    <xf numFmtId="0" fontId="35" fillId="0" borderId="0" xfId="0" applyFont="1" applyAlignment="1">
      <alignment textRotation="255" wrapText="1"/>
    </xf>
    <xf numFmtId="0" fontId="32" fillId="0" borderId="0" xfId="0" applyFont="1" applyAlignment="1">
      <alignment textRotation="255" wrapText="1"/>
    </xf>
    <xf numFmtId="0" fontId="13" fillId="0" borderId="0" xfId="0" applyFont="1" applyAlignment="1">
      <alignment horizontal="center" textRotation="255" wrapText="1"/>
    </xf>
    <xf numFmtId="0" fontId="24" fillId="0" borderId="0" xfId="0" applyFont="1" applyAlignment="1">
      <alignment textRotation="255" wrapText="1"/>
    </xf>
    <xf numFmtId="0" fontId="19" fillId="0" borderId="0" xfId="0" applyFont="1" applyAlignment="1">
      <alignment textRotation="255" wrapText="1"/>
    </xf>
    <xf numFmtId="0" fontId="9" fillId="0" borderId="0" xfId="0" applyFont="1" applyAlignment="1">
      <alignment textRotation="255" wrapText="1"/>
    </xf>
    <xf numFmtId="0" fontId="14" fillId="0" borderId="0" xfId="0" applyFont="1" applyAlignment="1">
      <alignment textRotation="255" wrapText="1"/>
    </xf>
    <xf numFmtId="0" fontId="4" fillId="0" borderId="0" xfId="0" applyFont="1" applyAlignment="1">
      <alignment textRotation="255" wrapText="1"/>
    </xf>
    <xf numFmtId="0" fontId="22" fillId="0" borderId="0" xfId="0" applyFont="1" applyAlignment="1">
      <alignment textRotation="255" wrapText="1"/>
    </xf>
    <xf numFmtId="0" fontId="32" fillId="0" borderId="0" xfId="0" applyFont="1" applyAlignment="1">
      <alignment horizontal="center" textRotation="255" wrapText="1"/>
    </xf>
    <xf numFmtId="0" fontId="28" fillId="0" borderId="5" xfId="0" applyFont="1" applyBorder="1" applyAlignment="1">
      <alignment horizontal="right" vertical="center" shrinkToFit="1"/>
    </xf>
    <xf numFmtId="0" fontId="28" fillId="0" borderId="6" xfId="0" applyFont="1" applyBorder="1" applyAlignment="1">
      <alignment horizontal="right" vertical="center" shrinkToFit="1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textRotation="255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vertical="center" textRotation="255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30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right" vertical="center" shrinkToFit="1"/>
    </xf>
    <xf numFmtId="0" fontId="28" fillId="0" borderId="4" xfId="0" applyFont="1" applyBorder="1" applyAlignment="1">
      <alignment horizontal="right" vertical="center" shrinkToFit="1"/>
    </xf>
    <xf numFmtId="0" fontId="36" fillId="0" borderId="0" xfId="0" applyFont="1"/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6" fontId="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38" fillId="0" borderId="0" xfId="0" applyFont="1" applyAlignment="1">
      <alignment horizontal="center" vertical="center"/>
    </xf>
    <xf numFmtId="0" fontId="4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46088</xdr:colOff>
      <xdr:row>1</xdr:row>
      <xdr:rowOff>2381249</xdr:rowOff>
    </xdr:from>
    <xdr:ext cx="4147984" cy="293431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9FC349-C4BF-84E9-BB0E-BC1381A0F2D7}"/>
            </a:ext>
          </a:extLst>
        </xdr:cNvPr>
        <xdr:cNvSpPr txBox="1"/>
      </xdr:nvSpPr>
      <xdr:spPr>
        <a:xfrm>
          <a:off x="430161" y="4823951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0</xdr:col>
      <xdr:colOff>322621</xdr:colOff>
      <xdr:row>0</xdr:row>
      <xdr:rowOff>2427339</xdr:rowOff>
    </xdr:from>
    <xdr:ext cx="4147984" cy="293431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667749-2CCB-4C2F-9200-1095387E4161}"/>
            </a:ext>
          </a:extLst>
        </xdr:cNvPr>
        <xdr:cNvSpPr txBox="1"/>
      </xdr:nvSpPr>
      <xdr:spPr>
        <a:xfrm>
          <a:off x="322621" y="242733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245806</xdr:colOff>
      <xdr:row>0</xdr:row>
      <xdr:rowOff>2381250</xdr:rowOff>
    </xdr:from>
    <xdr:ext cx="4147984" cy="293431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0CB9428-29E9-4F6E-96EB-FD0B499332A7}"/>
            </a:ext>
          </a:extLst>
        </xdr:cNvPr>
        <xdr:cNvSpPr txBox="1"/>
      </xdr:nvSpPr>
      <xdr:spPr>
        <a:xfrm>
          <a:off x="5238750" y="2381250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122902</xdr:colOff>
      <xdr:row>1</xdr:row>
      <xdr:rowOff>2365886</xdr:rowOff>
    </xdr:from>
    <xdr:ext cx="4147984" cy="293431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0A8CEE-5966-4084-929C-94B9441D7835}"/>
            </a:ext>
          </a:extLst>
        </xdr:cNvPr>
        <xdr:cNvSpPr txBox="1"/>
      </xdr:nvSpPr>
      <xdr:spPr>
        <a:xfrm>
          <a:off x="5115846" y="4808588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245806</xdr:colOff>
      <xdr:row>0</xdr:row>
      <xdr:rowOff>2396613</xdr:rowOff>
    </xdr:from>
    <xdr:ext cx="4147984" cy="293431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34AFA5-BBCF-4866-A343-FF8C184CC6DB}"/>
            </a:ext>
          </a:extLst>
        </xdr:cNvPr>
        <xdr:cNvSpPr txBox="1"/>
      </xdr:nvSpPr>
      <xdr:spPr>
        <a:xfrm>
          <a:off x="10078064" y="2396613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230443</xdr:colOff>
      <xdr:row>1</xdr:row>
      <xdr:rowOff>2365887</xdr:rowOff>
    </xdr:from>
    <xdr:ext cx="4147984" cy="293431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D28B5B2-3787-428C-8CD1-FD6523B10403}"/>
            </a:ext>
          </a:extLst>
        </xdr:cNvPr>
        <xdr:cNvSpPr txBox="1"/>
      </xdr:nvSpPr>
      <xdr:spPr>
        <a:xfrm>
          <a:off x="10062701" y="480858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38</xdr:col>
      <xdr:colOff>337984</xdr:colOff>
      <xdr:row>1</xdr:row>
      <xdr:rowOff>15362</xdr:rowOff>
    </xdr:from>
    <xdr:ext cx="2688508" cy="334911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A9D191A-8B5D-4A13-A8CC-428D71D7EB3A}"/>
            </a:ext>
          </a:extLst>
        </xdr:cNvPr>
        <xdr:cNvSpPr txBox="1"/>
      </xdr:nvSpPr>
      <xdr:spPr>
        <a:xfrm>
          <a:off x="15393629" y="2458064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39</xdr:col>
      <xdr:colOff>0</xdr:colOff>
      <xdr:row>2</xdr:row>
      <xdr:rowOff>46088</xdr:rowOff>
    </xdr:from>
    <xdr:ext cx="2688508" cy="334911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FF510D-0D1C-48DC-B5E9-5128248E383B}"/>
            </a:ext>
          </a:extLst>
        </xdr:cNvPr>
        <xdr:cNvSpPr txBox="1"/>
      </xdr:nvSpPr>
      <xdr:spPr>
        <a:xfrm>
          <a:off x="15439718" y="4931491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245806</xdr:colOff>
      <xdr:row>1</xdr:row>
      <xdr:rowOff>184354</xdr:rowOff>
    </xdr:from>
    <xdr:ext cx="5131210" cy="347201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C364A9-FEF0-4AD3-A3CB-012D3CDE50E7}"/>
            </a:ext>
          </a:extLst>
        </xdr:cNvPr>
        <xdr:cNvSpPr txBox="1"/>
      </xdr:nvSpPr>
      <xdr:spPr>
        <a:xfrm>
          <a:off x="18988548" y="2627056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199718</xdr:colOff>
      <xdr:row>2</xdr:row>
      <xdr:rowOff>168992</xdr:rowOff>
    </xdr:from>
    <xdr:ext cx="5131210" cy="347201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2DAE2B4-E008-422A-9E2A-655125C0C9D9}"/>
            </a:ext>
          </a:extLst>
        </xdr:cNvPr>
        <xdr:cNvSpPr txBox="1"/>
      </xdr:nvSpPr>
      <xdr:spPr>
        <a:xfrm>
          <a:off x="18942460" y="5054395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261170</xdr:colOff>
      <xdr:row>1</xdr:row>
      <xdr:rowOff>215081</xdr:rowOff>
    </xdr:from>
    <xdr:ext cx="5131210" cy="347201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7CFC172-061A-43DF-BF31-3F6D1E274822}"/>
            </a:ext>
          </a:extLst>
        </xdr:cNvPr>
        <xdr:cNvSpPr txBox="1"/>
      </xdr:nvSpPr>
      <xdr:spPr>
        <a:xfrm>
          <a:off x="23843226" y="2657783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245807</xdr:colOff>
      <xdr:row>2</xdr:row>
      <xdr:rowOff>153629</xdr:rowOff>
    </xdr:from>
    <xdr:ext cx="5131210" cy="347201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23DAD5-3241-4652-ADFC-C6AB0BFFC7B6}"/>
            </a:ext>
          </a:extLst>
        </xdr:cNvPr>
        <xdr:cNvSpPr txBox="1"/>
      </xdr:nvSpPr>
      <xdr:spPr>
        <a:xfrm>
          <a:off x="23827863" y="5039032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DE95-2343-45C7-A728-4CD65D1AA6E8}">
  <dimension ref="A1:L4"/>
  <sheetViews>
    <sheetView zoomScaleNormal="100" workbookViewId="0">
      <selection activeCell="B1" sqref="B1:L1"/>
    </sheetView>
  </sheetViews>
  <sheetFormatPr defaultColWidth="5" defaultRowHeight="30" customHeight="1"/>
  <cols>
    <col min="1" max="12" width="5" style="25"/>
    <col min="13" max="16384" width="5" style="26"/>
  </cols>
  <sheetData>
    <row r="1" spans="2:12" ht="30" customHeight="1">
      <c r="B1" s="39" t="s">
        <v>78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2:12" ht="30" customHeight="1">
      <c r="B2" s="40" t="s">
        <v>77</v>
      </c>
      <c r="C2" s="40"/>
      <c r="D2" s="40"/>
      <c r="E2" s="40"/>
      <c r="F2" s="40"/>
      <c r="G2" s="40"/>
      <c r="H2" s="41" t="e">
        <f>警備テント!I11+警備テント!U11+警備テント!AG11+警備テント!AS11+警備テント!BE11+警備テント!BQ11+警備テント!CC11+警備テント!#REF!+警備テント!#REF!</f>
        <v>#REF!</v>
      </c>
      <c r="I2" s="41"/>
      <c r="J2" s="41"/>
      <c r="K2" s="42" t="s">
        <v>80</v>
      </c>
      <c r="L2" s="42"/>
    </row>
    <row r="3" spans="2:12" ht="30" customHeight="1">
      <c r="B3" s="40" t="s">
        <v>11</v>
      </c>
      <c r="C3" s="40"/>
      <c r="D3" s="40"/>
      <c r="E3" s="40"/>
      <c r="F3" s="40"/>
      <c r="G3" s="40"/>
      <c r="H3" s="41" t="e">
        <f>警備テント!I12+警備テント!U12+警備テント!AG12+警備テント!AS12+警備テント!BE12+警備テント!BQ12+警備テント!CC12+警備テント!#REF!+警備テント!#REF!</f>
        <v>#REF!</v>
      </c>
      <c r="I3" s="41"/>
      <c r="J3" s="41"/>
      <c r="K3" s="42" t="s">
        <v>2</v>
      </c>
      <c r="L3" s="42"/>
    </row>
    <row r="4" spans="2:12" ht="30" customHeight="1">
      <c r="B4" s="40" t="s">
        <v>12</v>
      </c>
      <c r="C4" s="40"/>
      <c r="D4" s="40"/>
      <c r="E4" s="40"/>
      <c r="F4" s="40"/>
      <c r="G4" s="40"/>
      <c r="H4" s="41" t="e">
        <f>警備テント!#REF!+警備テント!#REF!+警備テント!CC13+警備テント!BQ13+警備テント!BE13+警備テント!AS13+警備テント!AG13+警備テント!U13+警備テント!I13</f>
        <v>#REF!</v>
      </c>
      <c r="I4" s="41"/>
      <c r="J4" s="41"/>
      <c r="K4" s="42" t="s">
        <v>2</v>
      </c>
      <c r="L4" s="42"/>
    </row>
  </sheetData>
  <mergeCells count="10">
    <mergeCell ref="B1:L1"/>
    <mergeCell ref="B3:G3"/>
    <mergeCell ref="H3:J3"/>
    <mergeCell ref="K3:L3"/>
    <mergeCell ref="B4:G4"/>
    <mergeCell ref="H4:J4"/>
    <mergeCell ref="K4:L4"/>
    <mergeCell ref="B2:G2"/>
    <mergeCell ref="H2:J2"/>
    <mergeCell ref="K2:L2"/>
  </mergeCells>
  <phoneticPr fontId="1"/>
  <pageMargins left="0.16" right="0.16" top="0.24" bottom="0.16" header="0.2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C364-5EC7-4F50-999C-47CF6353D281}">
  <dimension ref="A1:L13"/>
  <sheetViews>
    <sheetView topLeftCell="A3" zoomScaleNormal="100" workbookViewId="0">
      <selection activeCell="AO11" sqref="AO11"/>
    </sheetView>
  </sheetViews>
  <sheetFormatPr defaultColWidth="5" defaultRowHeight="81.75"/>
  <cols>
    <col min="1" max="12" width="5" style="2"/>
  </cols>
  <sheetData>
    <row r="1" spans="1:12" ht="18.75">
      <c r="A1" s="45" t="s">
        <v>81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8.7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8.7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8.7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8.7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18.7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2" ht="18.75">
      <c r="A7" s="44" t="s">
        <v>82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2" ht="18.7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ht="18.7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>
      <c r="C10" s="43" t="s">
        <v>78</v>
      </c>
      <c r="D10" s="43"/>
      <c r="E10" s="43"/>
      <c r="F10" s="43"/>
      <c r="G10" s="43"/>
      <c r="H10" s="43"/>
      <c r="I10" s="46"/>
      <c r="J10" s="46"/>
      <c r="K10" s="47" t="s">
        <v>79</v>
      </c>
      <c r="L10" s="47"/>
    </row>
    <row r="11" spans="1:12">
      <c r="C11" s="43" t="s">
        <v>77</v>
      </c>
      <c r="D11" s="43"/>
      <c r="E11" s="43"/>
      <c r="F11" s="43"/>
      <c r="G11" s="43"/>
      <c r="H11" s="43"/>
      <c r="I11" s="46" t="e">
        <f>警備テント!I11+警備テント!U11+警備テント!AG11+警備テント!AS11+警備テント!BE11+警備テント!BQ11+警備テント!CC11+警備テント!#REF!+警備テント!#REF!</f>
        <v>#REF!</v>
      </c>
      <c r="J11" s="46"/>
      <c r="K11" s="48" t="s">
        <v>80</v>
      </c>
      <c r="L11" s="48"/>
    </row>
    <row r="12" spans="1:12">
      <c r="C12" s="43" t="s">
        <v>11</v>
      </c>
      <c r="D12" s="43"/>
      <c r="E12" s="43"/>
      <c r="F12" s="43"/>
      <c r="G12" s="43"/>
      <c r="H12" s="43"/>
      <c r="I12" s="46" t="e">
        <f>警備テント!I12+警備テント!U12+警備テント!AG12+警備テント!AS12+警備テント!BE12+警備テント!BQ12+警備テント!CC12+警備テント!#REF!+警備テント!#REF!</f>
        <v>#REF!</v>
      </c>
      <c r="J12" s="46"/>
      <c r="K12" s="47" t="s">
        <v>2</v>
      </c>
      <c r="L12" s="47"/>
    </row>
    <row r="13" spans="1:12">
      <c r="C13" s="43" t="s">
        <v>12</v>
      </c>
      <c r="D13" s="43"/>
      <c r="E13" s="43"/>
      <c r="F13" s="43"/>
      <c r="G13" s="43"/>
      <c r="H13" s="43"/>
      <c r="I13" s="46" t="e">
        <f>警備テント!#REF!+警備テント!#REF!+警備テント!CC13+警備テント!BQ13+警備テント!BE13+警備テント!AS13+警備テント!AG13+警備テント!U13+警備テント!I13</f>
        <v>#REF!</v>
      </c>
      <c r="J13" s="46"/>
      <c r="K13" s="47" t="s">
        <v>2</v>
      </c>
      <c r="L13" s="47"/>
    </row>
  </sheetData>
  <mergeCells count="14">
    <mergeCell ref="C10:H10"/>
    <mergeCell ref="A7:L9"/>
    <mergeCell ref="A1:L6"/>
    <mergeCell ref="C13:H13"/>
    <mergeCell ref="C12:H12"/>
    <mergeCell ref="C11:H11"/>
    <mergeCell ref="I10:J10"/>
    <mergeCell ref="I11:J11"/>
    <mergeCell ref="I12:J12"/>
    <mergeCell ref="I13:J13"/>
    <mergeCell ref="K10:L10"/>
    <mergeCell ref="K11:L11"/>
    <mergeCell ref="K12:L12"/>
    <mergeCell ref="K13:L13"/>
  </mergeCells>
  <phoneticPr fontId="1"/>
  <pageMargins left="0.16" right="0.16" top="0.66" bottom="0.16" header="0.66" footer="0.3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D4A2-1E45-4211-9848-409DF54850BF}">
  <dimension ref="A1:A6"/>
  <sheetViews>
    <sheetView topLeftCell="A4" zoomScale="66" zoomScaleNormal="66" workbookViewId="0">
      <selection activeCell="A4" sqref="A1:XFD1048576"/>
    </sheetView>
  </sheetViews>
  <sheetFormatPr defaultColWidth="178.75" defaultRowHeight="191.25" customHeight="1"/>
  <cols>
    <col min="1" max="1" width="178.75" style="89"/>
    <col min="2" max="16384" width="178.75" style="85"/>
  </cols>
  <sheetData>
    <row r="1" spans="1:1" ht="191.25" customHeight="1">
      <c r="A1" s="84" t="s">
        <v>145</v>
      </c>
    </row>
    <row r="2" spans="1:1" ht="191.25" customHeight="1">
      <c r="A2" s="86" t="s">
        <v>132</v>
      </c>
    </row>
    <row r="3" spans="1:1" ht="191.25" customHeight="1">
      <c r="A3" s="87" t="s">
        <v>13</v>
      </c>
    </row>
    <row r="4" spans="1:1" ht="191.25" customHeight="1">
      <c r="A4" s="84" t="s">
        <v>146</v>
      </c>
    </row>
    <row r="5" spans="1:1" ht="191.25" customHeight="1">
      <c r="A5" s="88" t="s">
        <v>63</v>
      </c>
    </row>
    <row r="6" spans="1:1" ht="191.25" customHeight="1">
      <c r="A6" s="87" t="s">
        <v>147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26EC-BB70-4A6E-AE39-7BDE57CA9BE0}">
  <dimension ref="A1:CR6"/>
  <sheetViews>
    <sheetView topLeftCell="A4" zoomScale="62" zoomScaleNormal="62" workbookViewId="0">
      <selection sqref="A1:L1"/>
    </sheetView>
  </sheetViews>
  <sheetFormatPr defaultColWidth="5" defaultRowHeight="192.75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96" ht="192.75" customHeight="1">
      <c r="A1" s="104" t="s">
        <v>66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94" t="s">
        <v>68</v>
      </c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 t="s">
        <v>70</v>
      </c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 t="s">
        <v>72</v>
      </c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5" t="s">
        <v>73</v>
      </c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6" t="s">
        <v>75</v>
      </c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7" t="s">
        <v>126</v>
      </c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 t="s">
        <v>147</v>
      </c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</row>
    <row r="2" spans="1:96" s="98" customFormat="1" ht="192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2" t="s">
        <v>46</v>
      </c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3" t="s">
        <v>147</v>
      </c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</row>
    <row r="3" spans="1:96" ht="192.7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99" t="s">
        <v>46</v>
      </c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</row>
    <row r="4" spans="1:96" ht="19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96" ht="19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96" ht="19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</sheetData>
  <mergeCells count="23">
    <mergeCell ref="BU2:CF2"/>
    <mergeCell ref="CG1:CR1"/>
    <mergeCell ref="CG2:CR2"/>
    <mergeCell ref="A3:L3"/>
    <mergeCell ref="M3:X3"/>
    <mergeCell ref="Y3:AJ3"/>
    <mergeCell ref="AK3:AV3"/>
    <mergeCell ref="AW3:BH3"/>
    <mergeCell ref="BI3:BT3"/>
    <mergeCell ref="BU3:CF3"/>
    <mergeCell ref="A2:L2"/>
    <mergeCell ref="M2:X2"/>
    <mergeCell ref="Y2:AJ2"/>
    <mergeCell ref="AK2:AV2"/>
    <mergeCell ref="AW2:BH2"/>
    <mergeCell ref="BI2:BT2"/>
    <mergeCell ref="BU1:CF1"/>
    <mergeCell ref="A1:L1"/>
    <mergeCell ref="M1:X1"/>
    <mergeCell ref="Y1:AJ1"/>
    <mergeCell ref="AK1:AV1"/>
    <mergeCell ref="AW1:BH1"/>
    <mergeCell ref="BI1:BT1"/>
  </mergeCells>
  <phoneticPr fontId="1"/>
  <pageMargins left="0.26" right="0.16" top="0.16" bottom="0.16" header="0.16" footer="0.16"/>
  <pageSetup paperSize="1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C6B4-5DC8-4455-B805-78B52C239189}">
  <dimension ref="A1:CF21"/>
  <sheetViews>
    <sheetView topLeftCell="A4" zoomScale="82" zoomScaleNormal="82" workbookViewId="0">
      <selection activeCell="CC11" sqref="CC11:CD11"/>
    </sheetView>
  </sheetViews>
  <sheetFormatPr defaultColWidth="5" defaultRowHeight="30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84" ht="30" customHeight="1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 t="s">
        <v>68</v>
      </c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 t="s">
        <v>70</v>
      </c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 t="s">
        <v>72</v>
      </c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91" t="s">
        <v>73</v>
      </c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2" t="s">
        <v>75</v>
      </c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3" t="s">
        <v>126</v>
      </c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</row>
    <row r="2" spans="1:84" ht="30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</row>
    <row r="3" spans="1:84" ht="30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</row>
    <row r="4" spans="1:84" ht="30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</row>
    <row r="5" spans="1:84" ht="30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</row>
    <row r="6" spans="1:84" ht="30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</row>
    <row r="7" spans="1:84" ht="30" customHeight="1">
      <c r="A7" s="44" t="s">
        <v>67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 t="s">
        <v>69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 t="s">
        <v>71</v>
      </c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 t="s">
        <v>74</v>
      </c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 t="s">
        <v>69</v>
      </c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 t="s">
        <v>76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 t="s">
        <v>69</v>
      </c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</row>
    <row r="8" spans="1:84" ht="30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</row>
    <row r="9" spans="1:84" ht="30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</row>
    <row r="10" spans="1:84" ht="77.25" customHeight="1">
      <c r="A10" s="2"/>
      <c r="B10" s="2"/>
      <c r="C10" s="43" t="s">
        <v>78</v>
      </c>
      <c r="D10" s="43"/>
      <c r="E10" s="43"/>
      <c r="F10" s="43"/>
      <c r="G10" s="43"/>
      <c r="H10" s="43"/>
      <c r="I10" s="46"/>
      <c r="J10" s="46"/>
      <c r="K10" s="47" t="s">
        <v>79</v>
      </c>
      <c r="L10" s="47"/>
      <c r="O10" s="43" t="s">
        <v>78</v>
      </c>
      <c r="P10" s="43"/>
      <c r="Q10" s="43"/>
      <c r="R10" s="43"/>
      <c r="S10" s="43"/>
      <c r="T10" s="43"/>
      <c r="U10" s="46"/>
      <c r="V10" s="46"/>
      <c r="W10" s="47" t="s">
        <v>79</v>
      </c>
      <c r="X10" s="47"/>
      <c r="AA10" s="43" t="s">
        <v>78</v>
      </c>
      <c r="AB10" s="43"/>
      <c r="AC10" s="43"/>
      <c r="AD10" s="43"/>
      <c r="AE10" s="43"/>
      <c r="AF10" s="43"/>
      <c r="AG10" s="46"/>
      <c r="AH10" s="46"/>
      <c r="AI10" s="47" t="s">
        <v>79</v>
      </c>
      <c r="AJ10" s="47"/>
      <c r="AM10" s="43" t="s">
        <v>78</v>
      </c>
      <c r="AN10" s="43"/>
      <c r="AO10" s="43"/>
      <c r="AP10" s="43"/>
      <c r="AQ10" s="43"/>
      <c r="AR10" s="43"/>
      <c r="AS10" s="46"/>
      <c r="AT10" s="46"/>
      <c r="AU10" s="47" t="s">
        <v>79</v>
      </c>
      <c r="AV10" s="47"/>
      <c r="AY10" s="43" t="s">
        <v>78</v>
      </c>
      <c r="AZ10" s="43"/>
      <c r="BA10" s="43"/>
      <c r="BB10" s="43"/>
      <c r="BC10" s="43"/>
      <c r="BD10" s="43"/>
      <c r="BE10" s="46"/>
      <c r="BF10" s="46"/>
      <c r="BG10" s="47" t="s">
        <v>79</v>
      </c>
      <c r="BH10" s="47"/>
      <c r="BK10" s="43" t="s">
        <v>78</v>
      </c>
      <c r="BL10" s="43"/>
      <c r="BM10" s="43"/>
      <c r="BN10" s="43"/>
      <c r="BO10" s="43"/>
      <c r="BP10" s="43"/>
      <c r="BQ10" s="46"/>
      <c r="BR10" s="46"/>
      <c r="BS10" s="47" t="s">
        <v>79</v>
      </c>
      <c r="BT10" s="47"/>
      <c r="BW10" s="43" t="s">
        <v>78</v>
      </c>
      <c r="BX10" s="43"/>
      <c r="BY10" s="43"/>
      <c r="BZ10" s="43"/>
      <c r="CA10" s="43"/>
      <c r="CB10" s="43"/>
      <c r="CC10" s="46"/>
      <c r="CD10" s="46"/>
      <c r="CE10" s="47" t="s">
        <v>79</v>
      </c>
      <c r="CF10" s="47"/>
    </row>
    <row r="11" spans="1:84" ht="77.25" customHeight="1">
      <c r="A11" s="2"/>
      <c r="B11" s="2"/>
      <c r="C11" s="43" t="s">
        <v>77</v>
      </c>
      <c r="D11" s="43"/>
      <c r="E11" s="43"/>
      <c r="F11" s="43"/>
      <c r="G11" s="43"/>
      <c r="H11" s="43"/>
      <c r="I11" s="46">
        <v>2</v>
      </c>
      <c r="J11" s="46"/>
      <c r="K11" s="48" t="s">
        <v>80</v>
      </c>
      <c r="L11" s="48"/>
      <c r="O11" s="43" t="s">
        <v>77</v>
      </c>
      <c r="P11" s="43"/>
      <c r="Q11" s="43"/>
      <c r="R11" s="43"/>
      <c r="S11" s="43"/>
      <c r="T11" s="43"/>
      <c r="U11" s="46">
        <v>2</v>
      </c>
      <c r="V11" s="46"/>
      <c r="W11" s="48" t="s">
        <v>80</v>
      </c>
      <c r="X11" s="48"/>
      <c r="AA11" s="43" t="s">
        <v>77</v>
      </c>
      <c r="AB11" s="43"/>
      <c r="AC11" s="43"/>
      <c r="AD11" s="43"/>
      <c r="AE11" s="43"/>
      <c r="AF11" s="43"/>
      <c r="AG11" s="46">
        <v>2</v>
      </c>
      <c r="AH11" s="46"/>
      <c r="AI11" s="48" t="s">
        <v>80</v>
      </c>
      <c r="AJ11" s="48"/>
      <c r="AM11" s="43" t="s">
        <v>77</v>
      </c>
      <c r="AN11" s="43"/>
      <c r="AO11" s="43"/>
      <c r="AP11" s="43"/>
      <c r="AQ11" s="43"/>
      <c r="AR11" s="43"/>
      <c r="AS11" s="46">
        <v>2</v>
      </c>
      <c r="AT11" s="46"/>
      <c r="AU11" s="48" t="s">
        <v>80</v>
      </c>
      <c r="AV11" s="48"/>
      <c r="AY11" s="43" t="s">
        <v>77</v>
      </c>
      <c r="AZ11" s="43"/>
      <c r="BA11" s="43"/>
      <c r="BB11" s="43"/>
      <c r="BC11" s="43"/>
      <c r="BD11" s="43"/>
      <c r="BE11" s="46">
        <v>1</v>
      </c>
      <c r="BF11" s="46"/>
      <c r="BG11" s="48" t="s">
        <v>80</v>
      </c>
      <c r="BH11" s="48"/>
      <c r="BK11" s="43" t="s">
        <v>77</v>
      </c>
      <c r="BL11" s="43"/>
      <c r="BM11" s="43"/>
      <c r="BN11" s="43"/>
      <c r="BO11" s="43"/>
      <c r="BP11" s="43"/>
      <c r="BQ11" s="46">
        <v>2</v>
      </c>
      <c r="BR11" s="46"/>
      <c r="BS11" s="48" t="s">
        <v>80</v>
      </c>
      <c r="BT11" s="48"/>
      <c r="BW11" s="43" t="s">
        <v>77</v>
      </c>
      <c r="BX11" s="43"/>
      <c r="BY11" s="43"/>
      <c r="BZ11" s="43"/>
      <c r="CA11" s="43"/>
      <c r="CB11" s="43"/>
      <c r="CC11" s="90">
        <v>2</v>
      </c>
      <c r="CD11" s="46"/>
      <c r="CE11" s="48" t="s">
        <v>80</v>
      </c>
      <c r="CF11" s="48"/>
    </row>
    <row r="12" spans="1:84" ht="77.25" customHeight="1">
      <c r="A12" s="2"/>
      <c r="B12" s="2"/>
      <c r="C12" s="43" t="s">
        <v>11</v>
      </c>
      <c r="D12" s="43"/>
      <c r="E12" s="43"/>
      <c r="F12" s="43"/>
      <c r="G12" s="43"/>
      <c r="H12" s="43"/>
      <c r="I12" s="46">
        <v>8</v>
      </c>
      <c r="J12" s="46"/>
      <c r="K12" s="47" t="s">
        <v>2</v>
      </c>
      <c r="L12" s="47"/>
      <c r="O12" s="43" t="s">
        <v>11</v>
      </c>
      <c r="P12" s="43"/>
      <c r="Q12" s="43"/>
      <c r="R12" s="43"/>
      <c r="S12" s="43"/>
      <c r="T12" s="43"/>
      <c r="U12" s="46">
        <v>8</v>
      </c>
      <c r="V12" s="46"/>
      <c r="W12" s="47" t="s">
        <v>2</v>
      </c>
      <c r="X12" s="47"/>
      <c r="AA12" s="43" t="s">
        <v>11</v>
      </c>
      <c r="AB12" s="43"/>
      <c r="AC12" s="43"/>
      <c r="AD12" s="43"/>
      <c r="AE12" s="43"/>
      <c r="AF12" s="43"/>
      <c r="AG12" s="46">
        <v>8</v>
      </c>
      <c r="AH12" s="46"/>
      <c r="AI12" s="47" t="s">
        <v>2</v>
      </c>
      <c r="AJ12" s="47"/>
      <c r="AM12" s="43" t="s">
        <v>11</v>
      </c>
      <c r="AN12" s="43"/>
      <c r="AO12" s="43"/>
      <c r="AP12" s="43"/>
      <c r="AQ12" s="43"/>
      <c r="AR12" s="43"/>
      <c r="AS12" s="46">
        <v>8</v>
      </c>
      <c r="AT12" s="46"/>
      <c r="AU12" s="47" t="s">
        <v>2</v>
      </c>
      <c r="AV12" s="47"/>
      <c r="AY12" s="43" t="s">
        <v>11</v>
      </c>
      <c r="AZ12" s="43"/>
      <c r="BA12" s="43"/>
      <c r="BB12" s="43"/>
      <c r="BC12" s="43"/>
      <c r="BD12" s="43"/>
      <c r="BE12" s="46">
        <v>4</v>
      </c>
      <c r="BF12" s="46"/>
      <c r="BG12" s="47" t="s">
        <v>2</v>
      </c>
      <c r="BH12" s="47"/>
      <c r="BK12" s="43" t="s">
        <v>11</v>
      </c>
      <c r="BL12" s="43"/>
      <c r="BM12" s="43"/>
      <c r="BN12" s="43"/>
      <c r="BO12" s="43"/>
      <c r="BP12" s="43"/>
      <c r="BQ12" s="46">
        <v>8</v>
      </c>
      <c r="BR12" s="46"/>
      <c r="BS12" s="47" t="s">
        <v>2</v>
      </c>
      <c r="BT12" s="47"/>
      <c r="BW12" s="43" t="s">
        <v>11</v>
      </c>
      <c r="BX12" s="43"/>
      <c r="BY12" s="43"/>
      <c r="BZ12" s="43"/>
      <c r="CA12" s="43"/>
      <c r="CB12" s="43"/>
      <c r="CC12" s="46">
        <v>8</v>
      </c>
      <c r="CD12" s="46"/>
      <c r="CE12" s="47" t="s">
        <v>2</v>
      </c>
      <c r="CF12" s="47"/>
    </row>
    <row r="13" spans="1:84" ht="77.25" customHeight="1">
      <c r="A13" s="2"/>
      <c r="B13" s="2"/>
      <c r="C13" s="43" t="s">
        <v>12</v>
      </c>
      <c r="D13" s="43"/>
      <c r="E13" s="43"/>
      <c r="F13" s="43"/>
      <c r="G13" s="43"/>
      <c r="H13" s="43"/>
      <c r="I13" s="46">
        <v>4</v>
      </c>
      <c r="J13" s="46"/>
      <c r="K13" s="47" t="s">
        <v>2</v>
      </c>
      <c r="L13" s="47"/>
      <c r="O13" s="43" t="s">
        <v>12</v>
      </c>
      <c r="P13" s="43"/>
      <c r="Q13" s="43"/>
      <c r="R13" s="43"/>
      <c r="S13" s="43"/>
      <c r="T13" s="43"/>
      <c r="U13" s="46">
        <v>4</v>
      </c>
      <c r="V13" s="46"/>
      <c r="W13" s="47" t="s">
        <v>2</v>
      </c>
      <c r="X13" s="47"/>
      <c r="AA13" s="43" t="s">
        <v>12</v>
      </c>
      <c r="AB13" s="43"/>
      <c r="AC13" s="43"/>
      <c r="AD13" s="43"/>
      <c r="AE13" s="43"/>
      <c r="AF13" s="43"/>
      <c r="AG13" s="46">
        <v>4</v>
      </c>
      <c r="AH13" s="46"/>
      <c r="AI13" s="47" t="s">
        <v>2</v>
      </c>
      <c r="AJ13" s="47"/>
      <c r="AM13" s="43" t="s">
        <v>12</v>
      </c>
      <c r="AN13" s="43"/>
      <c r="AO13" s="43"/>
      <c r="AP13" s="43"/>
      <c r="AQ13" s="43"/>
      <c r="AR13" s="43"/>
      <c r="AS13" s="46">
        <v>4</v>
      </c>
      <c r="AT13" s="46"/>
      <c r="AU13" s="47" t="s">
        <v>2</v>
      </c>
      <c r="AV13" s="47"/>
      <c r="AY13" s="43" t="s">
        <v>12</v>
      </c>
      <c r="AZ13" s="43"/>
      <c r="BA13" s="43"/>
      <c r="BB13" s="43"/>
      <c r="BC13" s="43"/>
      <c r="BD13" s="43"/>
      <c r="BE13" s="46"/>
      <c r="BF13" s="46"/>
      <c r="BG13" s="47" t="s">
        <v>2</v>
      </c>
      <c r="BH13" s="47"/>
      <c r="BK13" s="43" t="s">
        <v>12</v>
      </c>
      <c r="BL13" s="43"/>
      <c r="BM13" s="43"/>
      <c r="BN13" s="43"/>
      <c r="BO13" s="43"/>
      <c r="BP13" s="43"/>
      <c r="BQ13" s="46">
        <v>4</v>
      </c>
      <c r="BR13" s="46"/>
      <c r="BS13" s="47" t="s">
        <v>2</v>
      </c>
      <c r="BT13" s="47"/>
      <c r="BW13" s="43" t="s">
        <v>12</v>
      </c>
      <c r="BX13" s="43"/>
      <c r="BY13" s="43"/>
      <c r="BZ13" s="43"/>
      <c r="CA13" s="43"/>
      <c r="CB13" s="43"/>
      <c r="CC13" s="46">
        <v>4</v>
      </c>
      <c r="CD13" s="46"/>
      <c r="CE13" s="47" t="s">
        <v>2</v>
      </c>
      <c r="CF13" s="47"/>
    </row>
    <row r="14" spans="1:84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84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84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="2" customFormat="1" ht="30" customHeight="1"/>
    <row r="18" s="2" customFormat="1" ht="30" customHeight="1"/>
    <row r="19" s="2" customFormat="1" ht="30" customHeight="1"/>
    <row r="20" s="2" customFormat="1" ht="30" customHeight="1"/>
    <row r="21" s="2" customFormat="1" ht="30" customHeight="1"/>
  </sheetData>
  <mergeCells count="98">
    <mergeCell ref="BS10:BT10"/>
    <mergeCell ref="BQ11:BR11"/>
    <mergeCell ref="BS11:BT11"/>
    <mergeCell ref="BQ12:BR12"/>
    <mergeCell ref="BS12:BT12"/>
    <mergeCell ref="U10:V10"/>
    <mergeCell ref="W10:X10"/>
    <mergeCell ref="U11:V11"/>
    <mergeCell ref="W11:X11"/>
    <mergeCell ref="U12:V12"/>
    <mergeCell ref="W12:X12"/>
    <mergeCell ref="AS13:AT13"/>
    <mergeCell ref="AU13:AV13"/>
    <mergeCell ref="BE10:BF10"/>
    <mergeCell ref="BE11:BF11"/>
    <mergeCell ref="BE12:BF12"/>
    <mergeCell ref="BE13:BF13"/>
    <mergeCell ref="AS10:AT10"/>
    <mergeCell ref="AU10:AV10"/>
    <mergeCell ref="AS11:AT11"/>
    <mergeCell ref="AU11:AV11"/>
    <mergeCell ref="AS12:AT12"/>
    <mergeCell ref="AU12:AV12"/>
    <mergeCell ref="BU7:CF9"/>
    <mergeCell ref="BW13:CB13"/>
    <mergeCell ref="BW11:CB11"/>
    <mergeCell ref="AG10:AH10"/>
    <mergeCell ref="AI10:AJ10"/>
    <mergeCell ref="AG11:AH11"/>
    <mergeCell ref="AI11:AJ11"/>
    <mergeCell ref="AG12:AH12"/>
    <mergeCell ref="AI12:AJ12"/>
    <mergeCell ref="BG10:BH10"/>
    <mergeCell ref="BG11:BH11"/>
    <mergeCell ref="BG12:BH12"/>
    <mergeCell ref="BG13:BH13"/>
    <mergeCell ref="BQ13:BR13"/>
    <mergeCell ref="BS13:BT13"/>
    <mergeCell ref="CC10:CD10"/>
    <mergeCell ref="CE10:CF10"/>
    <mergeCell ref="CC11:CD11"/>
    <mergeCell ref="CE11:CF11"/>
    <mergeCell ref="CC12:CD12"/>
    <mergeCell ref="CE12:CF12"/>
    <mergeCell ref="CC13:CD13"/>
    <mergeCell ref="CE13:CF13"/>
    <mergeCell ref="BQ10:BR10"/>
    <mergeCell ref="C10:H10"/>
    <mergeCell ref="O10:T10"/>
    <mergeCell ref="AA10:AF10"/>
    <mergeCell ref="AM10:AR10"/>
    <mergeCell ref="AY10:BD10"/>
    <mergeCell ref="BK10:BP10"/>
    <mergeCell ref="BW10:CB10"/>
    <mergeCell ref="BU1:CF6"/>
    <mergeCell ref="A7:L9"/>
    <mergeCell ref="M7:X9"/>
    <mergeCell ref="Y7:AJ9"/>
    <mergeCell ref="AK7:AV9"/>
    <mergeCell ref="AW7:BH9"/>
    <mergeCell ref="BI7:BT9"/>
    <mergeCell ref="A1:L6"/>
    <mergeCell ref="M1:X6"/>
    <mergeCell ref="Y1:AJ6"/>
    <mergeCell ref="AK1:AV6"/>
    <mergeCell ref="AW1:BH6"/>
    <mergeCell ref="BI1:BT6"/>
    <mergeCell ref="I10:J10"/>
    <mergeCell ref="K10:L10"/>
    <mergeCell ref="C13:H13"/>
    <mergeCell ref="O13:T13"/>
    <mergeCell ref="AA13:AF13"/>
    <mergeCell ref="AM13:AR13"/>
    <mergeCell ref="AY13:BD13"/>
    <mergeCell ref="BK13:BP13"/>
    <mergeCell ref="U13:V13"/>
    <mergeCell ref="W13:X13"/>
    <mergeCell ref="AG13:AH13"/>
    <mergeCell ref="AI13:AJ13"/>
    <mergeCell ref="I13:J13"/>
    <mergeCell ref="K13:L13"/>
    <mergeCell ref="C12:H12"/>
    <mergeCell ref="O12:T12"/>
    <mergeCell ref="AA12:AF12"/>
    <mergeCell ref="AM12:AR12"/>
    <mergeCell ref="AY12:BD12"/>
    <mergeCell ref="BK12:BP12"/>
    <mergeCell ref="BW12:CB12"/>
    <mergeCell ref="C11:H11"/>
    <mergeCell ref="O11:T11"/>
    <mergeCell ref="AA11:AF11"/>
    <mergeCell ref="AM11:AR11"/>
    <mergeCell ref="AY11:BD11"/>
    <mergeCell ref="BK11:BP11"/>
    <mergeCell ref="I11:J11"/>
    <mergeCell ref="I12:J12"/>
    <mergeCell ref="K11:L11"/>
    <mergeCell ref="K12:L12"/>
  </mergeCells>
  <phoneticPr fontId="1"/>
  <pageMargins left="0.16" right="0.16" top="0.16" bottom="0.16" header="0.16" footer="0.16"/>
  <pageSetup paperSiz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6950-C400-46F7-ADEE-C092029441CF}">
  <dimension ref="A1:CR17"/>
  <sheetViews>
    <sheetView topLeftCell="AS1" zoomScale="85" zoomScaleNormal="82" workbookViewId="0">
      <selection activeCell="AK1" sqref="AK1:AV7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6384" width="5" style="2"/>
  </cols>
  <sheetData>
    <row r="1" spans="1:96" ht="30" customHeight="1">
      <c r="A1" s="54" t="s">
        <v>133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3" t="s">
        <v>135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 t="s">
        <v>134</v>
      </c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5" t="s">
        <v>136</v>
      </c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1" t="s">
        <v>24</v>
      </c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 t="s">
        <v>25</v>
      </c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2" t="s">
        <v>132</v>
      </c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 t="s">
        <v>131</v>
      </c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</row>
    <row r="2" spans="1:96" ht="30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</row>
    <row r="3" spans="1:96" ht="30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</row>
    <row r="4" spans="1:96" ht="30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</row>
    <row r="5" spans="1:96" ht="3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</row>
    <row r="6" spans="1:96" ht="30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</row>
    <row r="7" spans="1:96" ht="3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</row>
    <row r="8" spans="1:96" ht="34.5" customHeight="1">
      <c r="C8" s="43" t="s">
        <v>28</v>
      </c>
      <c r="D8" s="43"/>
      <c r="E8" s="43"/>
      <c r="F8" s="43"/>
      <c r="G8" s="43"/>
      <c r="H8" s="43"/>
      <c r="I8" s="1">
        <v>4</v>
      </c>
      <c r="J8" s="1" t="s">
        <v>29</v>
      </c>
      <c r="O8" s="43" t="s">
        <v>28</v>
      </c>
      <c r="P8" s="43"/>
      <c r="Q8" s="43"/>
      <c r="R8" s="43"/>
      <c r="S8" s="43"/>
      <c r="T8" s="43"/>
      <c r="U8" s="1">
        <v>4</v>
      </c>
      <c r="V8" s="1" t="s">
        <v>29</v>
      </c>
      <c r="AA8" s="43" t="s">
        <v>28</v>
      </c>
      <c r="AB8" s="43"/>
      <c r="AC8" s="43"/>
      <c r="AD8" s="43"/>
      <c r="AE8" s="43"/>
      <c r="AF8" s="43"/>
      <c r="AG8" s="1">
        <v>4</v>
      </c>
      <c r="AH8" s="1" t="s">
        <v>29</v>
      </c>
      <c r="AM8" s="43" t="s">
        <v>28</v>
      </c>
      <c r="AN8" s="43"/>
      <c r="AO8" s="43"/>
      <c r="AP8" s="43"/>
      <c r="AQ8" s="43"/>
      <c r="AR8" s="43"/>
      <c r="AS8" s="1">
        <v>4</v>
      </c>
      <c r="AT8" s="1" t="s">
        <v>29</v>
      </c>
      <c r="AY8" s="43" t="s">
        <v>28</v>
      </c>
      <c r="AZ8" s="43"/>
      <c r="BA8" s="43"/>
      <c r="BB8" s="43"/>
      <c r="BC8" s="43"/>
      <c r="BD8" s="43"/>
      <c r="BE8" s="1">
        <v>4</v>
      </c>
      <c r="BF8" s="1" t="s">
        <v>29</v>
      </c>
      <c r="BK8" s="43" t="s">
        <v>28</v>
      </c>
      <c r="BL8" s="43"/>
      <c r="BM8" s="43"/>
      <c r="BN8" s="43"/>
      <c r="BO8" s="43"/>
      <c r="BP8" s="43"/>
      <c r="BQ8" s="1">
        <v>4</v>
      </c>
      <c r="BR8" s="1" t="s">
        <v>29</v>
      </c>
      <c r="BW8" s="43" t="s">
        <v>28</v>
      </c>
      <c r="BX8" s="43"/>
      <c r="BY8" s="43"/>
      <c r="BZ8" s="43"/>
      <c r="CA8" s="43"/>
      <c r="CB8" s="43"/>
      <c r="CC8" s="1">
        <v>4</v>
      </c>
      <c r="CD8" s="1" t="s">
        <v>29</v>
      </c>
      <c r="CI8" s="43" t="s">
        <v>28</v>
      </c>
      <c r="CJ8" s="43"/>
      <c r="CK8" s="43"/>
      <c r="CL8" s="43"/>
      <c r="CM8" s="43"/>
      <c r="CN8" s="43"/>
      <c r="CO8" s="1">
        <v>4</v>
      </c>
      <c r="CP8" s="1" t="s">
        <v>29</v>
      </c>
    </row>
    <row r="9" spans="1:96" ht="34.5" customHeight="1">
      <c r="C9" s="43" t="s">
        <v>34</v>
      </c>
      <c r="D9" s="43"/>
      <c r="E9" s="43"/>
      <c r="F9" s="43"/>
      <c r="G9" s="43"/>
      <c r="H9" s="43"/>
      <c r="I9" s="1">
        <v>1</v>
      </c>
      <c r="J9" s="1" t="s">
        <v>30</v>
      </c>
      <c r="O9" s="43" t="s">
        <v>34</v>
      </c>
      <c r="P9" s="43"/>
      <c r="Q9" s="43"/>
      <c r="R9" s="43"/>
      <c r="S9" s="43"/>
      <c r="T9" s="43"/>
      <c r="U9" s="1">
        <v>1</v>
      </c>
      <c r="V9" s="1" t="s">
        <v>30</v>
      </c>
      <c r="AA9" s="43" t="s">
        <v>34</v>
      </c>
      <c r="AB9" s="43"/>
      <c r="AC9" s="43"/>
      <c r="AD9" s="43"/>
      <c r="AE9" s="43"/>
      <c r="AF9" s="43"/>
      <c r="AG9" s="1">
        <v>1</v>
      </c>
      <c r="AH9" s="1" t="s">
        <v>30</v>
      </c>
      <c r="AM9" s="43" t="s">
        <v>34</v>
      </c>
      <c r="AN9" s="43"/>
      <c r="AO9" s="43"/>
      <c r="AP9" s="43"/>
      <c r="AQ9" s="43"/>
      <c r="AR9" s="43"/>
      <c r="AS9" s="1">
        <v>1</v>
      </c>
      <c r="AT9" s="1" t="s">
        <v>30</v>
      </c>
      <c r="AY9" s="43" t="s">
        <v>34</v>
      </c>
      <c r="AZ9" s="43"/>
      <c r="BA9" s="43"/>
      <c r="BB9" s="43"/>
      <c r="BC9" s="43"/>
      <c r="BD9" s="43"/>
      <c r="BE9" s="1">
        <v>1</v>
      </c>
      <c r="BF9" s="1" t="s">
        <v>30</v>
      </c>
      <c r="BK9" s="43" t="s">
        <v>34</v>
      </c>
      <c r="BL9" s="43"/>
      <c r="BM9" s="43"/>
      <c r="BN9" s="43"/>
      <c r="BO9" s="43"/>
      <c r="BP9" s="43"/>
      <c r="BQ9" s="1">
        <v>1</v>
      </c>
      <c r="BR9" s="1" t="s">
        <v>30</v>
      </c>
      <c r="BW9" s="43" t="s">
        <v>34</v>
      </c>
      <c r="BX9" s="43"/>
      <c r="BY9" s="43"/>
      <c r="BZ9" s="43"/>
      <c r="CA9" s="43"/>
      <c r="CB9" s="43"/>
      <c r="CC9" s="1">
        <v>1</v>
      </c>
      <c r="CD9" s="1" t="s">
        <v>30</v>
      </c>
      <c r="CI9" s="43" t="s">
        <v>34</v>
      </c>
      <c r="CJ9" s="43"/>
      <c r="CK9" s="43"/>
      <c r="CL9" s="43"/>
      <c r="CM9" s="43"/>
      <c r="CN9" s="43"/>
      <c r="CO9" s="1">
        <v>1</v>
      </c>
      <c r="CP9" s="1" t="s">
        <v>30</v>
      </c>
    </row>
    <row r="10" spans="1:96" ht="34.5" customHeight="1">
      <c r="C10" s="43" t="s">
        <v>35</v>
      </c>
      <c r="D10" s="43"/>
      <c r="E10" s="43"/>
      <c r="F10" s="43"/>
      <c r="G10" s="43"/>
      <c r="H10" s="43"/>
      <c r="I10" s="4">
        <v>1</v>
      </c>
      <c r="J10" s="1" t="s">
        <v>31</v>
      </c>
      <c r="O10" s="43" t="s">
        <v>35</v>
      </c>
      <c r="P10" s="43"/>
      <c r="Q10" s="43"/>
      <c r="R10" s="43"/>
      <c r="S10" s="43"/>
      <c r="T10" s="43"/>
      <c r="U10" s="4">
        <v>1</v>
      </c>
      <c r="V10" s="1" t="s">
        <v>31</v>
      </c>
      <c r="AA10" s="43" t="s">
        <v>35</v>
      </c>
      <c r="AB10" s="43"/>
      <c r="AC10" s="43"/>
      <c r="AD10" s="43"/>
      <c r="AE10" s="43"/>
      <c r="AF10" s="43"/>
      <c r="AG10" s="4">
        <v>1</v>
      </c>
      <c r="AH10" s="1" t="s">
        <v>31</v>
      </c>
      <c r="AM10" s="43" t="s">
        <v>35</v>
      </c>
      <c r="AN10" s="43"/>
      <c r="AO10" s="43"/>
      <c r="AP10" s="43"/>
      <c r="AQ10" s="43"/>
      <c r="AR10" s="43"/>
      <c r="AS10" s="4">
        <v>1</v>
      </c>
      <c r="AT10" s="1" t="s">
        <v>31</v>
      </c>
      <c r="AY10" s="43" t="s">
        <v>35</v>
      </c>
      <c r="AZ10" s="43"/>
      <c r="BA10" s="43"/>
      <c r="BB10" s="43"/>
      <c r="BC10" s="43"/>
      <c r="BD10" s="43"/>
      <c r="BE10" s="4">
        <v>1</v>
      </c>
      <c r="BF10" s="1" t="s">
        <v>31</v>
      </c>
      <c r="BK10" s="43" t="s">
        <v>35</v>
      </c>
      <c r="BL10" s="43"/>
      <c r="BM10" s="43"/>
      <c r="BN10" s="43"/>
      <c r="BO10" s="43"/>
      <c r="BP10" s="43"/>
      <c r="BQ10" s="4">
        <v>1</v>
      </c>
      <c r="BR10" s="1" t="s">
        <v>31</v>
      </c>
      <c r="BW10" s="43" t="s">
        <v>35</v>
      </c>
      <c r="BX10" s="43"/>
      <c r="BY10" s="43"/>
      <c r="BZ10" s="43"/>
      <c r="CA10" s="43"/>
      <c r="CB10" s="43"/>
      <c r="CC10" s="4">
        <v>1</v>
      </c>
      <c r="CD10" s="1" t="s">
        <v>31</v>
      </c>
      <c r="CI10" s="43" t="s">
        <v>35</v>
      </c>
      <c r="CJ10" s="43"/>
      <c r="CK10" s="43"/>
      <c r="CL10" s="43"/>
      <c r="CM10" s="43"/>
      <c r="CN10" s="43"/>
      <c r="CO10" s="4">
        <v>1</v>
      </c>
      <c r="CP10" s="1" t="s">
        <v>31</v>
      </c>
    </row>
    <row r="11" spans="1:96" ht="34.5" customHeight="1">
      <c r="C11" s="43" t="s">
        <v>36</v>
      </c>
      <c r="D11" s="43"/>
      <c r="E11" s="43"/>
      <c r="F11" s="43"/>
      <c r="G11" s="43"/>
      <c r="H11" s="43"/>
      <c r="I11" s="1">
        <v>1</v>
      </c>
      <c r="J11" s="1" t="s">
        <v>32</v>
      </c>
      <c r="O11" s="43" t="s">
        <v>36</v>
      </c>
      <c r="P11" s="43"/>
      <c r="Q11" s="43"/>
      <c r="R11" s="43"/>
      <c r="S11" s="43"/>
      <c r="T11" s="43"/>
      <c r="U11" s="1">
        <v>1</v>
      </c>
      <c r="V11" s="1" t="s">
        <v>32</v>
      </c>
      <c r="AA11" s="43" t="s">
        <v>36</v>
      </c>
      <c r="AB11" s="43"/>
      <c r="AC11" s="43"/>
      <c r="AD11" s="43"/>
      <c r="AE11" s="43"/>
      <c r="AF11" s="43"/>
      <c r="AG11" s="1">
        <v>1</v>
      </c>
      <c r="AH11" s="1" t="s">
        <v>32</v>
      </c>
      <c r="AM11" s="43" t="s">
        <v>36</v>
      </c>
      <c r="AN11" s="43"/>
      <c r="AO11" s="43"/>
      <c r="AP11" s="43"/>
      <c r="AQ11" s="43"/>
      <c r="AR11" s="43"/>
      <c r="AS11" s="1">
        <v>1</v>
      </c>
      <c r="AT11" s="1" t="s">
        <v>32</v>
      </c>
      <c r="AY11" s="43" t="s">
        <v>36</v>
      </c>
      <c r="AZ11" s="43"/>
      <c r="BA11" s="43"/>
      <c r="BB11" s="43"/>
      <c r="BC11" s="43"/>
      <c r="BD11" s="43"/>
      <c r="BE11" s="1">
        <v>1</v>
      </c>
      <c r="BF11" s="1" t="s">
        <v>32</v>
      </c>
      <c r="BK11" s="43" t="s">
        <v>36</v>
      </c>
      <c r="BL11" s="43"/>
      <c r="BM11" s="43"/>
      <c r="BN11" s="43"/>
      <c r="BO11" s="43"/>
      <c r="BP11" s="43"/>
      <c r="BQ11" s="1">
        <v>1</v>
      </c>
      <c r="BR11" s="1" t="s">
        <v>32</v>
      </c>
      <c r="BW11" s="43" t="s">
        <v>36</v>
      </c>
      <c r="BX11" s="43"/>
      <c r="BY11" s="43"/>
      <c r="BZ11" s="43"/>
      <c r="CA11" s="43"/>
      <c r="CB11" s="43"/>
      <c r="CC11" s="1">
        <v>1</v>
      </c>
      <c r="CD11" s="1" t="s">
        <v>32</v>
      </c>
      <c r="CI11" s="43" t="s">
        <v>36</v>
      </c>
      <c r="CJ11" s="43"/>
      <c r="CK11" s="43"/>
      <c r="CL11" s="43"/>
      <c r="CM11" s="43"/>
      <c r="CN11" s="43"/>
      <c r="CO11" s="1">
        <v>1</v>
      </c>
      <c r="CP11" s="1" t="s">
        <v>32</v>
      </c>
    </row>
    <row r="12" spans="1:96" ht="34.5" customHeight="1">
      <c r="C12" s="43" t="s">
        <v>37</v>
      </c>
      <c r="D12" s="43"/>
      <c r="E12" s="43"/>
      <c r="F12" s="43"/>
      <c r="G12" s="43"/>
      <c r="H12" s="43"/>
      <c r="I12" s="1">
        <v>10</v>
      </c>
      <c r="J12" s="1" t="s">
        <v>31</v>
      </c>
      <c r="O12" s="43" t="s">
        <v>37</v>
      </c>
      <c r="P12" s="43"/>
      <c r="Q12" s="43"/>
      <c r="R12" s="43"/>
      <c r="S12" s="43"/>
      <c r="T12" s="43"/>
      <c r="U12" s="1">
        <v>10</v>
      </c>
      <c r="V12" s="1" t="s">
        <v>31</v>
      </c>
      <c r="AA12" s="43" t="s">
        <v>37</v>
      </c>
      <c r="AB12" s="43"/>
      <c r="AC12" s="43"/>
      <c r="AD12" s="43"/>
      <c r="AE12" s="43"/>
      <c r="AF12" s="43"/>
      <c r="AG12" s="1">
        <v>10</v>
      </c>
      <c r="AH12" s="1" t="s">
        <v>31</v>
      </c>
      <c r="AM12" s="43" t="s">
        <v>37</v>
      </c>
      <c r="AN12" s="43"/>
      <c r="AO12" s="43"/>
      <c r="AP12" s="43"/>
      <c r="AQ12" s="43"/>
      <c r="AR12" s="43"/>
      <c r="AS12" s="1">
        <v>10</v>
      </c>
      <c r="AT12" s="1" t="s">
        <v>31</v>
      </c>
      <c r="AY12" s="43" t="s">
        <v>37</v>
      </c>
      <c r="AZ12" s="43"/>
      <c r="BA12" s="43"/>
      <c r="BB12" s="43"/>
      <c r="BC12" s="43"/>
      <c r="BD12" s="43"/>
      <c r="BE12" s="1">
        <v>10</v>
      </c>
      <c r="BF12" s="1" t="s">
        <v>31</v>
      </c>
      <c r="BK12" s="43" t="s">
        <v>37</v>
      </c>
      <c r="BL12" s="43"/>
      <c r="BM12" s="43"/>
      <c r="BN12" s="43"/>
      <c r="BO12" s="43"/>
      <c r="BP12" s="43"/>
      <c r="BQ12" s="1">
        <v>10</v>
      </c>
      <c r="BR12" s="1" t="s">
        <v>31</v>
      </c>
      <c r="BW12" s="43" t="s">
        <v>37</v>
      </c>
      <c r="BX12" s="43"/>
      <c r="BY12" s="43"/>
      <c r="BZ12" s="43"/>
      <c r="CA12" s="43"/>
      <c r="CB12" s="43"/>
      <c r="CC12" s="1">
        <v>10</v>
      </c>
      <c r="CD12" s="1" t="s">
        <v>31</v>
      </c>
      <c r="CI12" s="43" t="s">
        <v>37</v>
      </c>
      <c r="CJ12" s="43"/>
      <c r="CK12" s="43"/>
      <c r="CL12" s="43"/>
      <c r="CM12" s="43"/>
      <c r="CN12" s="43"/>
      <c r="CO12" s="1">
        <v>10</v>
      </c>
      <c r="CP12" s="1" t="s">
        <v>31</v>
      </c>
    </row>
    <row r="13" spans="1:96" ht="34.5" customHeight="1">
      <c r="C13" s="43" t="s">
        <v>38</v>
      </c>
      <c r="D13" s="43"/>
      <c r="E13" s="43"/>
      <c r="F13" s="43"/>
      <c r="G13" s="43"/>
      <c r="H13" s="43"/>
      <c r="I13" s="1">
        <v>50</v>
      </c>
      <c r="J13" s="1" t="s">
        <v>2</v>
      </c>
      <c r="O13" s="43" t="s">
        <v>38</v>
      </c>
      <c r="P13" s="43"/>
      <c r="Q13" s="43"/>
      <c r="R13" s="43"/>
      <c r="S13" s="43"/>
      <c r="T13" s="43"/>
      <c r="U13" s="1">
        <v>50</v>
      </c>
      <c r="V13" s="1" t="s">
        <v>2</v>
      </c>
      <c r="AA13" s="43" t="s">
        <v>38</v>
      </c>
      <c r="AB13" s="43"/>
      <c r="AC13" s="43"/>
      <c r="AD13" s="43"/>
      <c r="AE13" s="43"/>
      <c r="AF13" s="43"/>
      <c r="AG13" s="1">
        <v>50</v>
      </c>
      <c r="AH13" s="1" t="s">
        <v>2</v>
      </c>
      <c r="AM13" s="43" t="s">
        <v>38</v>
      </c>
      <c r="AN13" s="43"/>
      <c r="AO13" s="43"/>
      <c r="AP13" s="43"/>
      <c r="AQ13" s="43"/>
      <c r="AR13" s="43"/>
      <c r="AS13" s="1">
        <v>50</v>
      </c>
      <c r="AT13" s="1" t="s">
        <v>2</v>
      </c>
      <c r="AY13" s="43" t="s">
        <v>38</v>
      </c>
      <c r="AZ13" s="43"/>
      <c r="BA13" s="43"/>
      <c r="BB13" s="43"/>
      <c r="BC13" s="43"/>
      <c r="BD13" s="43"/>
      <c r="BE13" s="3">
        <v>100</v>
      </c>
      <c r="BF13" s="1" t="s">
        <v>2</v>
      </c>
      <c r="BK13" s="43" t="s">
        <v>38</v>
      </c>
      <c r="BL13" s="43"/>
      <c r="BM13" s="43"/>
      <c r="BN13" s="43"/>
      <c r="BO13" s="43"/>
      <c r="BP13" s="43"/>
      <c r="BQ13" s="3">
        <v>100</v>
      </c>
      <c r="BR13" s="1" t="s">
        <v>2</v>
      </c>
      <c r="BW13" s="43" t="s">
        <v>38</v>
      </c>
      <c r="BX13" s="43"/>
      <c r="BY13" s="43"/>
      <c r="BZ13" s="43"/>
      <c r="CA13" s="43"/>
      <c r="CB13" s="43"/>
      <c r="CC13" s="3">
        <v>50</v>
      </c>
      <c r="CD13" s="1" t="s">
        <v>2</v>
      </c>
      <c r="CI13" s="43" t="s">
        <v>38</v>
      </c>
      <c r="CJ13" s="43"/>
      <c r="CK13" s="43"/>
      <c r="CL13" s="43"/>
      <c r="CM13" s="43"/>
      <c r="CN13" s="43"/>
      <c r="CO13" s="3">
        <v>50</v>
      </c>
      <c r="CP13" s="1" t="s">
        <v>2</v>
      </c>
    </row>
    <row r="14" spans="1:96" ht="34.5" customHeight="1">
      <c r="C14" s="43" t="s">
        <v>39</v>
      </c>
      <c r="D14" s="43"/>
      <c r="E14" s="43"/>
      <c r="F14" s="43"/>
      <c r="G14" s="43"/>
      <c r="H14" s="43"/>
      <c r="I14" s="1">
        <v>1</v>
      </c>
      <c r="J14" s="1" t="s">
        <v>33</v>
      </c>
      <c r="O14" s="43" t="s">
        <v>39</v>
      </c>
      <c r="P14" s="43"/>
      <c r="Q14" s="43"/>
      <c r="R14" s="43"/>
      <c r="S14" s="43"/>
      <c r="T14" s="43"/>
      <c r="U14" s="1">
        <v>1</v>
      </c>
      <c r="V14" s="1" t="s">
        <v>33</v>
      </c>
      <c r="AA14" s="43" t="s">
        <v>39</v>
      </c>
      <c r="AB14" s="43"/>
      <c r="AC14" s="43"/>
      <c r="AD14" s="43"/>
      <c r="AE14" s="43"/>
      <c r="AF14" s="43"/>
      <c r="AG14" s="1">
        <v>1</v>
      </c>
      <c r="AH14" s="1" t="s">
        <v>33</v>
      </c>
      <c r="AM14" s="43" t="s">
        <v>39</v>
      </c>
      <c r="AN14" s="43"/>
      <c r="AO14" s="43"/>
      <c r="AP14" s="43"/>
      <c r="AQ14" s="43"/>
      <c r="AR14" s="43"/>
      <c r="AS14" s="1">
        <v>1</v>
      </c>
      <c r="AT14" s="1" t="s">
        <v>33</v>
      </c>
      <c r="AY14" s="43" t="s">
        <v>39</v>
      </c>
      <c r="AZ14" s="43"/>
      <c r="BA14" s="43"/>
      <c r="BB14" s="43"/>
      <c r="BC14" s="43"/>
      <c r="BD14" s="43"/>
      <c r="BE14" s="1">
        <v>1</v>
      </c>
      <c r="BF14" s="1" t="s">
        <v>33</v>
      </c>
      <c r="BK14" s="43" t="s">
        <v>39</v>
      </c>
      <c r="BL14" s="43"/>
      <c r="BM14" s="43"/>
      <c r="BN14" s="43"/>
      <c r="BO14" s="43"/>
      <c r="BP14" s="43"/>
      <c r="BQ14" s="1">
        <v>1</v>
      </c>
      <c r="BR14" s="1" t="s">
        <v>33</v>
      </c>
      <c r="BW14" s="43" t="s">
        <v>39</v>
      </c>
      <c r="BX14" s="43"/>
      <c r="BY14" s="43"/>
      <c r="BZ14" s="43"/>
      <c r="CA14" s="43"/>
      <c r="CB14" s="43"/>
      <c r="CC14" s="1">
        <v>1</v>
      </c>
      <c r="CD14" s="1" t="s">
        <v>33</v>
      </c>
      <c r="CI14" s="43" t="s">
        <v>39</v>
      </c>
      <c r="CJ14" s="43"/>
      <c r="CK14" s="43"/>
      <c r="CL14" s="43"/>
      <c r="CM14" s="43"/>
      <c r="CN14" s="43"/>
      <c r="CO14" s="1">
        <v>1</v>
      </c>
      <c r="CP14" s="1" t="s">
        <v>33</v>
      </c>
    </row>
    <row r="15" spans="1:96" ht="34.5" customHeight="1">
      <c r="C15" s="43" t="s">
        <v>40</v>
      </c>
      <c r="D15" s="43"/>
      <c r="E15" s="43"/>
      <c r="F15" s="43"/>
      <c r="G15" s="43"/>
      <c r="H15" s="43"/>
      <c r="I15" s="1">
        <v>1</v>
      </c>
      <c r="J15" s="1" t="s">
        <v>1</v>
      </c>
      <c r="O15" s="43" t="s">
        <v>40</v>
      </c>
      <c r="P15" s="43"/>
      <c r="Q15" s="43"/>
      <c r="R15" s="43"/>
      <c r="S15" s="43"/>
      <c r="T15" s="43"/>
      <c r="U15" s="1">
        <v>1</v>
      </c>
      <c r="V15" s="1" t="s">
        <v>1</v>
      </c>
      <c r="AA15" s="43" t="s">
        <v>40</v>
      </c>
      <c r="AB15" s="43"/>
      <c r="AC15" s="43"/>
      <c r="AD15" s="43"/>
      <c r="AE15" s="43"/>
      <c r="AF15" s="43"/>
      <c r="AG15" s="1">
        <v>1</v>
      </c>
      <c r="AH15" s="1" t="s">
        <v>1</v>
      </c>
      <c r="AM15" s="43" t="s">
        <v>40</v>
      </c>
      <c r="AN15" s="43"/>
      <c r="AO15" s="43"/>
      <c r="AP15" s="43"/>
      <c r="AQ15" s="43"/>
      <c r="AR15" s="43"/>
      <c r="AS15" s="1">
        <v>1</v>
      </c>
      <c r="AT15" s="1" t="s">
        <v>1</v>
      </c>
      <c r="AY15" s="43" t="s">
        <v>40</v>
      </c>
      <c r="AZ15" s="43"/>
      <c r="BA15" s="43"/>
      <c r="BB15" s="43"/>
      <c r="BC15" s="43"/>
      <c r="BD15" s="43"/>
      <c r="BE15" s="1">
        <v>1</v>
      </c>
      <c r="BF15" s="1" t="s">
        <v>1</v>
      </c>
      <c r="BK15" s="43" t="s">
        <v>40</v>
      </c>
      <c r="BL15" s="43"/>
      <c r="BM15" s="43"/>
      <c r="BN15" s="43"/>
      <c r="BO15" s="43"/>
      <c r="BP15" s="43"/>
      <c r="BQ15" s="1">
        <v>1</v>
      </c>
      <c r="BR15" s="1" t="s">
        <v>1</v>
      </c>
      <c r="BW15" s="43" t="s">
        <v>40</v>
      </c>
      <c r="BX15" s="43"/>
      <c r="BY15" s="43"/>
      <c r="BZ15" s="43"/>
      <c r="CA15" s="43"/>
      <c r="CB15" s="43"/>
      <c r="CC15" s="1">
        <v>1</v>
      </c>
      <c r="CD15" s="1" t="s">
        <v>1</v>
      </c>
      <c r="CI15" s="43" t="s">
        <v>40</v>
      </c>
      <c r="CJ15" s="43"/>
      <c r="CK15" s="43"/>
      <c r="CL15" s="43"/>
      <c r="CM15" s="43"/>
      <c r="CN15" s="43"/>
      <c r="CO15" s="1">
        <v>1</v>
      </c>
      <c r="CP15" s="1" t="s">
        <v>1</v>
      </c>
    </row>
    <row r="16" spans="1:96" ht="34.5" customHeight="1">
      <c r="C16" s="43" t="s">
        <v>41</v>
      </c>
      <c r="D16" s="43"/>
      <c r="E16" s="43"/>
      <c r="F16" s="43"/>
      <c r="G16" s="43"/>
      <c r="H16" s="43"/>
      <c r="I16" s="1">
        <v>20</v>
      </c>
      <c r="J16" s="1" t="s">
        <v>32</v>
      </c>
      <c r="O16" s="43" t="s">
        <v>41</v>
      </c>
      <c r="P16" s="43"/>
      <c r="Q16" s="43"/>
      <c r="R16" s="43"/>
      <c r="S16" s="43"/>
      <c r="T16" s="43"/>
      <c r="U16" s="1">
        <v>20</v>
      </c>
      <c r="V16" s="1" t="s">
        <v>32</v>
      </c>
      <c r="AA16" s="43" t="s">
        <v>41</v>
      </c>
      <c r="AB16" s="43"/>
      <c r="AC16" s="43"/>
      <c r="AD16" s="43"/>
      <c r="AE16" s="43"/>
      <c r="AF16" s="43"/>
      <c r="AG16" s="1">
        <v>20</v>
      </c>
      <c r="AH16" s="1" t="s">
        <v>32</v>
      </c>
      <c r="AM16" s="43" t="s">
        <v>41</v>
      </c>
      <c r="AN16" s="43"/>
      <c r="AO16" s="43"/>
      <c r="AP16" s="43"/>
      <c r="AQ16" s="43"/>
      <c r="AR16" s="43"/>
      <c r="AS16" s="1">
        <v>20</v>
      </c>
      <c r="AT16" s="1" t="s">
        <v>32</v>
      </c>
      <c r="AY16" s="43" t="s">
        <v>41</v>
      </c>
      <c r="AZ16" s="43"/>
      <c r="BA16" s="43"/>
      <c r="BB16" s="43"/>
      <c r="BC16" s="43"/>
      <c r="BD16" s="43"/>
      <c r="BE16" s="1">
        <v>50</v>
      </c>
      <c r="BF16" s="1" t="s">
        <v>32</v>
      </c>
      <c r="BK16" s="43" t="s">
        <v>41</v>
      </c>
      <c r="BL16" s="43"/>
      <c r="BM16" s="43"/>
      <c r="BN16" s="43"/>
      <c r="BO16" s="43"/>
      <c r="BP16" s="43"/>
      <c r="BQ16" s="1">
        <v>50</v>
      </c>
      <c r="BR16" s="1" t="s">
        <v>32</v>
      </c>
      <c r="BW16" s="43" t="s">
        <v>41</v>
      </c>
      <c r="BX16" s="43"/>
      <c r="BY16" s="43"/>
      <c r="BZ16" s="43"/>
      <c r="CA16" s="43"/>
      <c r="CB16" s="43"/>
      <c r="CC16" s="1">
        <v>10</v>
      </c>
      <c r="CD16" s="1" t="s">
        <v>32</v>
      </c>
      <c r="CI16" s="43" t="s">
        <v>41</v>
      </c>
      <c r="CJ16" s="43"/>
      <c r="CK16" s="43"/>
      <c r="CL16" s="43"/>
      <c r="CM16" s="43"/>
      <c r="CN16" s="43"/>
      <c r="CO16" s="1">
        <v>10</v>
      </c>
      <c r="CP16" s="1" t="s">
        <v>32</v>
      </c>
    </row>
    <row r="17" spans="3:94" ht="34.5" customHeight="1">
      <c r="C17" s="43" t="s">
        <v>42</v>
      </c>
      <c r="D17" s="43"/>
      <c r="E17" s="43"/>
      <c r="F17" s="43"/>
      <c r="G17" s="43"/>
      <c r="H17" s="43"/>
      <c r="I17" s="1">
        <v>20</v>
      </c>
      <c r="J17" s="1" t="s">
        <v>1</v>
      </c>
      <c r="O17" s="43" t="s">
        <v>42</v>
      </c>
      <c r="P17" s="43"/>
      <c r="Q17" s="43"/>
      <c r="R17" s="43"/>
      <c r="S17" s="43"/>
      <c r="T17" s="43"/>
      <c r="U17" s="1">
        <v>20</v>
      </c>
      <c r="V17" s="1" t="s">
        <v>1</v>
      </c>
      <c r="AA17" s="43" t="s">
        <v>42</v>
      </c>
      <c r="AB17" s="43"/>
      <c r="AC17" s="43"/>
      <c r="AD17" s="43"/>
      <c r="AE17" s="43"/>
      <c r="AF17" s="43"/>
      <c r="AG17" s="1">
        <v>20</v>
      </c>
      <c r="AH17" s="1" t="s">
        <v>1</v>
      </c>
      <c r="AM17" s="43" t="s">
        <v>42</v>
      </c>
      <c r="AN17" s="43"/>
      <c r="AO17" s="43"/>
      <c r="AP17" s="43"/>
      <c r="AQ17" s="43"/>
      <c r="AR17" s="43"/>
      <c r="AS17" s="1">
        <v>20</v>
      </c>
      <c r="AT17" s="1" t="s">
        <v>1</v>
      </c>
      <c r="AY17" s="43" t="s">
        <v>42</v>
      </c>
      <c r="AZ17" s="43"/>
      <c r="BA17" s="43"/>
      <c r="BB17" s="43"/>
      <c r="BC17" s="43"/>
      <c r="BD17" s="43"/>
      <c r="BE17" s="1">
        <v>20</v>
      </c>
      <c r="BF17" s="1" t="s">
        <v>1</v>
      </c>
      <c r="BK17" s="43" t="s">
        <v>42</v>
      </c>
      <c r="BL17" s="43"/>
      <c r="BM17" s="43"/>
      <c r="BN17" s="43"/>
      <c r="BO17" s="43"/>
      <c r="BP17" s="43"/>
      <c r="BQ17" s="1">
        <v>20</v>
      </c>
      <c r="BR17" s="1" t="s">
        <v>1</v>
      </c>
      <c r="BW17" s="43" t="s">
        <v>42</v>
      </c>
      <c r="BX17" s="43"/>
      <c r="BY17" s="43"/>
      <c r="BZ17" s="43"/>
      <c r="CA17" s="43"/>
      <c r="CB17" s="43"/>
      <c r="CC17" s="1">
        <v>20</v>
      </c>
      <c r="CD17" s="1" t="s">
        <v>1</v>
      </c>
      <c r="CI17" s="43" t="s">
        <v>42</v>
      </c>
      <c r="CJ17" s="43"/>
      <c r="CK17" s="43"/>
      <c r="CL17" s="43"/>
      <c r="CM17" s="43"/>
      <c r="CN17" s="43"/>
      <c r="CO17" s="1">
        <v>20</v>
      </c>
      <c r="CP17" s="1" t="s">
        <v>1</v>
      </c>
    </row>
  </sheetData>
  <mergeCells count="88">
    <mergeCell ref="A1:L7"/>
    <mergeCell ref="BU1:CF7"/>
    <mergeCell ref="AK1:AV7"/>
    <mergeCell ref="BK16:BP16"/>
    <mergeCell ref="CG1:CR7"/>
    <mergeCell ref="BI1:BT7"/>
    <mergeCell ref="Y1:AJ7"/>
    <mergeCell ref="M1:X7"/>
    <mergeCell ref="BK14:BP14"/>
    <mergeCell ref="BW16:CB16"/>
    <mergeCell ref="CI16:CN16"/>
    <mergeCell ref="C17:H17"/>
    <mergeCell ref="O17:T17"/>
    <mergeCell ref="AA17:AF17"/>
    <mergeCell ref="AM17:AR17"/>
    <mergeCell ref="AY17:BD17"/>
    <mergeCell ref="BK17:BP17"/>
    <mergeCell ref="BW17:CB17"/>
    <mergeCell ref="CI17:CN17"/>
    <mergeCell ref="C16:H16"/>
    <mergeCell ref="O16:T16"/>
    <mergeCell ref="AA16:AF16"/>
    <mergeCell ref="AM16:AR16"/>
    <mergeCell ref="AY16:BD16"/>
    <mergeCell ref="C12:H12"/>
    <mergeCell ref="BW14:CB14"/>
    <mergeCell ref="CI14:CN14"/>
    <mergeCell ref="C15:H15"/>
    <mergeCell ref="O15:T15"/>
    <mergeCell ref="AA15:AF15"/>
    <mergeCell ref="AM15:AR15"/>
    <mergeCell ref="AY15:BD15"/>
    <mergeCell ref="BK15:BP15"/>
    <mergeCell ref="BW15:CB15"/>
    <mergeCell ref="CI15:CN15"/>
    <mergeCell ref="C14:H14"/>
    <mergeCell ref="O14:T14"/>
    <mergeCell ref="AA14:AF14"/>
    <mergeCell ref="AM14:AR14"/>
    <mergeCell ref="AY14:BD14"/>
    <mergeCell ref="AA10:AF10"/>
    <mergeCell ref="CI12:CN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O12:T12"/>
    <mergeCell ref="AA12:AF12"/>
    <mergeCell ref="AM12:AR12"/>
    <mergeCell ref="AY12:BD12"/>
    <mergeCell ref="BK12:BP12"/>
    <mergeCell ref="BW12:CB12"/>
    <mergeCell ref="BK8:BP8"/>
    <mergeCell ref="BW10:CB10"/>
    <mergeCell ref="CI10:CN10"/>
    <mergeCell ref="C11:H11"/>
    <mergeCell ref="O11:T11"/>
    <mergeCell ref="AA11:AF11"/>
    <mergeCell ref="AM11:AR11"/>
    <mergeCell ref="AY11:BD11"/>
    <mergeCell ref="BK11:BP11"/>
    <mergeCell ref="BW11:CB11"/>
    <mergeCell ref="CI11:CN11"/>
    <mergeCell ref="AM10:AR10"/>
    <mergeCell ref="AY10:BD10"/>
    <mergeCell ref="BK10:BP10"/>
    <mergeCell ref="C10:H10"/>
    <mergeCell ref="O10:T10"/>
    <mergeCell ref="AW1:BH7"/>
    <mergeCell ref="BW8:CB8"/>
    <mergeCell ref="CI8:CN8"/>
    <mergeCell ref="C9:H9"/>
    <mergeCell ref="O9:T9"/>
    <mergeCell ref="AA9:AF9"/>
    <mergeCell ref="AM9:AR9"/>
    <mergeCell ref="AY9:BD9"/>
    <mergeCell ref="BK9:BP9"/>
    <mergeCell ref="BW9:CB9"/>
    <mergeCell ref="CI9:CN9"/>
    <mergeCell ref="C8:H8"/>
    <mergeCell ref="O8:T8"/>
    <mergeCell ref="AA8:AF8"/>
    <mergeCell ref="AM8:AR8"/>
    <mergeCell ref="AY8:BD8"/>
  </mergeCells>
  <phoneticPr fontId="1"/>
  <pageMargins left="0.16" right="0.16" top="0.16" bottom="0.16" header="0.16" footer="0.16"/>
  <pageSetup paperSize="1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F18A-5795-4439-8BF3-AB3412EE747C}">
  <dimension ref="A2:F7"/>
  <sheetViews>
    <sheetView workbookViewId="0">
      <selection activeCell="C6" sqref="C6"/>
    </sheetView>
  </sheetViews>
  <sheetFormatPr defaultColWidth="15.625" defaultRowHeight="57" customHeight="1"/>
  <cols>
    <col min="1" max="1" width="13.875" style="79" customWidth="1"/>
    <col min="2" max="3" width="10" style="79" customWidth="1"/>
    <col min="4" max="4" width="3.5" style="79" customWidth="1"/>
    <col min="5" max="5" width="15.625" style="79"/>
    <col min="6" max="6" width="14.25" style="79" customWidth="1"/>
    <col min="7" max="16384" width="15.625" style="79"/>
  </cols>
  <sheetData>
    <row r="2" spans="1:6" ht="57" customHeight="1">
      <c r="A2" s="82" t="s">
        <v>5</v>
      </c>
      <c r="B2" s="80">
        <v>408</v>
      </c>
      <c r="C2" s="80">
        <f>B2/24</f>
        <v>17</v>
      </c>
      <c r="D2" s="25"/>
      <c r="E2" s="83" t="s">
        <v>143</v>
      </c>
      <c r="F2" s="83"/>
    </row>
    <row r="3" spans="1:6" ht="57" customHeight="1">
      <c r="A3" s="82" t="s">
        <v>140</v>
      </c>
      <c r="B3" s="80">
        <v>300</v>
      </c>
      <c r="C3" s="80">
        <f>B3/24</f>
        <v>12.5</v>
      </c>
      <c r="D3" s="25"/>
      <c r="E3" s="80" t="s">
        <v>144</v>
      </c>
      <c r="F3" s="80">
        <v>14</v>
      </c>
    </row>
    <row r="4" spans="1:6" ht="57" customHeight="1">
      <c r="A4" s="82" t="s">
        <v>141</v>
      </c>
      <c r="B4" s="80">
        <v>110</v>
      </c>
      <c r="C4" s="80">
        <f>B4/30</f>
        <v>3.6666666666666665</v>
      </c>
      <c r="D4" s="25"/>
      <c r="E4" s="81" t="s">
        <v>12</v>
      </c>
      <c r="F4" s="80">
        <v>24</v>
      </c>
    </row>
    <row r="5" spans="1:6" ht="57" customHeight="1">
      <c r="A5" s="82" t="s">
        <v>142</v>
      </c>
      <c r="B5" s="80">
        <v>110</v>
      </c>
      <c r="C5" s="80">
        <v>1</v>
      </c>
      <c r="D5" s="25"/>
      <c r="E5" s="80" t="s">
        <v>11</v>
      </c>
      <c r="F5" s="80">
        <v>52</v>
      </c>
    </row>
    <row r="6" spans="1:6" ht="57" customHeight="1">
      <c r="A6" s="82" t="s">
        <v>9</v>
      </c>
      <c r="B6" s="80">
        <v>22</v>
      </c>
      <c r="C6" s="80">
        <v>22</v>
      </c>
      <c r="D6" s="25"/>
      <c r="E6" s="80"/>
      <c r="F6" s="80"/>
    </row>
    <row r="7" spans="1:6" ht="57" customHeight="1">
      <c r="A7" s="82" t="s">
        <v>8</v>
      </c>
      <c r="B7" s="80">
        <v>33</v>
      </c>
      <c r="C7" s="80">
        <v>33</v>
      </c>
      <c r="D7" s="25"/>
      <c r="E7" s="80"/>
      <c r="F7" s="80"/>
    </row>
  </sheetData>
  <mergeCells count="1">
    <mergeCell ref="E2:F2"/>
  </mergeCells>
  <phoneticPr fontId="1"/>
  <pageMargins left="0.16" right="0.17" top="0.75" bottom="0.75" header="0.3" footer="0.3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83EF-FB37-48A1-BA13-BB22A6EE1FE3}">
  <dimension ref="A1:GK18"/>
  <sheetViews>
    <sheetView zoomScale="82" zoomScaleNormal="82" workbookViewId="0">
      <selection activeCell="FA1" sqref="FA1:FL17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16384" width="5" style="2"/>
  </cols>
  <sheetData>
    <row r="1" spans="1:193" ht="30" customHeight="1">
      <c r="A1" s="62" t="s">
        <v>127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4" t="s">
        <v>127</v>
      </c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49" t="s">
        <v>22</v>
      </c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63" t="str">
        <f>Y1</f>
        <v>大津　　　　　市民会館</v>
      </c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1" t="s">
        <v>43</v>
      </c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3" t="s">
        <v>44</v>
      </c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53" t="s">
        <v>45</v>
      </c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8" t="s">
        <v>128</v>
      </c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0" t="s">
        <v>24</v>
      </c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8" t="str">
        <f>CS1</f>
        <v>逢坂市民　　　　センター</v>
      </c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0" t="s">
        <v>25</v>
      </c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8" t="str">
        <f>DQ1</f>
        <v>平野市民　　　　センター</v>
      </c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9" t="s">
        <v>46</v>
      </c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6" t="str">
        <f>EO1</f>
        <v>びわこ　　　ボート</v>
      </c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61" t="s">
        <v>27</v>
      </c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57" t="str">
        <f>FM1</f>
        <v>草津　　　本部</v>
      </c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60"/>
    </row>
    <row r="2" spans="1:193" ht="30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60"/>
    </row>
    <row r="3" spans="1:193" ht="30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60"/>
    </row>
    <row r="4" spans="1:193" ht="30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60"/>
    </row>
    <row r="5" spans="1:193" ht="30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60"/>
    </row>
    <row r="6" spans="1:193" ht="30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60"/>
    </row>
    <row r="7" spans="1:193" ht="30" customHeight="1"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60"/>
    </row>
    <row r="8" spans="1:193" ht="34.5" customHeight="1">
      <c r="C8" s="43" t="s">
        <v>28</v>
      </c>
      <c r="D8" s="43"/>
      <c r="E8" s="43"/>
      <c r="F8" s="43"/>
      <c r="G8" s="43"/>
      <c r="H8" s="43"/>
      <c r="I8" s="1">
        <v>4</v>
      </c>
      <c r="J8" s="1" t="s">
        <v>29</v>
      </c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AA8" s="43" t="s">
        <v>28</v>
      </c>
      <c r="AB8" s="43"/>
      <c r="AC8" s="43"/>
      <c r="AD8" s="43"/>
      <c r="AE8" s="43"/>
      <c r="AF8" s="43"/>
      <c r="AG8" s="1">
        <v>4</v>
      </c>
      <c r="AH8" s="1" t="s">
        <v>29</v>
      </c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Y8" s="43" t="s">
        <v>28</v>
      </c>
      <c r="AZ8" s="43"/>
      <c r="BA8" s="43"/>
      <c r="BB8" s="43"/>
      <c r="BC8" s="43"/>
      <c r="BD8" s="43"/>
      <c r="BE8" s="1">
        <v>4</v>
      </c>
      <c r="BF8" s="1" t="s">
        <v>29</v>
      </c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W8" s="43" t="s">
        <v>28</v>
      </c>
      <c r="BX8" s="43"/>
      <c r="BY8" s="43"/>
      <c r="BZ8" s="43"/>
      <c r="CA8" s="43"/>
      <c r="CB8" s="43"/>
      <c r="CC8" s="1">
        <v>4</v>
      </c>
      <c r="CD8" s="1" t="s">
        <v>29</v>
      </c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U8" s="43" t="s">
        <v>28</v>
      </c>
      <c r="CV8" s="43"/>
      <c r="CW8" s="43"/>
      <c r="CX8" s="43"/>
      <c r="CY8" s="43"/>
      <c r="CZ8" s="43"/>
      <c r="DA8" s="1">
        <v>4</v>
      </c>
      <c r="DB8" s="1" t="s">
        <v>29</v>
      </c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S8" s="43" t="s">
        <v>28</v>
      </c>
      <c r="DT8" s="43"/>
      <c r="DU8" s="43"/>
      <c r="DV8" s="43"/>
      <c r="DW8" s="43"/>
      <c r="DX8" s="43"/>
      <c r="DY8" s="1">
        <v>4</v>
      </c>
      <c r="DZ8" s="1" t="s">
        <v>29</v>
      </c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Q8" s="43" t="s">
        <v>28</v>
      </c>
      <c r="ER8" s="43"/>
      <c r="ES8" s="43"/>
      <c r="ET8" s="43"/>
      <c r="EU8" s="43"/>
      <c r="EV8" s="43"/>
      <c r="EW8" s="1">
        <v>4</v>
      </c>
      <c r="EX8" s="1" t="s">
        <v>29</v>
      </c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O8" s="43" t="s">
        <v>28</v>
      </c>
      <c r="FP8" s="43"/>
      <c r="FQ8" s="43"/>
      <c r="FR8" s="43"/>
      <c r="FS8" s="43"/>
      <c r="FT8" s="43"/>
      <c r="FU8" s="1">
        <v>4</v>
      </c>
      <c r="FV8" s="1" t="s">
        <v>29</v>
      </c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60"/>
    </row>
    <row r="9" spans="1:193" ht="34.5" customHeight="1">
      <c r="C9" s="43" t="s">
        <v>34</v>
      </c>
      <c r="D9" s="43"/>
      <c r="E9" s="43"/>
      <c r="F9" s="43"/>
      <c r="G9" s="43"/>
      <c r="H9" s="43"/>
      <c r="I9" s="1">
        <v>1</v>
      </c>
      <c r="J9" s="1" t="s">
        <v>30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AA9" s="43" t="s">
        <v>34</v>
      </c>
      <c r="AB9" s="43"/>
      <c r="AC9" s="43"/>
      <c r="AD9" s="43"/>
      <c r="AE9" s="43"/>
      <c r="AF9" s="43"/>
      <c r="AG9" s="1">
        <v>1</v>
      </c>
      <c r="AH9" s="1" t="s">
        <v>30</v>
      </c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Y9" s="43" t="s">
        <v>34</v>
      </c>
      <c r="AZ9" s="43"/>
      <c r="BA9" s="43"/>
      <c r="BB9" s="43"/>
      <c r="BC9" s="43"/>
      <c r="BD9" s="43"/>
      <c r="BE9" s="1">
        <v>1</v>
      </c>
      <c r="BF9" s="1" t="s">
        <v>30</v>
      </c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W9" s="43" t="s">
        <v>34</v>
      </c>
      <c r="BX9" s="43"/>
      <c r="BY9" s="43"/>
      <c r="BZ9" s="43"/>
      <c r="CA9" s="43"/>
      <c r="CB9" s="43"/>
      <c r="CC9" s="1">
        <v>1</v>
      </c>
      <c r="CD9" s="1" t="s">
        <v>30</v>
      </c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U9" s="43" t="s">
        <v>34</v>
      </c>
      <c r="CV9" s="43"/>
      <c r="CW9" s="43"/>
      <c r="CX9" s="43"/>
      <c r="CY9" s="43"/>
      <c r="CZ9" s="43"/>
      <c r="DA9" s="1">
        <v>1</v>
      </c>
      <c r="DB9" s="1" t="s">
        <v>30</v>
      </c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S9" s="43" t="s">
        <v>34</v>
      </c>
      <c r="DT9" s="43"/>
      <c r="DU9" s="43"/>
      <c r="DV9" s="43"/>
      <c r="DW9" s="43"/>
      <c r="DX9" s="43"/>
      <c r="DY9" s="1">
        <v>1</v>
      </c>
      <c r="DZ9" s="1" t="s">
        <v>30</v>
      </c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Q9" s="43" t="s">
        <v>34</v>
      </c>
      <c r="ER9" s="43"/>
      <c r="ES9" s="43"/>
      <c r="ET9" s="43"/>
      <c r="EU9" s="43"/>
      <c r="EV9" s="43"/>
      <c r="EW9" s="1">
        <v>1</v>
      </c>
      <c r="EX9" s="1" t="s">
        <v>30</v>
      </c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O9" s="43" t="s">
        <v>34</v>
      </c>
      <c r="FP9" s="43"/>
      <c r="FQ9" s="43"/>
      <c r="FR9" s="43"/>
      <c r="FS9" s="43"/>
      <c r="FT9" s="43"/>
      <c r="FU9" s="1">
        <v>1</v>
      </c>
      <c r="FV9" s="1" t="s">
        <v>30</v>
      </c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60"/>
    </row>
    <row r="10" spans="1:193" ht="34.5" customHeight="1">
      <c r="C10" s="43" t="s">
        <v>35</v>
      </c>
      <c r="D10" s="43"/>
      <c r="E10" s="43"/>
      <c r="F10" s="43"/>
      <c r="G10" s="43"/>
      <c r="H10" s="43"/>
      <c r="I10" s="4">
        <v>1</v>
      </c>
      <c r="J10" s="1" t="s">
        <v>31</v>
      </c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AA10" s="43" t="s">
        <v>35</v>
      </c>
      <c r="AB10" s="43"/>
      <c r="AC10" s="43"/>
      <c r="AD10" s="43"/>
      <c r="AE10" s="43"/>
      <c r="AF10" s="43"/>
      <c r="AG10" s="4">
        <v>1</v>
      </c>
      <c r="AH10" s="1" t="s">
        <v>31</v>
      </c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Y10" s="43" t="s">
        <v>35</v>
      </c>
      <c r="AZ10" s="43"/>
      <c r="BA10" s="43"/>
      <c r="BB10" s="43"/>
      <c r="BC10" s="43"/>
      <c r="BD10" s="43"/>
      <c r="BE10" s="4">
        <v>1</v>
      </c>
      <c r="BF10" s="1" t="s">
        <v>31</v>
      </c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W10" s="43" t="s">
        <v>35</v>
      </c>
      <c r="BX10" s="43"/>
      <c r="BY10" s="43"/>
      <c r="BZ10" s="43"/>
      <c r="CA10" s="43"/>
      <c r="CB10" s="43"/>
      <c r="CC10" s="4">
        <v>1</v>
      </c>
      <c r="CD10" s="1" t="s">
        <v>31</v>
      </c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U10" s="43" t="s">
        <v>35</v>
      </c>
      <c r="CV10" s="43"/>
      <c r="CW10" s="43"/>
      <c r="CX10" s="43"/>
      <c r="CY10" s="43"/>
      <c r="CZ10" s="43"/>
      <c r="DA10" s="4">
        <v>1</v>
      </c>
      <c r="DB10" s="1" t="s">
        <v>31</v>
      </c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S10" s="43" t="s">
        <v>35</v>
      </c>
      <c r="DT10" s="43"/>
      <c r="DU10" s="43"/>
      <c r="DV10" s="43"/>
      <c r="DW10" s="43"/>
      <c r="DX10" s="43"/>
      <c r="DY10" s="4">
        <v>1</v>
      </c>
      <c r="DZ10" s="1" t="s">
        <v>31</v>
      </c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Q10" s="43" t="s">
        <v>35</v>
      </c>
      <c r="ER10" s="43"/>
      <c r="ES10" s="43"/>
      <c r="ET10" s="43"/>
      <c r="EU10" s="43"/>
      <c r="EV10" s="43"/>
      <c r="EW10" s="4">
        <v>1</v>
      </c>
      <c r="EX10" s="1" t="s">
        <v>31</v>
      </c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O10" s="43" t="s">
        <v>35</v>
      </c>
      <c r="FP10" s="43"/>
      <c r="FQ10" s="43"/>
      <c r="FR10" s="43"/>
      <c r="FS10" s="43"/>
      <c r="FT10" s="43"/>
      <c r="FU10" s="4">
        <v>1</v>
      </c>
      <c r="FV10" s="1" t="s">
        <v>31</v>
      </c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60"/>
    </row>
    <row r="11" spans="1:193" ht="34.5" customHeight="1">
      <c r="C11" s="43" t="s">
        <v>36</v>
      </c>
      <c r="D11" s="43"/>
      <c r="E11" s="43"/>
      <c r="F11" s="43"/>
      <c r="G11" s="43"/>
      <c r="H11" s="43"/>
      <c r="I11" s="1">
        <v>1</v>
      </c>
      <c r="J11" s="1" t="s">
        <v>32</v>
      </c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AA11" s="43" t="s">
        <v>36</v>
      </c>
      <c r="AB11" s="43"/>
      <c r="AC11" s="43"/>
      <c r="AD11" s="43"/>
      <c r="AE11" s="43"/>
      <c r="AF11" s="43"/>
      <c r="AG11" s="1">
        <v>1</v>
      </c>
      <c r="AH11" s="1" t="s">
        <v>32</v>
      </c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Y11" s="43" t="s">
        <v>36</v>
      </c>
      <c r="AZ11" s="43"/>
      <c r="BA11" s="43"/>
      <c r="BB11" s="43"/>
      <c r="BC11" s="43"/>
      <c r="BD11" s="43"/>
      <c r="BE11" s="1">
        <v>1</v>
      </c>
      <c r="BF11" s="1" t="s">
        <v>32</v>
      </c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W11" s="43" t="s">
        <v>36</v>
      </c>
      <c r="BX11" s="43"/>
      <c r="BY11" s="43"/>
      <c r="BZ11" s="43"/>
      <c r="CA11" s="43"/>
      <c r="CB11" s="43"/>
      <c r="CC11" s="1">
        <v>1</v>
      </c>
      <c r="CD11" s="1" t="s">
        <v>32</v>
      </c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U11" s="43" t="s">
        <v>36</v>
      </c>
      <c r="CV11" s="43"/>
      <c r="CW11" s="43"/>
      <c r="CX11" s="43"/>
      <c r="CY11" s="43"/>
      <c r="CZ11" s="43"/>
      <c r="DA11" s="1">
        <v>1</v>
      </c>
      <c r="DB11" s="1" t="s">
        <v>32</v>
      </c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S11" s="43" t="s">
        <v>36</v>
      </c>
      <c r="DT11" s="43"/>
      <c r="DU11" s="43"/>
      <c r="DV11" s="43"/>
      <c r="DW11" s="43"/>
      <c r="DX11" s="43"/>
      <c r="DY11" s="1">
        <v>1</v>
      </c>
      <c r="DZ11" s="1" t="s">
        <v>32</v>
      </c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Q11" s="43" t="s">
        <v>36</v>
      </c>
      <c r="ER11" s="43"/>
      <c r="ES11" s="43"/>
      <c r="ET11" s="43"/>
      <c r="EU11" s="43"/>
      <c r="EV11" s="43"/>
      <c r="EW11" s="1">
        <v>1</v>
      </c>
      <c r="EX11" s="1" t="s">
        <v>32</v>
      </c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O11" s="43" t="s">
        <v>36</v>
      </c>
      <c r="FP11" s="43"/>
      <c r="FQ11" s="43"/>
      <c r="FR11" s="43"/>
      <c r="FS11" s="43"/>
      <c r="FT11" s="43"/>
      <c r="FU11" s="1">
        <v>1</v>
      </c>
      <c r="FV11" s="1" t="s">
        <v>32</v>
      </c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60"/>
    </row>
    <row r="12" spans="1:193" ht="34.5" customHeight="1">
      <c r="C12" s="43" t="s">
        <v>37</v>
      </c>
      <c r="D12" s="43"/>
      <c r="E12" s="43"/>
      <c r="F12" s="43"/>
      <c r="G12" s="43"/>
      <c r="H12" s="43"/>
      <c r="I12" s="1">
        <v>10</v>
      </c>
      <c r="J12" s="1" t="s">
        <v>31</v>
      </c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AA12" s="43" t="s">
        <v>37</v>
      </c>
      <c r="AB12" s="43"/>
      <c r="AC12" s="43"/>
      <c r="AD12" s="43"/>
      <c r="AE12" s="43"/>
      <c r="AF12" s="43"/>
      <c r="AG12" s="1">
        <v>10</v>
      </c>
      <c r="AH12" s="1" t="s">
        <v>31</v>
      </c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Y12" s="43" t="s">
        <v>37</v>
      </c>
      <c r="AZ12" s="43"/>
      <c r="BA12" s="43"/>
      <c r="BB12" s="43"/>
      <c r="BC12" s="43"/>
      <c r="BD12" s="43"/>
      <c r="BE12" s="1">
        <v>10</v>
      </c>
      <c r="BF12" s="1" t="s">
        <v>31</v>
      </c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W12" s="43" t="s">
        <v>37</v>
      </c>
      <c r="BX12" s="43"/>
      <c r="BY12" s="43"/>
      <c r="BZ12" s="43"/>
      <c r="CA12" s="43"/>
      <c r="CB12" s="43"/>
      <c r="CC12" s="1">
        <v>10</v>
      </c>
      <c r="CD12" s="1" t="s">
        <v>31</v>
      </c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U12" s="43" t="s">
        <v>37</v>
      </c>
      <c r="CV12" s="43"/>
      <c r="CW12" s="43"/>
      <c r="CX12" s="43"/>
      <c r="CY12" s="43"/>
      <c r="CZ12" s="43"/>
      <c r="DA12" s="1">
        <v>10</v>
      </c>
      <c r="DB12" s="1" t="s">
        <v>31</v>
      </c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S12" s="43" t="s">
        <v>37</v>
      </c>
      <c r="DT12" s="43"/>
      <c r="DU12" s="43"/>
      <c r="DV12" s="43"/>
      <c r="DW12" s="43"/>
      <c r="DX12" s="43"/>
      <c r="DY12" s="1">
        <v>10</v>
      </c>
      <c r="DZ12" s="1" t="s">
        <v>31</v>
      </c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Q12" s="43" t="s">
        <v>37</v>
      </c>
      <c r="ER12" s="43"/>
      <c r="ES12" s="43"/>
      <c r="ET12" s="43"/>
      <c r="EU12" s="43"/>
      <c r="EV12" s="43"/>
      <c r="EW12" s="1">
        <v>10</v>
      </c>
      <c r="EX12" s="1" t="s">
        <v>31</v>
      </c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O12" s="43" t="s">
        <v>37</v>
      </c>
      <c r="FP12" s="43"/>
      <c r="FQ12" s="43"/>
      <c r="FR12" s="43"/>
      <c r="FS12" s="43"/>
      <c r="FT12" s="43"/>
      <c r="FU12" s="1">
        <v>10</v>
      </c>
      <c r="FV12" s="1" t="s">
        <v>31</v>
      </c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60"/>
    </row>
    <row r="13" spans="1:193" ht="34.5" customHeight="1">
      <c r="C13" s="43" t="s">
        <v>38</v>
      </c>
      <c r="D13" s="43"/>
      <c r="E13" s="43"/>
      <c r="F13" s="43"/>
      <c r="G13" s="43"/>
      <c r="H13" s="43"/>
      <c r="I13" s="1">
        <v>50</v>
      </c>
      <c r="J13" s="1" t="s">
        <v>2</v>
      </c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AA13" s="43" t="s">
        <v>38</v>
      </c>
      <c r="AB13" s="43"/>
      <c r="AC13" s="43"/>
      <c r="AD13" s="43"/>
      <c r="AE13" s="43"/>
      <c r="AF13" s="43"/>
      <c r="AG13" s="1">
        <v>50</v>
      </c>
      <c r="AH13" s="1" t="s">
        <v>2</v>
      </c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Y13" s="43" t="s">
        <v>38</v>
      </c>
      <c r="AZ13" s="43"/>
      <c r="BA13" s="43"/>
      <c r="BB13" s="43"/>
      <c r="BC13" s="43"/>
      <c r="BD13" s="43"/>
      <c r="BE13" s="1">
        <v>50</v>
      </c>
      <c r="BF13" s="1" t="s">
        <v>2</v>
      </c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W13" s="43" t="s">
        <v>38</v>
      </c>
      <c r="BX13" s="43"/>
      <c r="BY13" s="43"/>
      <c r="BZ13" s="43"/>
      <c r="CA13" s="43"/>
      <c r="CB13" s="43"/>
      <c r="CC13" s="1">
        <v>50</v>
      </c>
      <c r="CD13" s="1" t="s">
        <v>2</v>
      </c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U13" s="43" t="s">
        <v>38</v>
      </c>
      <c r="CV13" s="43"/>
      <c r="CW13" s="43"/>
      <c r="CX13" s="43"/>
      <c r="CY13" s="43"/>
      <c r="CZ13" s="43"/>
      <c r="DA13" s="3">
        <v>100</v>
      </c>
      <c r="DB13" s="1" t="s">
        <v>2</v>
      </c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S13" s="43" t="s">
        <v>38</v>
      </c>
      <c r="DT13" s="43"/>
      <c r="DU13" s="43"/>
      <c r="DV13" s="43"/>
      <c r="DW13" s="43"/>
      <c r="DX13" s="43"/>
      <c r="DY13" s="3">
        <v>100</v>
      </c>
      <c r="DZ13" s="1" t="s">
        <v>2</v>
      </c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Q13" s="43" t="s">
        <v>38</v>
      </c>
      <c r="ER13" s="43"/>
      <c r="ES13" s="43"/>
      <c r="ET13" s="43"/>
      <c r="EU13" s="43"/>
      <c r="EV13" s="43"/>
      <c r="EW13" s="3">
        <v>50</v>
      </c>
      <c r="EX13" s="1" t="s">
        <v>2</v>
      </c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O13" s="43" t="s">
        <v>38</v>
      </c>
      <c r="FP13" s="43"/>
      <c r="FQ13" s="43"/>
      <c r="FR13" s="43"/>
      <c r="FS13" s="43"/>
      <c r="FT13" s="43"/>
      <c r="FU13" s="3">
        <v>50</v>
      </c>
      <c r="FV13" s="1" t="s">
        <v>2</v>
      </c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60"/>
    </row>
    <row r="14" spans="1:193" ht="34.5" customHeight="1">
      <c r="C14" s="43" t="s">
        <v>39</v>
      </c>
      <c r="D14" s="43"/>
      <c r="E14" s="43"/>
      <c r="F14" s="43"/>
      <c r="G14" s="43"/>
      <c r="H14" s="43"/>
      <c r="I14" s="1">
        <v>1</v>
      </c>
      <c r="J14" s="1" t="s">
        <v>33</v>
      </c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AA14" s="43" t="s">
        <v>39</v>
      </c>
      <c r="AB14" s="43"/>
      <c r="AC14" s="43"/>
      <c r="AD14" s="43"/>
      <c r="AE14" s="43"/>
      <c r="AF14" s="43"/>
      <c r="AG14" s="1">
        <v>1</v>
      </c>
      <c r="AH14" s="1" t="s">
        <v>33</v>
      </c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Y14" s="43" t="s">
        <v>39</v>
      </c>
      <c r="AZ14" s="43"/>
      <c r="BA14" s="43"/>
      <c r="BB14" s="43"/>
      <c r="BC14" s="43"/>
      <c r="BD14" s="43"/>
      <c r="BE14" s="1">
        <v>1</v>
      </c>
      <c r="BF14" s="1" t="s">
        <v>33</v>
      </c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W14" s="43" t="s">
        <v>39</v>
      </c>
      <c r="BX14" s="43"/>
      <c r="BY14" s="43"/>
      <c r="BZ14" s="43"/>
      <c r="CA14" s="43"/>
      <c r="CB14" s="43"/>
      <c r="CC14" s="1">
        <v>1</v>
      </c>
      <c r="CD14" s="1" t="s">
        <v>33</v>
      </c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U14" s="43" t="s">
        <v>39</v>
      </c>
      <c r="CV14" s="43"/>
      <c r="CW14" s="43"/>
      <c r="CX14" s="43"/>
      <c r="CY14" s="43"/>
      <c r="CZ14" s="43"/>
      <c r="DA14" s="1">
        <v>1</v>
      </c>
      <c r="DB14" s="1" t="s">
        <v>33</v>
      </c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S14" s="43" t="s">
        <v>39</v>
      </c>
      <c r="DT14" s="43"/>
      <c r="DU14" s="43"/>
      <c r="DV14" s="43"/>
      <c r="DW14" s="43"/>
      <c r="DX14" s="43"/>
      <c r="DY14" s="1">
        <v>1</v>
      </c>
      <c r="DZ14" s="1" t="s">
        <v>33</v>
      </c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Q14" s="43" t="s">
        <v>39</v>
      </c>
      <c r="ER14" s="43"/>
      <c r="ES14" s="43"/>
      <c r="ET14" s="43"/>
      <c r="EU14" s="43"/>
      <c r="EV14" s="43"/>
      <c r="EW14" s="1">
        <v>1</v>
      </c>
      <c r="EX14" s="1" t="s">
        <v>33</v>
      </c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O14" s="43" t="s">
        <v>39</v>
      </c>
      <c r="FP14" s="43"/>
      <c r="FQ14" s="43"/>
      <c r="FR14" s="43"/>
      <c r="FS14" s="43"/>
      <c r="FT14" s="43"/>
      <c r="FU14" s="1">
        <v>1</v>
      </c>
      <c r="FV14" s="1" t="s">
        <v>33</v>
      </c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60"/>
    </row>
    <row r="15" spans="1:193" ht="34.5" customHeight="1">
      <c r="C15" s="43" t="s">
        <v>40</v>
      </c>
      <c r="D15" s="43"/>
      <c r="E15" s="43"/>
      <c r="F15" s="43"/>
      <c r="G15" s="43"/>
      <c r="H15" s="43"/>
      <c r="I15" s="1">
        <v>1</v>
      </c>
      <c r="J15" s="1" t="s">
        <v>1</v>
      </c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AA15" s="43" t="s">
        <v>40</v>
      </c>
      <c r="AB15" s="43"/>
      <c r="AC15" s="43"/>
      <c r="AD15" s="43"/>
      <c r="AE15" s="43"/>
      <c r="AF15" s="43"/>
      <c r="AG15" s="1">
        <v>1</v>
      </c>
      <c r="AH15" s="1" t="s">
        <v>1</v>
      </c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Y15" s="43" t="s">
        <v>40</v>
      </c>
      <c r="AZ15" s="43"/>
      <c r="BA15" s="43"/>
      <c r="BB15" s="43"/>
      <c r="BC15" s="43"/>
      <c r="BD15" s="43"/>
      <c r="BE15" s="1">
        <v>1</v>
      </c>
      <c r="BF15" s="1" t="s">
        <v>1</v>
      </c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W15" s="43" t="s">
        <v>40</v>
      </c>
      <c r="BX15" s="43"/>
      <c r="BY15" s="43"/>
      <c r="BZ15" s="43"/>
      <c r="CA15" s="43"/>
      <c r="CB15" s="43"/>
      <c r="CC15" s="1">
        <v>1</v>
      </c>
      <c r="CD15" s="1" t="s">
        <v>1</v>
      </c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U15" s="43" t="s">
        <v>40</v>
      </c>
      <c r="CV15" s="43"/>
      <c r="CW15" s="43"/>
      <c r="CX15" s="43"/>
      <c r="CY15" s="43"/>
      <c r="CZ15" s="43"/>
      <c r="DA15" s="1">
        <v>1</v>
      </c>
      <c r="DB15" s="1" t="s">
        <v>1</v>
      </c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S15" s="43" t="s">
        <v>40</v>
      </c>
      <c r="DT15" s="43"/>
      <c r="DU15" s="43"/>
      <c r="DV15" s="43"/>
      <c r="DW15" s="43"/>
      <c r="DX15" s="43"/>
      <c r="DY15" s="1">
        <v>1</v>
      </c>
      <c r="DZ15" s="1" t="s">
        <v>1</v>
      </c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Q15" s="43" t="s">
        <v>40</v>
      </c>
      <c r="ER15" s="43"/>
      <c r="ES15" s="43"/>
      <c r="ET15" s="43"/>
      <c r="EU15" s="43"/>
      <c r="EV15" s="43"/>
      <c r="EW15" s="1">
        <v>1</v>
      </c>
      <c r="EX15" s="1" t="s">
        <v>1</v>
      </c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O15" s="43" t="s">
        <v>40</v>
      </c>
      <c r="FP15" s="43"/>
      <c r="FQ15" s="43"/>
      <c r="FR15" s="43"/>
      <c r="FS15" s="43"/>
      <c r="FT15" s="43"/>
      <c r="FU15" s="1">
        <v>1</v>
      </c>
      <c r="FV15" s="1" t="s">
        <v>1</v>
      </c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60"/>
    </row>
    <row r="16" spans="1:193" ht="34.5" customHeight="1">
      <c r="C16" s="43" t="s">
        <v>41</v>
      </c>
      <c r="D16" s="43"/>
      <c r="E16" s="43"/>
      <c r="F16" s="43"/>
      <c r="G16" s="43"/>
      <c r="H16" s="43"/>
      <c r="I16" s="1">
        <v>20</v>
      </c>
      <c r="J16" s="1" t="s">
        <v>32</v>
      </c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AA16" s="43" t="s">
        <v>41</v>
      </c>
      <c r="AB16" s="43"/>
      <c r="AC16" s="43"/>
      <c r="AD16" s="43"/>
      <c r="AE16" s="43"/>
      <c r="AF16" s="43"/>
      <c r="AG16" s="1">
        <v>20</v>
      </c>
      <c r="AH16" s="1" t="s">
        <v>32</v>
      </c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Y16" s="43" t="s">
        <v>41</v>
      </c>
      <c r="AZ16" s="43"/>
      <c r="BA16" s="43"/>
      <c r="BB16" s="43"/>
      <c r="BC16" s="43"/>
      <c r="BD16" s="43"/>
      <c r="BE16" s="1">
        <v>20</v>
      </c>
      <c r="BF16" s="1" t="s">
        <v>32</v>
      </c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W16" s="43" t="s">
        <v>41</v>
      </c>
      <c r="BX16" s="43"/>
      <c r="BY16" s="43"/>
      <c r="BZ16" s="43"/>
      <c r="CA16" s="43"/>
      <c r="CB16" s="43"/>
      <c r="CC16" s="1">
        <v>20</v>
      </c>
      <c r="CD16" s="1" t="s">
        <v>32</v>
      </c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U16" s="43" t="s">
        <v>41</v>
      </c>
      <c r="CV16" s="43"/>
      <c r="CW16" s="43"/>
      <c r="CX16" s="43"/>
      <c r="CY16" s="43"/>
      <c r="CZ16" s="43"/>
      <c r="DA16" s="1">
        <v>50</v>
      </c>
      <c r="DB16" s="1" t="s">
        <v>32</v>
      </c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S16" s="43" t="s">
        <v>41</v>
      </c>
      <c r="DT16" s="43"/>
      <c r="DU16" s="43"/>
      <c r="DV16" s="43"/>
      <c r="DW16" s="43"/>
      <c r="DX16" s="43"/>
      <c r="DY16" s="1">
        <v>50</v>
      </c>
      <c r="DZ16" s="1" t="s">
        <v>32</v>
      </c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Q16" s="43" t="s">
        <v>41</v>
      </c>
      <c r="ER16" s="43"/>
      <c r="ES16" s="43"/>
      <c r="ET16" s="43"/>
      <c r="EU16" s="43"/>
      <c r="EV16" s="43"/>
      <c r="EW16" s="1">
        <v>10</v>
      </c>
      <c r="EX16" s="1" t="s">
        <v>32</v>
      </c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O16" s="43" t="s">
        <v>41</v>
      </c>
      <c r="FP16" s="43"/>
      <c r="FQ16" s="43"/>
      <c r="FR16" s="43"/>
      <c r="FS16" s="43"/>
      <c r="FT16" s="43"/>
      <c r="FU16" s="1">
        <v>10</v>
      </c>
      <c r="FV16" s="1" t="s">
        <v>32</v>
      </c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</row>
    <row r="17" spans="3:192" ht="34.5" customHeight="1">
      <c r="C17" s="43" t="s">
        <v>42</v>
      </c>
      <c r="D17" s="43"/>
      <c r="E17" s="43"/>
      <c r="F17" s="43"/>
      <c r="G17" s="43"/>
      <c r="H17" s="43"/>
      <c r="I17" s="1">
        <v>20</v>
      </c>
      <c r="J17" s="1" t="s">
        <v>1</v>
      </c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AA17" s="43" t="s">
        <v>42</v>
      </c>
      <c r="AB17" s="43"/>
      <c r="AC17" s="43"/>
      <c r="AD17" s="43"/>
      <c r="AE17" s="43"/>
      <c r="AF17" s="43"/>
      <c r="AG17" s="1">
        <v>20</v>
      </c>
      <c r="AH17" s="1" t="s">
        <v>1</v>
      </c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Y17" s="43" t="s">
        <v>42</v>
      </c>
      <c r="AZ17" s="43"/>
      <c r="BA17" s="43"/>
      <c r="BB17" s="43"/>
      <c r="BC17" s="43"/>
      <c r="BD17" s="43"/>
      <c r="BE17" s="1">
        <v>20</v>
      </c>
      <c r="BF17" s="1" t="s">
        <v>1</v>
      </c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W17" s="43" t="s">
        <v>42</v>
      </c>
      <c r="BX17" s="43"/>
      <c r="BY17" s="43"/>
      <c r="BZ17" s="43"/>
      <c r="CA17" s="43"/>
      <c r="CB17" s="43"/>
      <c r="CC17" s="1">
        <v>20</v>
      </c>
      <c r="CD17" s="1" t="s">
        <v>1</v>
      </c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U17" s="43" t="s">
        <v>42</v>
      </c>
      <c r="CV17" s="43"/>
      <c r="CW17" s="43"/>
      <c r="CX17" s="43"/>
      <c r="CY17" s="43"/>
      <c r="CZ17" s="43"/>
      <c r="DA17" s="1">
        <v>20</v>
      </c>
      <c r="DB17" s="1" t="s">
        <v>1</v>
      </c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S17" s="43" t="s">
        <v>42</v>
      </c>
      <c r="DT17" s="43"/>
      <c r="DU17" s="43"/>
      <c r="DV17" s="43"/>
      <c r="DW17" s="43"/>
      <c r="DX17" s="43"/>
      <c r="DY17" s="1">
        <v>20</v>
      </c>
      <c r="DZ17" s="1" t="s">
        <v>1</v>
      </c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Q17" s="43" t="s">
        <v>42</v>
      </c>
      <c r="ER17" s="43"/>
      <c r="ES17" s="43"/>
      <c r="ET17" s="43"/>
      <c r="EU17" s="43"/>
      <c r="EV17" s="43"/>
      <c r="EW17" s="1">
        <v>20</v>
      </c>
      <c r="EX17" s="1" t="s">
        <v>1</v>
      </c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O17" s="43" t="s">
        <v>42</v>
      </c>
      <c r="FP17" s="43"/>
      <c r="FQ17" s="43"/>
      <c r="FR17" s="43"/>
      <c r="FS17" s="43"/>
      <c r="FT17" s="43"/>
      <c r="FU17" s="1">
        <v>20</v>
      </c>
      <c r="FV17" s="1" t="s">
        <v>1</v>
      </c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</row>
    <row r="18" spans="3:192" ht="30" customHeight="1">
      <c r="BI18" s="5"/>
    </row>
  </sheetData>
  <mergeCells count="97">
    <mergeCell ref="C11:H11"/>
    <mergeCell ref="AA11:AF11"/>
    <mergeCell ref="FO15:FT15"/>
    <mergeCell ref="EQ14:EV14"/>
    <mergeCell ref="FO14:FT14"/>
    <mergeCell ref="AY15:BD15"/>
    <mergeCell ref="BW15:CB15"/>
    <mergeCell ref="CU15:CZ15"/>
    <mergeCell ref="DS15:DX15"/>
    <mergeCell ref="EQ15:EV15"/>
    <mergeCell ref="AY14:BD14"/>
    <mergeCell ref="BW14:CB14"/>
    <mergeCell ref="CU14:CZ14"/>
    <mergeCell ref="BW11:CB11"/>
    <mergeCell ref="CU11:CZ11"/>
    <mergeCell ref="C16:H16"/>
    <mergeCell ref="C17:H17"/>
    <mergeCell ref="M1:X17"/>
    <mergeCell ref="AK1:AV17"/>
    <mergeCell ref="AA16:AF16"/>
    <mergeCell ref="AA17:AF17"/>
    <mergeCell ref="C15:H15"/>
    <mergeCell ref="AA15:AF15"/>
    <mergeCell ref="C14:H14"/>
    <mergeCell ref="AA14:AF14"/>
    <mergeCell ref="C13:H13"/>
    <mergeCell ref="AA13:AF13"/>
    <mergeCell ref="C12:H12"/>
    <mergeCell ref="C10:H10"/>
    <mergeCell ref="AA10:AF10"/>
    <mergeCell ref="AA12:AF12"/>
    <mergeCell ref="A1:L6"/>
    <mergeCell ref="Y1:AJ6"/>
    <mergeCell ref="AW1:BH6"/>
    <mergeCell ref="AY13:BD13"/>
    <mergeCell ref="BW13:CB13"/>
    <mergeCell ref="AY10:BD10"/>
    <mergeCell ref="BW10:CB10"/>
    <mergeCell ref="BI1:BT17"/>
    <mergeCell ref="AY16:BD16"/>
    <mergeCell ref="AY17:BD17"/>
    <mergeCell ref="BW12:CB12"/>
    <mergeCell ref="BU1:CF7"/>
    <mergeCell ref="AY11:BD11"/>
    <mergeCell ref="BW16:CB16"/>
    <mergeCell ref="BW17:CB17"/>
    <mergeCell ref="AY12:BD12"/>
    <mergeCell ref="C9:H9"/>
    <mergeCell ref="AA9:AF9"/>
    <mergeCell ref="AY9:BD9"/>
    <mergeCell ref="BW9:CB9"/>
    <mergeCell ref="CU9:CZ9"/>
    <mergeCell ref="C8:H8"/>
    <mergeCell ref="AA8:AF8"/>
    <mergeCell ref="AY8:BD8"/>
    <mergeCell ref="BW8:CB8"/>
    <mergeCell ref="CU8:CZ8"/>
    <mergeCell ref="CU13:CZ13"/>
    <mergeCell ref="DE1:DP17"/>
    <mergeCell ref="DS14:DX14"/>
    <mergeCell ref="CG1:CR17"/>
    <mergeCell ref="GK1:GK15"/>
    <mergeCell ref="DS8:DX8"/>
    <mergeCell ref="EQ8:EV8"/>
    <mergeCell ref="FO8:FT8"/>
    <mergeCell ref="FM1:FX6"/>
    <mergeCell ref="CU10:CZ10"/>
    <mergeCell ref="CU16:CZ16"/>
    <mergeCell ref="CU17:CZ17"/>
    <mergeCell ref="CS1:DD6"/>
    <mergeCell ref="DQ1:EB6"/>
    <mergeCell ref="CU12:CZ12"/>
    <mergeCell ref="DS12:DX12"/>
    <mergeCell ref="DS9:DX9"/>
    <mergeCell ref="DS11:DX11"/>
    <mergeCell ref="DS10:DX10"/>
    <mergeCell ref="FY1:GJ17"/>
    <mergeCell ref="EC1:EN17"/>
    <mergeCell ref="EO1:EZ7"/>
    <mergeCell ref="EQ16:EV16"/>
    <mergeCell ref="EQ17:EV17"/>
    <mergeCell ref="EQ10:EV10"/>
    <mergeCell ref="FO11:FT11"/>
    <mergeCell ref="EQ13:EV13"/>
    <mergeCell ref="FO13:FT13"/>
    <mergeCell ref="EQ12:EV12"/>
    <mergeCell ref="FO12:FT12"/>
    <mergeCell ref="FO10:FT10"/>
    <mergeCell ref="EQ11:EV11"/>
    <mergeCell ref="EQ9:EV9"/>
    <mergeCell ref="FO9:FT9"/>
    <mergeCell ref="FA1:FL17"/>
    <mergeCell ref="DS16:DX16"/>
    <mergeCell ref="DS17:DX17"/>
    <mergeCell ref="FO16:FT16"/>
    <mergeCell ref="FO17:FT17"/>
    <mergeCell ref="DS13:DX13"/>
  </mergeCells>
  <phoneticPr fontId="1"/>
  <pageMargins left="0.16" right="0.16" top="0.16" bottom="0.16" header="0.16" footer="0.16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792D-4F9A-4F31-8EB2-14693156209B}">
  <dimension ref="A1:FX15"/>
  <sheetViews>
    <sheetView topLeftCell="BA1" zoomScale="35" zoomScaleNormal="35" workbookViewId="0">
      <selection activeCell="CG1" sqref="CG1:CR6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bestFit="1" customWidth="1"/>
    <col min="142" max="152" width="5" style="2"/>
    <col min="153" max="153" width="8" style="2" customWidth="1"/>
    <col min="154" max="164" width="5" style="2"/>
    <col min="165" max="165" width="7.75" style="2" customWidth="1"/>
    <col min="166" max="176" width="5" style="2"/>
    <col min="177" max="177" width="7.75" style="2" customWidth="1"/>
    <col min="178" max="178" width="4.75" style="2" customWidth="1"/>
    <col min="179" max="16384" width="5" style="2"/>
  </cols>
  <sheetData>
    <row r="1" spans="1:180" ht="30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5" t="s">
        <v>13</v>
      </c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66" t="s">
        <v>14</v>
      </c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7" t="s">
        <v>15</v>
      </c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45" t="s">
        <v>16</v>
      </c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61" t="s">
        <v>130</v>
      </c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51" t="s">
        <v>129</v>
      </c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61" t="s">
        <v>22</v>
      </c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51" t="s">
        <v>23</v>
      </c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69" t="s">
        <v>24</v>
      </c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 t="s">
        <v>25</v>
      </c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70" t="s">
        <v>26</v>
      </c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61" t="s">
        <v>131</v>
      </c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8" t="s">
        <v>62</v>
      </c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1" t="s">
        <v>63</v>
      </c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</row>
    <row r="2" spans="1:180" ht="30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</row>
    <row r="3" spans="1:180" ht="30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</row>
    <row r="4" spans="1:180" ht="30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</row>
    <row r="5" spans="1:180" ht="30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</row>
    <row r="6" spans="1:180" ht="30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</row>
    <row r="8" spans="1:180" ht="43.5" customHeight="1">
      <c r="C8" s="47" t="s">
        <v>5</v>
      </c>
      <c r="D8" s="47"/>
      <c r="E8" s="47"/>
      <c r="F8" s="47"/>
      <c r="G8" s="47"/>
      <c r="H8" s="47"/>
      <c r="I8" s="1">
        <v>24</v>
      </c>
      <c r="J8" s="1" t="s">
        <v>1</v>
      </c>
      <c r="O8" s="47" t="s">
        <v>5</v>
      </c>
      <c r="P8" s="47"/>
      <c r="Q8" s="47"/>
      <c r="R8" s="47"/>
      <c r="S8" s="47"/>
      <c r="T8" s="47"/>
      <c r="U8" s="1">
        <v>24</v>
      </c>
      <c r="V8" s="1" t="s">
        <v>1</v>
      </c>
      <c r="AA8" s="47" t="s">
        <v>5</v>
      </c>
      <c r="AB8" s="47"/>
      <c r="AC8" s="47"/>
      <c r="AD8" s="47"/>
      <c r="AE8" s="47"/>
      <c r="AF8" s="47"/>
      <c r="AG8" s="1">
        <v>24</v>
      </c>
      <c r="AH8" s="1" t="s">
        <v>1</v>
      </c>
      <c r="AM8" s="47" t="s">
        <v>5</v>
      </c>
      <c r="AN8" s="47"/>
      <c r="AO8" s="47"/>
      <c r="AP8" s="47"/>
      <c r="AQ8" s="47"/>
      <c r="AR8" s="47"/>
      <c r="AS8" s="1">
        <v>24</v>
      </c>
      <c r="AT8" s="1" t="s">
        <v>1</v>
      </c>
      <c r="AY8" s="47" t="s">
        <v>5</v>
      </c>
      <c r="AZ8" s="47"/>
      <c r="BA8" s="47"/>
      <c r="BB8" s="47"/>
      <c r="BC8" s="47"/>
      <c r="BD8" s="47"/>
      <c r="BE8" s="1">
        <v>24</v>
      </c>
      <c r="BF8" s="1" t="s">
        <v>1</v>
      </c>
      <c r="BK8" s="47" t="s">
        <v>5</v>
      </c>
      <c r="BL8" s="47"/>
      <c r="BM8" s="47"/>
      <c r="BN8" s="47"/>
      <c r="BO8" s="47"/>
      <c r="BP8" s="47"/>
      <c r="BQ8" s="1">
        <v>24</v>
      </c>
      <c r="BR8" s="1" t="s">
        <v>1</v>
      </c>
      <c r="BW8" s="47" t="s">
        <v>5</v>
      </c>
      <c r="BX8" s="47"/>
      <c r="BY8" s="47"/>
      <c r="BZ8" s="47"/>
      <c r="CA8" s="47"/>
      <c r="CB8" s="47"/>
      <c r="CC8" s="1">
        <v>24</v>
      </c>
      <c r="CD8" s="1" t="s">
        <v>1</v>
      </c>
      <c r="CI8" s="47" t="s">
        <v>5</v>
      </c>
      <c r="CJ8" s="47"/>
      <c r="CK8" s="47"/>
      <c r="CL8" s="47"/>
      <c r="CM8" s="47"/>
      <c r="CN8" s="47"/>
      <c r="CO8" s="1">
        <v>24</v>
      </c>
      <c r="CP8" s="1" t="s">
        <v>1</v>
      </c>
      <c r="CU8" s="47" t="s">
        <v>5</v>
      </c>
      <c r="CV8" s="47"/>
      <c r="CW8" s="47"/>
      <c r="CX8" s="47"/>
      <c r="CY8" s="47"/>
      <c r="CZ8" s="47"/>
      <c r="DA8" s="1">
        <v>24</v>
      </c>
      <c r="DB8" s="1" t="s">
        <v>1</v>
      </c>
      <c r="DG8" s="47" t="s">
        <v>5</v>
      </c>
      <c r="DH8" s="47"/>
      <c r="DI8" s="47"/>
      <c r="DJ8" s="47"/>
      <c r="DK8" s="47"/>
      <c r="DL8" s="47"/>
      <c r="DM8" s="1">
        <v>48</v>
      </c>
      <c r="DN8" s="1" t="s">
        <v>1</v>
      </c>
      <c r="DS8" s="47" t="s">
        <v>5</v>
      </c>
      <c r="DT8" s="47"/>
      <c r="DU8" s="47"/>
      <c r="DV8" s="47"/>
      <c r="DW8" s="47"/>
      <c r="DX8" s="47"/>
      <c r="DY8" s="1">
        <v>48</v>
      </c>
      <c r="DZ8" s="1" t="s">
        <v>1</v>
      </c>
      <c r="EE8" s="47" t="s">
        <v>5</v>
      </c>
      <c r="EF8" s="47"/>
      <c r="EG8" s="47"/>
      <c r="EH8" s="47"/>
      <c r="EI8" s="47"/>
      <c r="EJ8" s="47"/>
      <c r="EK8" s="1">
        <v>24</v>
      </c>
      <c r="EL8" s="1" t="s">
        <v>1</v>
      </c>
      <c r="EQ8" s="47" t="s">
        <v>5</v>
      </c>
      <c r="ER8" s="47"/>
      <c r="ES8" s="47"/>
      <c r="ET8" s="47"/>
      <c r="EU8" s="47"/>
      <c r="EV8" s="47"/>
      <c r="EW8" s="1">
        <v>24</v>
      </c>
      <c r="EX8" s="1" t="s">
        <v>1</v>
      </c>
      <c r="FC8" s="47" t="s">
        <v>5</v>
      </c>
      <c r="FD8" s="47"/>
      <c r="FE8" s="47"/>
      <c r="FF8" s="47"/>
      <c r="FG8" s="47"/>
      <c r="FH8" s="47"/>
      <c r="FI8" s="1">
        <v>24</v>
      </c>
      <c r="FJ8" s="1" t="s">
        <v>1</v>
      </c>
      <c r="FO8" s="47" t="s">
        <v>5</v>
      </c>
      <c r="FP8" s="47"/>
      <c r="FQ8" s="47"/>
      <c r="FR8" s="47"/>
      <c r="FS8" s="47"/>
      <c r="FT8" s="47"/>
      <c r="FU8" s="1">
        <v>24</v>
      </c>
      <c r="FV8" s="1" t="s">
        <v>1</v>
      </c>
    </row>
    <row r="9" spans="1:180" ht="43.5" customHeight="1">
      <c r="C9" s="47" t="s">
        <v>6</v>
      </c>
      <c r="D9" s="47"/>
      <c r="E9" s="47"/>
      <c r="F9" s="47"/>
      <c r="G9" s="47"/>
      <c r="H9" s="47"/>
      <c r="I9" s="1">
        <v>10</v>
      </c>
      <c r="J9" s="1" t="s">
        <v>1</v>
      </c>
      <c r="O9" s="47" t="s">
        <v>6</v>
      </c>
      <c r="P9" s="47"/>
      <c r="Q9" s="47"/>
      <c r="R9" s="47"/>
      <c r="S9" s="47"/>
      <c r="T9" s="47"/>
      <c r="U9" s="1">
        <v>10</v>
      </c>
      <c r="V9" s="1" t="s">
        <v>1</v>
      </c>
      <c r="AA9" s="47" t="s">
        <v>6</v>
      </c>
      <c r="AB9" s="47"/>
      <c r="AC9" s="47"/>
      <c r="AD9" s="47"/>
      <c r="AE9" s="47"/>
      <c r="AF9" s="47"/>
      <c r="AG9" s="1">
        <v>10</v>
      </c>
      <c r="AH9" s="1" t="s">
        <v>1</v>
      </c>
      <c r="AM9" s="47" t="s">
        <v>6</v>
      </c>
      <c r="AN9" s="47"/>
      <c r="AO9" s="47"/>
      <c r="AP9" s="47"/>
      <c r="AQ9" s="47"/>
      <c r="AR9" s="47"/>
      <c r="AS9" s="1">
        <v>10</v>
      </c>
      <c r="AT9" s="1" t="s">
        <v>1</v>
      </c>
      <c r="AY9" s="47" t="s">
        <v>6</v>
      </c>
      <c r="AZ9" s="47"/>
      <c r="BA9" s="47"/>
      <c r="BB9" s="47"/>
      <c r="BC9" s="47"/>
      <c r="BD9" s="47"/>
      <c r="BE9" s="1">
        <v>10</v>
      </c>
      <c r="BF9" s="1" t="s">
        <v>1</v>
      </c>
      <c r="BK9" s="47" t="s">
        <v>6</v>
      </c>
      <c r="BL9" s="47"/>
      <c r="BM9" s="47"/>
      <c r="BN9" s="47"/>
      <c r="BO9" s="47"/>
      <c r="BP9" s="47"/>
      <c r="BQ9" s="1">
        <v>10</v>
      </c>
      <c r="BR9" s="1" t="s">
        <v>1</v>
      </c>
      <c r="BW9" s="47" t="s">
        <v>6</v>
      </c>
      <c r="BX9" s="47"/>
      <c r="BY9" s="47"/>
      <c r="BZ9" s="47"/>
      <c r="CA9" s="47"/>
      <c r="CB9" s="47"/>
      <c r="CC9" s="1">
        <v>24</v>
      </c>
      <c r="CD9" s="1" t="s">
        <v>1</v>
      </c>
      <c r="CI9" s="47" t="s">
        <v>6</v>
      </c>
      <c r="CJ9" s="47"/>
      <c r="CK9" s="47"/>
      <c r="CL9" s="47"/>
      <c r="CM9" s="47"/>
      <c r="CN9" s="47"/>
      <c r="CO9" s="1">
        <v>24</v>
      </c>
      <c r="CP9" s="1" t="s">
        <v>1</v>
      </c>
      <c r="CU9" s="47" t="s">
        <v>6</v>
      </c>
      <c r="CV9" s="47"/>
      <c r="CW9" s="47"/>
      <c r="CX9" s="47"/>
      <c r="CY9" s="47"/>
      <c r="CZ9" s="47"/>
      <c r="DA9" s="1">
        <v>24</v>
      </c>
      <c r="DB9" s="1" t="s">
        <v>1</v>
      </c>
      <c r="DG9" s="47" t="s">
        <v>6</v>
      </c>
      <c r="DH9" s="47"/>
      <c r="DI9" s="47"/>
      <c r="DJ9" s="47"/>
      <c r="DK9" s="47"/>
      <c r="DL9" s="47"/>
      <c r="DM9" s="1">
        <v>36</v>
      </c>
      <c r="DN9" s="1" t="s">
        <v>1</v>
      </c>
      <c r="DS9" s="47" t="s">
        <v>6</v>
      </c>
      <c r="DT9" s="47"/>
      <c r="DU9" s="47"/>
      <c r="DV9" s="47"/>
      <c r="DW9" s="47"/>
      <c r="DX9" s="47"/>
      <c r="DY9" s="1">
        <v>36</v>
      </c>
      <c r="DZ9" s="1" t="s">
        <v>1</v>
      </c>
      <c r="EE9" s="47" t="s">
        <v>6</v>
      </c>
      <c r="EF9" s="47"/>
      <c r="EG9" s="47"/>
      <c r="EH9" s="47"/>
      <c r="EI9" s="47"/>
      <c r="EJ9" s="47"/>
      <c r="EK9" s="1">
        <v>24</v>
      </c>
      <c r="EL9" s="1" t="s">
        <v>1</v>
      </c>
      <c r="EQ9" s="47" t="s">
        <v>6</v>
      </c>
      <c r="ER9" s="47"/>
      <c r="ES9" s="47"/>
      <c r="ET9" s="47"/>
      <c r="EU9" s="47"/>
      <c r="EV9" s="47"/>
      <c r="EW9" s="1">
        <v>24</v>
      </c>
      <c r="EX9" s="1" t="s">
        <v>1</v>
      </c>
      <c r="FC9" s="47" t="s">
        <v>6</v>
      </c>
      <c r="FD9" s="47"/>
      <c r="FE9" s="47"/>
      <c r="FF9" s="47"/>
      <c r="FG9" s="47"/>
      <c r="FH9" s="47"/>
      <c r="FI9" s="1">
        <v>24</v>
      </c>
      <c r="FJ9" s="1" t="s">
        <v>1</v>
      </c>
      <c r="FO9" s="47" t="s">
        <v>6</v>
      </c>
      <c r="FP9" s="47"/>
      <c r="FQ9" s="47"/>
      <c r="FR9" s="47"/>
      <c r="FS9" s="47"/>
      <c r="FT9" s="47"/>
      <c r="FU9" s="1">
        <v>24</v>
      </c>
      <c r="FV9" s="1" t="s">
        <v>1</v>
      </c>
    </row>
    <row r="10" spans="1:180" ht="43.5" customHeight="1">
      <c r="C10" s="47" t="s">
        <v>7</v>
      </c>
      <c r="D10" s="47"/>
      <c r="E10" s="47"/>
      <c r="F10" s="47"/>
      <c r="G10" s="47"/>
      <c r="H10" s="47"/>
      <c r="I10" s="1">
        <v>10</v>
      </c>
      <c r="J10" s="1" t="s">
        <v>1</v>
      </c>
      <c r="O10" s="47" t="s">
        <v>7</v>
      </c>
      <c r="P10" s="47"/>
      <c r="Q10" s="47"/>
      <c r="R10" s="47"/>
      <c r="S10" s="47"/>
      <c r="T10" s="47"/>
      <c r="U10" s="1">
        <v>10</v>
      </c>
      <c r="V10" s="1" t="s">
        <v>1</v>
      </c>
      <c r="AA10" s="47" t="s">
        <v>7</v>
      </c>
      <c r="AB10" s="47"/>
      <c r="AC10" s="47"/>
      <c r="AD10" s="47"/>
      <c r="AE10" s="47"/>
      <c r="AF10" s="47"/>
      <c r="AG10" s="1">
        <v>10</v>
      </c>
      <c r="AH10" s="1" t="s">
        <v>1</v>
      </c>
      <c r="AM10" s="47" t="s">
        <v>7</v>
      </c>
      <c r="AN10" s="47"/>
      <c r="AO10" s="47"/>
      <c r="AP10" s="47"/>
      <c r="AQ10" s="47"/>
      <c r="AR10" s="47"/>
      <c r="AS10" s="1">
        <v>10</v>
      </c>
      <c r="AT10" s="1" t="s">
        <v>1</v>
      </c>
      <c r="AY10" s="47" t="s">
        <v>7</v>
      </c>
      <c r="AZ10" s="47"/>
      <c r="BA10" s="47"/>
      <c r="BB10" s="47"/>
      <c r="BC10" s="47"/>
      <c r="BD10" s="47"/>
      <c r="BE10" s="1">
        <v>10</v>
      </c>
      <c r="BF10" s="1" t="s">
        <v>1</v>
      </c>
      <c r="BK10" s="47" t="s">
        <v>7</v>
      </c>
      <c r="BL10" s="47"/>
      <c r="BM10" s="47"/>
      <c r="BN10" s="47"/>
      <c r="BO10" s="47"/>
      <c r="BP10" s="47"/>
      <c r="BQ10" s="1">
        <v>10</v>
      </c>
      <c r="BR10" s="1" t="s">
        <v>1</v>
      </c>
      <c r="BW10" s="47" t="s">
        <v>7</v>
      </c>
      <c r="BX10" s="47"/>
      <c r="BY10" s="47"/>
      <c r="BZ10" s="47"/>
      <c r="CA10" s="47"/>
      <c r="CB10" s="47"/>
      <c r="CC10" s="1">
        <v>10</v>
      </c>
      <c r="CD10" s="1" t="s">
        <v>1</v>
      </c>
      <c r="CI10" s="47" t="s">
        <v>7</v>
      </c>
      <c r="CJ10" s="47"/>
      <c r="CK10" s="47"/>
      <c r="CL10" s="47"/>
      <c r="CM10" s="47"/>
      <c r="CN10" s="47"/>
      <c r="CO10" s="1">
        <v>10</v>
      </c>
      <c r="CP10" s="1" t="s">
        <v>1</v>
      </c>
      <c r="CU10" s="47" t="s">
        <v>7</v>
      </c>
      <c r="CV10" s="47"/>
      <c r="CW10" s="47"/>
      <c r="CX10" s="47"/>
      <c r="CY10" s="47"/>
      <c r="CZ10" s="47"/>
      <c r="DA10" s="1">
        <v>10</v>
      </c>
      <c r="DB10" s="1" t="s">
        <v>1</v>
      </c>
      <c r="DG10" s="47" t="s">
        <v>7</v>
      </c>
      <c r="DH10" s="47"/>
      <c r="DI10" s="47"/>
      <c r="DJ10" s="47"/>
      <c r="DK10" s="47"/>
      <c r="DL10" s="47"/>
      <c r="DM10" s="1">
        <v>10</v>
      </c>
      <c r="DN10" s="1" t="s">
        <v>1</v>
      </c>
      <c r="DS10" s="47" t="s">
        <v>7</v>
      </c>
      <c r="DT10" s="47"/>
      <c r="DU10" s="47"/>
      <c r="DV10" s="47"/>
      <c r="DW10" s="47"/>
      <c r="DX10" s="47"/>
      <c r="DY10" s="1">
        <v>10</v>
      </c>
      <c r="DZ10" s="1" t="s">
        <v>1</v>
      </c>
      <c r="EE10" s="47" t="s">
        <v>7</v>
      </c>
      <c r="EF10" s="47"/>
      <c r="EG10" s="47"/>
      <c r="EH10" s="47"/>
      <c r="EI10" s="47"/>
      <c r="EJ10" s="47"/>
      <c r="EK10" s="1"/>
      <c r="EL10" s="1" t="s">
        <v>1</v>
      </c>
      <c r="EQ10" s="47" t="s">
        <v>7</v>
      </c>
      <c r="ER10" s="47"/>
      <c r="ES10" s="47"/>
      <c r="ET10" s="47"/>
      <c r="EU10" s="47"/>
      <c r="EV10" s="47"/>
      <c r="EW10" s="1"/>
      <c r="EX10" s="1" t="s">
        <v>1</v>
      </c>
      <c r="FC10" s="47" t="s">
        <v>7</v>
      </c>
      <c r="FD10" s="47"/>
      <c r="FE10" s="47"/>
      <c r="FF10" s="47"/>
      <c r="FG10" s="47"/>
      <c r="FH10" s="47"/>
      <c r="FI10" s="1"/>
      <c r="FJ10" s="1" t="s">
        <v>1</v>
      </c>
      <c r="FO10" s="47" t="s">
        <v>7</v>
      </c>
      <c r="FP10" s="47"/>
      <c r="FQ10" s="47"/>
      <c r="FR10" s="47"/>
      <c r="FS10" s="47"/>
      <c r="FT10" s="47"/>
      <c r="FU10" s="1"/>
      <c r="FV10" s="1" t="s">
        <v>1</v>
      </c>
    </row>
    <row r="11" spans="1:180" ht="43.5" customHeight="1">
      <c r="C11" s="47" t="s">
        <v>8</v>
      </c>
      <c r="D11" s="47"/>
      <c r="E11" s="47"/>
      <c r="F11" s="47"/>
      <c r="G11" s="47"/>
      <c r="H11" s="47"/>
      <c r="I11" s="1">
        <v>3</v>
      </c>
      <c r="J11" s="1" t="s">
        <v>2</v>
      </c>
      <c r="O11" s="47" t="s">
        <v>8</v>
      </c>
      <c r="P11" s="47"/>
      <c r="Q11" s="47"/>
      <c r="R11" s="47"/>
      <c r="S11" s="47"/>
      <c r="T11" s="47"/>
      <c r="U11" s="1">
        <v>3</v>
      </c>
      <c r="V11" s="1" t="s">
        <v>2</v>
      </c>
      <c r="AA11" s="47" t="s">
        <v>8</v>
      </c>
      <c r="AB11" s="47"/>
      <c r="AC11" s="47"/>
      <c r="AD11" s="47"/>
      <c r="AE11" s="47"/>
      <c r="AF11" s="47"/>
      <c r="AG11" s="1">
        <v>3</v>
      </c>
      <c r="AH11" s="1" t="s">
        <v>2</v>
      </c>
      <c r="AM11" s="47" t="s">
        <v>8</v>
      </c>
      <c r="AN11" s="47"/>
      <c r="AO11" s="47"/>
      <c r="AP11" s="47"/>
      <c r="AQ11" s="47"/>
      <c r="AR11" s="47"/>
      <c r="AS11" s="1">
        <v>3</v>
      </c>
      <c r="AT11" s="1" t="s">
        <v>2</v>
      </c>
      <c r="AY11" s="47" t="s">
        <v>8</v>
      </c>
      <c r="AZ11" s="47"/>
      <c r="BA11" s="47"/>
      <c r="BB11" s="47"/>
      <c r="BC11" s="47"/>
      <c r="BD11" s="47"/>
      <c r="BE11" s="1">
        <v>3</v>
      </c>
      <c r="BF11" s="1" t="s">
        <v>2</v>
      </c>
      <c r="BK11" s="47" t="s">
        <v>8</v>
      </c>
      <c r="BL11" s="47"/>
      <c r="BM11" s="47"/>
      <c r="BN11" s="47"/>
      <c r="BO11" s="47"/>
      <c r="BP11" s="47"/>
      <c r="BQ11" s="1">
        <v>3</v>
      </c>
      <c r="BR11" s="1" t="s">
        <v>2</v>
      </c>
      <c r="BW11" s="47" t="s">
        <v>8</v>
      </c>
      <c r="BX11" s="47"/>
      <c r="BY11" s="47"/>
      <c r="BZ11" s="47"/>
      <c r="CA11" s="47"/>
      <c r="CB11" s="47"/>
      <c r="CC11" s="1">
        <v>3</v>
      </c>
      <c r="CD11" s="1" t="s">
        <v>2</v>
      </c>
      <c r="CI11" s="47" t="s">
        <v>8</v>
      </c>
      <c r="CJ11" s="47"/>
      <c r="CK11" s="47"/>
      <c r="CL11" s="47"/>
      <c r="CM11" s="47"/>
      <c r="CN11" s="47"/>
      <c r="CO11" s="1">
        <v>3</v>
      </c>
      <c r="CP11" s="1" t="s">
        <v>2</v>
      </c>
      <c r="CU11" s="47" t="s">
        <v>8</v>
      </c>
      <c r="CV11" s="47"/>
      <c r="CW11" s="47"/>
      <c r="CX11" s="47"/>
      <c r="CY11" s="47"/>
      <c r="CZ11" s="47"/>
      <c r="DA11" s="1">
        <v>3</v>
      </c>
      <c r="DB11" s="1" t="s">
        <v>2</v>
      </c>
      <c r="DG11" s="47" t="s">
        <v>8</v>
      </c>
      <c r="DH11" s="47"/>
      <c r="DI11" s="47"/>
      <c r="DJ11" s="47"/>
      <c r="DK11" s="47"/>
      <c r="DL11" s="47"/>
      <c r="DM11" s="1">
        <v>3</v>
      </c>
      <c r="DN11" s="1" t="s">
        <v>2</v>
      </c>
      <c r="DS11" s="47" t="s">
        <v>8</v>
      </c>
      <c r="DT11" s="47"/>
      <c r="DU11" s="47"/>
      <c r="DV11" s="47"/>
      <c r="DW11" s="47"/>
      <c r="DX11" s="47"/>
      <c r="DY11" s="1">
        <v>3</v>
      </c>
      <c r="DZ11" s="1" t="s">
        <v>2</v>
      </c>
      <c r="EE11" s="47" t="s">
        <v>8</v>
      </c>
      <c r="EF11" s="47"/>
      <c r="EG11" s="47"/>
      <c r="EH11" s="47"/>
      <c r="EI11" s="47"/>
      <c r="EJ11" s="47"/>
      <c r="EK11" s="1"/>
      <c r="EL11" s="1" t="s">
        <v>2</v>
      </c>
      <c r="EQ11" s="47" t="s">
        <v>8</v>
      </c>
      <c r="ER11" s="47"/>
      <c r="ES11" s="47"/>
      <c r="ET11" s="47"/>
      <c r="EU11" s="47"/>
      <c r="EV11" s="47"/>
      <c r="EW11" s="1"/>
      <c r="EX11" s="1" t="s">
        <v>2</v>
      </c>
      <c r="FC11" s="47" t="s">
        <v>8</v>
      </c>
      <c r="FD11" s="47"/>
      <c r="FE11" s="47"/>
      <c r="FF11" s="47"/>
      <c r="FG11" s="47"/>
      <c r="FH11" s="47"/>
      <c r="FI11" s="1"/>
      <c r="FJ11" s="1" t="s">
        <v>2</v>
      </c>
      <c r="FO11" s="47" t="s">
        <v>8</v>
      </c>
      <c r="FP11" s="47"/>
      <c r="FQ11" s="47"/>
      <c r="FR11" s="47"/>
      <c r="FS11" s="47"/>
      <c r="FT11" s="47"/>
      <c r="FU11" s="1"/>
      <c r="FV11" s="1" t="s">
        <v>2</v>
      </c>
    </row>
    <row r="12" spans="1:180" ht="43.5" customHeight="1">
      <c r="C12" s="47" t="s">
        <v>9</v>
      </c>
      <c r="D12" s="47"/>
      <c r="E12" s="47"/>
      <c r="F12" s="47"/>
      <c r="G12" s="47"/>
      <c r="H12" s="47"/>
      <c r="I12" s="1">
        <v>2</v>
      </c>
      <c r="J12" s="1" t="s">
        <v>2</v>
      </c>
      <c r="O12" s="47" t="s">
        <v>9</v>
      </c>
      <c r="P12" s="47"/>
      <c r="Q12" s="47"/>
      <c r="R12" s="47"/>
      <c r="S12" s="47"/>
      <c r="T12" s="47"/>
      <c r="U12" s="1">
        <v>2</v>
      </c>
      <c r="V12" s="1" t="s">
        <v>2</v>
      </c>
      <c r="AA12" s="47" t="s">
        <v>9</v>
      </c>
      <c r="AB12" s="47"/>
      <c r="AC12" s="47"/>
      <c r="AD12" s="47"/>
      <c r="AE12" s="47"/>
      <c r="AF12" s="47"/>
      <c r="AG12" s="1">
        <v>2</v>
      </c>
      <c r="AH12" s="1" t="s">
        <v>2</v>
      </c>
      <c r="AM12" s="47" t="s">
        <v>9</v>
      </c>
      <c r="AN12" s="47"/>
      <c r="AO12" s="47"/>
      <c r="AP12" s="47"/>
      <c r="AQ12" s="47"/>
      <c r="AR12" s="47"/>
      <c r="AS12" s="1">
        <v>2</v>
      </c>
      <c r="AT12" s="1" t="s">
        <v>2</v>
      </c>
      <c r="AY12" s="47" t="s">
        <v>9</v>
      </c>
      <c r="AZ12" s="47"/>
      <c r="BA12" s="47"/>
      <c r="BB12" s="47"/>
      <c r="BC12" s="47"/>
      <c r="BD12" s="47"/>
      <c r="BE12" s="1">
        <v>2</v>
      </c>
      <c r="BF12" s="1" t="s">
        <v>2</v>
      </c>
      <c r="BK12" s="47" t="s">
        <v>9</v>
      </c>
      <c r="BL12" s="47"/>
      <c r="BM12" s="47"/>
      <c r="BN12" s="47"/>
      <c r="BO12" s="47"/>
      <c r="BP12" s="47"/>
      <c r="BQ12" s="1">
        <v>2</v>
      </c>
      <c r="BR12" s="1" t="s">
        <v>2</v>
      </c>
      <c r="BW12" s="47" t="s">
        <v>20</v>
      </c>
      <c r="BX12" s="47"/>
      <c r="BY12" s="47"/>
      <c r="BZ12" s="47"/>
      <c r="CA12" s="47"/>
      <c r="CB12" s="47"/>
      <c r="CC12" s="1">
        <v>2</v>
      </c>
      <c r="CD12" s="1" t="s">
        <v>2</v>
      </c>
      <c r="CI12" s="47" t="s">
        <v>20</v>
      </c>
      <c r="CJ12" s="47"/>
      <c r="CK12" s="47"/>
      <c r="CL12" s="47"/>
      <c r="CM12" s="47"/>
      <c r="CN12" s="47"/>
      <c r="CO12" s="1">
        <v>2</v>
      </c>
      <c r="CP12" s="1" t="s">
        <v>2</v>
      </c>
      <c r="CU12" s="47" t="s">
        <v>20</v>
      </c>
      <c r="CV12" s="47"/>
      <c r="CW12" s="47"/>
      <c r="CX12" s="47"/>
      <c r="CY12" s="47"/>
      <c r="CZ12" s="47"/>
      <c r="DA12" s="1">
        <v>2</v>
      </c>
      <c r="DB12" s="1" t="s">
        <v>2</v>
      </c>
      <c r="DG12" s="47" t="s">
        <v>20</v>
      </c>
      <c r="DH12" s="47"/>
      <c r="DI12" s="47"/>
      <c r="DJ12" s="47"/>
      <c r="DK12" s="47"/>
      <c r="DL12" s="47"/>
      <c r="DM12" s="1">
        <v>2</v>
      </c>
      <c r="DN12" s="1" t="s">
        <v>2</v>
      </c>
      <c r="DS12" s="47" t="s">
        <v>20</v>
      </c>
      <c r="DT12" s="47"/>
      <c r="DU12" s="47"/>
      <c r="DV12" s="47"/>
      <c r="DW12" s="47"/>
      <c r="DX12" s="47"/>
      <c r="DY12" s="1">
        <v>2</v>
      </c>
      <c r="DZ12" s="1" t="s">
        <v>2</v>
      </c>
      <c r="EE12" s="47" t="s">
        <v>20</v>
      </c>
      <c r="EF12" s="47"/>
      <c r="EG12" s="47"/>
      <c r="EH12" s="47"/>
      <c r="EI12" s="47"/>
      <c r="EJ12" s="47"/>
      <c r="EK12" s="1"/>
      <c r="EL12" s="1" t="s">
        <v>2</v>
      </c>
      <c r="EQ12" s="47" t="s">
        <v>20</v>
      </c>
      <c r="ER12" s="47"/>
      <c r="ES12" s="47"/>
      <c r="ET12" s="47"/>
      <c r="EU12" s="47"/>
      <c r="EV12" s="47"/>
      <c r="EW12" s="1"/>
      <c r="EX12" s="1" t="s">
        <v>2</v>
      </c>
      <c r="FC12" s="47" t="s">
        <v>20</v>
      </c>
      <c r="FD12" s="47"/>
      <c r="FE12" s="47"/>
      <c r="FF12" s="47"/>
      <c r="FG12" s="47"/>
      <c r="FH12" s="47"/>
      <c r="FI12" s="1"/>
      <c r="FJ12" s="1" t="s">
        <v>2</v>
      </c>
      <c r="FO12" s="47" t="s">
        <v>20</v>
      </c>
      <c r="FP12" s="47"/>
      <c r="FQ12" s="47"/>
      <c r="FR12" s="47"/>
      <c r="FS12" s="47"/>
      <c r="FT12" s="47"/>
      <c r="FU12" s="1"/>
      <c r="FV12" s="1" t="s">
        <v>2</v>
      </c>
    </row>
    <row r="13" spans="1:180" ht="43.5" customHeight="1">
      <c r="C13" s="47" t="s">
        <v>10</v>
      </c>
      <c r="D13" s="47"/>
      <c r="E13" s="47"/>
      <c r="F13" s="47"/>
      <c r="G13" s="47"/>
      <c r="H13" s="47"/>
      <c r="I13" s="1">
        <v>10</v>
      </c>
      <c r="J13" s="1" t="s">
        <v>2</v>
      </c>
      <c r="O13" s="47" t="s">
        <v>10</v>
      </c>
      <c r="P13" s="47"/>
      <c r="Q13" s="47"/>
      <c r="R13" s="47"/>
      <c r="S13" s="47"/>
      <c r="T13" s="47"/>
      <c r="U13" s="1">
        <v>10</v>
      </c>
      <c r="V13" s="1" t="s">
        <v>2</v>
      </c>
      <c r="AA13" s="47" t="s">
        <v>10</v>
      </c>
      <c r="AB13" s="47"/>
      <c r="AC13" s="47"/>
      <c r="AD13" s="47"/>
      <c r="AE13" s="47"/>
      <c r="AF13" s="47"/>
      <c r="AG13" s="1">
        <v>10</v>
      </c>
      <c r="AH13" s="1" t="s">
        <v>2</v>
      </c>
      <c r="AM13" s="47" t="s">
        <v>10</v>
      </c>
      <c r="AN13" s="47"/>
      <c r="AO13" s="47"/>
      <c r="AP13" s="47"/>
      <c r="AQ13" s="47"/>
      <c r="AR13" s="47"/>
      <c r="AS13" s="1">
        <v>10</v>
      </c>
      <c r="AT13" s="1" t="s">
        <v>2</v>
      </c>
      <c r="AY13" s="47" t="s">
        <v>10</v>
      </c>
      <c r="AZ13" s="47"/>
      <c r="BA13" s="47"/>
      <c r="BB13" s="47"/>
      <c r="BC13" s="47"/>
      <c r="BD13" s="47"/>
      <c r="BE13" s="1">
        <v>10</v>
      </c>
      <c r="BF13" s="1" t="s">
        <v>2</v>
      </c>
      <c r="BK13" s="47" t="s">
        <v>10</v>
      </c>
      <c r="BL13" s="47"/>
      <c r="BM13" s="47"/>
      <c r="BN13" s="47"/>
      <c r="BO13" s="47"/>
      <c r="BP13" s="47"/>
      <c r="BQ13" s="1">
        <v>10</v>
      </c>
      <c r="BR13" s="1" t="s">
        <v>2</v>
      </c>
      <c r="BW13" s="47" t="s">
        <v>21</v>
      </c>
      <c r="BX13" s="47"/>
      <c r="BY13" s="47"/>
      <c r="BZ13" s="47"/>
      <c r="CA13" s="47"/>
      <c r="CB13" s="47"/>
      <c r="CC13" s="1">
        <v>10</v>
      </c>
      <c r="CD13" s="1" t="s">
        <v>2</v>
      </c>
      <c r="CI13" s="47" t="s">
        <v>21</v>
      </c>
      <c r="CJ13" s="47"/>
      <c r="CK13" s="47"/>
      <c r="CL13" s="47"/>
      <c r="CM13" s="47"/>
      <c r="CN13" s="47"/>
      <c r="CO13" s="1">
        <v>10</v>
      </c>
      <c r="CP13" s="1" t="s">
        <v>2</v>
      </c>
      <c r="CU13" s="47" t="s">
        <v>21</v>
      </c>
      <c r="CV13" s="47"/>
      <c r="CW13" s="47"/>
      <c r="CX13" s="47"/>
      <c r="CY13" s="47"/>
      <c r="CZ13" s="47"/>
      <c r="DA13" s="1">
        <v>10</v>
      </c>
      <c r="DB13" s="1" t="s">
        <v>2</v>
      </c>
      <c r="DG13" s="47" t="s">
        <v>21</v>
      </c>
      <c r="DH13" s="47"/>
      <c r="DI13" s="47"/>
      <c r="DJ13" s="47"/>
      <c r="DK13" s="47"/>
      <c r="DL13" s="47"/>
      <c r="DM13" s="1">
        <v>10</v>
      </c>
      <c r="DN13" s="1" t="s">
        <v>2</v>
      </c>
      <c r="DS13" s="47" t="s">
        <v>21</v>
      </c>
      <c r="DT13" s="47"/>
      <c r="DU13" s="47"/>
      <c r="DV13" s="47"/>
      <c r="DW13" s="47"/>
      <c r="DX13" s="47"/>
      <c r="DY13" s="1">
        <v>10</v>
      </c>
      <c r="DZ13" s="1" t="s">
        <v>2</v>
      </c>
      <c r="EE13" s="47" t="s">
        <v>21</v>
      </c>
      <c r="EF13" s="47"/>
      <c r="EG13" s="47"/>
      <c r="EH13" s="47"/>
      <c r="EI13" s="47"/>
      <c r="EJ13" s="47"/>
      <c r="EK13" s="1"/>
      <c r="EL13" s="1" t="s">
        <v>2</v>
      </c>
      <c r="EQ13" s="47" t="s">
        <v>21</v>
      </c>
      <c r="ER13" s="47"/>
      <c r="ES13" s="47"/>
      <c r="ET13" s="47"/>
      <c r="EU13" s="47"/>
      <c r="EV13" s="47"/>
      <c r="EW13" s="1"/>
      <c r="EX13" s="1" t="s">
        <v>2</v>
      </c>
      <c r="FC13" s="47" t="s">
        <v>21</v>
      </c>
      <c r="FD13" s="47"/>
      <c r="FE13" s="47"/>
      <c r="FF13" s="47"/>
      <c r="FG13" s="47"/>
      <c r="FH13" s="47"/>
      <c r="FI13" s="1"/>
      <c r="FJ13" s="1" t="s">
        <v>2</v>
      </c>
      <c r="FO13" s="47" t="s">
        <v>21</v>
      </c>
      <c r="FP13" s="47"/>
      <c r="FQ13" s="47"/>
      <c r="FR13" s="47"/>
      <c r="FS13" s="47"/>
      <c r="FT13" s="47"/>
      <c r="FU13" s="1"/>
      <c r="FV13" s="1" t="s">
        <v>2</v>
      </c>
    </row>
    <row r="14" spans="1:180" ht="43.5" customHeight="1">
      <c r="C14" s="47" t="s">
        <v>11</v>
      </c>
      <c r="D14" s="47"/>
      <c r="E14" s="47"/>
      <c r="F14" s="47"/>
      <c r="G14" s="47"/>
      <c r="H14" s="47"/>
      <c r="I14" s="1">
        <v>4</v>
      </c>
      <c r="J14" s="1" t="s">
        <v>3</v>
      </c>
      <c r="O14" s="47" t="s">
        <v>11</v>
      </c>
      <c r="P14" s="47"/>
      <c r="Q14" s="47"/>
      <c r="R14" s="47"/>
      <c r="S14" s="47"/>
      <c r="T14" s="47"/>
      <c r="U14" s="1">
        <v>4</v>
      </c>
      <c r="V14" s="1" t="s">
        <v>3</v>
      </c>
      <c r="AA14" s="47" t="s">
        <v>11</v>
      </c>
      <c r="AB14" s="47"/>
      <c r="AC14" s="47"/>
      <c r="AD14" s="47"/>
      <c r="AE14" s="47"/>
      <c r="AF14" s="47"/>
      <c r="AG14" s="1">
        <v>4</v>
      </c>
      <c r="AH14" s="1" t="s">
        <v>3</v>
      </c>
      <c r="AM14" s="47" t="s">
        <v>11</v>
      </c>
      <c r="AN14" s="47"/>
      <c r="AO14" s="47"/>
      <c r="AP14" s="47"/>
      <c r="AQ14" s="47"/>
      <c r="AR14" s="47"/>
      <c r="AS14" s="1">
        <v>4</v>
      </c>
      <c r="AT14" s="1" t="s">
        <v>3</v>
      </c>
      <c r="AY14" s="47" t="s">
        <v>11</v>
      </c>
      <c r="AZ14" s="47"/>
      <c r="BA14" s="47"/>
      <c r="BB14" s="47"/>
      <c r="BC14" s="47"/>
      <c r="BD14" s="47"/>
      <c r="BE14" s="1">
        <v>4</v>
      </c>
      <c r="BF14" s="1" t="s">
        <v>3</v>
      </c>
      <c r="BK14" s="47" t="s">
        <v>11</v>
      </c>
      <c r="BL14" s="47"/>
      <c r="BM14" s="47"/>
      <c r="BN14" s="47"/>
      <c r="BO14" s="47"/>
      <c r="BP14" s="47"/>
      <c r="BQ14" s="1">
        <v>4</v>
      </c>
      <c r="BR14" s="1" t="s">
        <v>3</v>
      </c>
      <c r="BW14" s="47" t="s">
        <v>10</v>
      </c>
      <c r="BX14" s="47"/>
      <c r="BY14" s="47"/>
      <c r="BZ14" s="47"/>
      <c r="CA14" s="47"/>
      <c r="CB14" s="47"/>
      <c r="CC14" s="1"/>
      <c r="CD14" s="1" t="s">
        <v>2</v>
      </c>
      <c r="CI14" s="47" t="s">
        <v>10</v>
      </c>
      <c r="CJ14" s="47"/>
      <c r="CK14" s="47"/>
      <c r="CL14" s="47"/>
      <c r="CM14" s="47"/>
      <c r="CN14" s="47"/>
      <c r="CO14" s="1"/>
      <c r="CP14" s="1" t="s">
        <v>2</v>
      </c>
      <c r="CU14" s="47" t="s">
        <v>10</v>
      </c>
      <c r="CV14" s="47"/>
      <c r="CW14" s="47"/>
      <c r="CX14" s="47"/>
      <c r="CY14" s="47"/>
      <c r="CZ14" s="47"/>
      <c r="DA14" s="1"/>
      <c r="DB14" s="1" t="s">
        <v>2</v>
      </c>
      <c r="DG14" s="47" t="s">
        <v>10</v>
      </c>
      <c r="DH14" s="47"/>
      <c r="DI14" s="47"/>
      <c r="DJ14" s="47"/>
      <c r="DK14" s="47"/>
      <c r="DL14" s="47"/>
      <c r="DM14" s="1"/>
      <c r="DN14" s="1" t="s">
        <v>2</v>
      </c>
      <c r="DS14" s="47" t="s">
        <v>10</v>
      </c>
      <c r="DT14" s="47"/>
      <c r="DU14" s="47"/>
      <c r="DV14" s="47"/>
      <c r="DW14" s="47"/>
      <c r="DX14" s="47"/>
      <c r="DY14" s="1"/>
      <c r="DZ14" s="1" t="s">
        <v>2</v>
      </c>
      <c r="EE14" s="47" t="s">
        <v>10</v>
      </c>
      <c r="EF14" s="47"/>
      <c r="EG14" s="47"/>
      <c r="EH14" s="47"/>
      <c r="EI14" s="47"/>
      <c r="EJ14" s="47"/>
      <c r="EK14" s="1"/>
      <c r="EL14" s="1" t="s">
        <v>2</v>
      </c>
      <c r="EQ14" s="47" t="s">
        <v>10</v>
      </c>
      <c r="ER14" s="47"/>
      <c r="ES14" s="47"/>
      <c r="ET14" s="47"/>
      <c r="EU14" s="47"/>
      <c r="EV14" s="47"/>
      <c r="EW14" s="1"/>
      <c r="EX14" s="1" t="s">
        <v>2</v>
      </c>
      <c r="FC14" s="47" t="s">
        <v>10</v>
      </c>
      <c r="FD14" s="47"/>
      <c r="FE14" s="47"/>
      <c r="FF14" s="47"/>
      <c r="FG14" s="47"/>
      <c r="FH14" s="47"/>
      <c r="FI14" s="1"/>
      <c r="FJ14" s="1" t="s">
        <v>2</v>
      </c>
      <c r="FO14" s="47" t="s">
        <v>10</v>
      </c>
      <c r="FP14" s="47"/>
      <c r="FQ14" s="47"/>
      <c r="FR14" s="47"/>
      <c r="FS14" s="47"/>
      <c r="FT14" s="47"/>
      <c r="FU14" s="1"/>
      <c r="FV14" s="1" t="s">
        <v>2</v>
      </c>
    </row>
    <row r="15" spans="1:180" ht="43.5" customHeight="1">
      <c r="C15" s="47" t="s">
        <v>12</v>
      </c>
      <c r="D15" s="47"/>
      <c r="E15" s="47"/>
      <c r="F15" s="47"/>
      <c r="G15" s="47"/>
      <c r="H15" s="47"/>
      <c r="I15" s="1">
        <v>4</v>
      </c>
      <c r="J15" s="1" t="s">
        <v>4</v>
      </c>
      <c r="O15" s="47" t="s">
        <v>12</v>
      </c>
      <c r="P15" s="47"/>
      <c r="Q15" s="47"/>
      <c r="R15" s="47"/>
      <c r="S15" s="47"/>
      <c r="T15" s="47"/>
      <c r="U15" s="1">
        <v>4</v>
      </c>
      <c r="V15" s="1" t="s">
        <v>4</v>
      </c>
      <c r="AA15" s="47" t="s">
        <v>12</v>
      </c>
      <c r="AB15" s="47"/>
      <c r="AC15" s="47"/>
      <c r="AD15" s="47"/>
      <c r="AE15" s="47"/>
      <c r="AF15" s="47"/>
      <c r="AG15" s="1">
        <v>4</v>
      </c>
      <c r="AH15" s="1" t="s">
        <v>4</v>
      </c>
      <c r="AM15" s="47" t="s">
        <v>12</v>
      </c>
      <c r="AN15" s="47"/>
      <c r="AO15" s="47"/>
      <c r="AP15" s="47"/>
      <c r="AQ15" s="47"/>
      <c r="AR15" s="47"/>
      <c r="AS15" s="1">
        <v>4</v>
      </c>
      <c r="AT15" s="1" t="s">
        <v>4</v>
      </c>
      <c r="AY15" s="47" t="s">
        <v>12</v>
      </c>
      <c r="AZ15" s="47"/>
      <c r="BA15" s="47"/>
      <c r="BB15" s="47"/>
      <c r="BC15" s="47"/>
      <c r="BD15" s="47"/>
      <c r="BE15" s="1">
        <v>4</v>
      </c>
      <c r="BF15" s="1" t="s">
        <v>4</v>
      </c>
      <c r="BK15" s="47" t="s">
        <v>12</v>
      </c>
      <c r="BL15" s="47"/>
      <c r="BM15" s="47"/>
      <c r="BN15" s="47"/>
      <c r="BO15" s="47"/>
      <c r="BP15" s="47"/>
      <c r="BQ15" s="1">
        <v>4</v>
      </c>
      <c r="BR15" s="1" t="s">
        <v>4</v>
      </c>
      <c r="BW15" s="47" t="s">
        <v>11</v>
      </c>
      <c r="BX15" s="47"/>
      <c r="BY15" s="47"/>
      <c r="BZ15" s="47"/>
      <c r="CA15" s="47"/>
      <c r="CB15" s="47"/>
      <c r="CC15" s="1">
        <v>4</v>
      </c>
      <c r="CD15" s="1" t="s">
        <v>3</v>
      </c>
      <c r="CI15" s="47" t="s">
        <v>11</v>
      </c>
      <c r="CJ15" s="47"/>
      <c r="CK15" s="47"/>
      <c r="CL15" s="47"/>
      <c r="CM15" s="47"/>
      <c r="CN15" s="47"/>
      <c r="CO15" s="1">
        <v>4</v>
      </c>
      <c r="CP15" s="1" t="s">
        <v>3</v>
      </c>
      <c r="CU15" s="47" t="s">
        <v>11</v>
      </c>
      <c r="CV15" s="47"/>
      <c r="CW15" s="47"/>
      <c r="CX15" s="47"/>
      <c r="CY15" s="47"/>
      <c r="CZ15" s="47"/>
      <c r="DA15" s="1">
        <v>4</v>
      </c>
      <c r="DB15" s="1" t="s">
        <v>3</v>
      </c>
      <c r="DG15" s="47" t="s">
        <v>11</v>
      </c>
      <c r="DH15" s="47"/>
      <c r="DI15" s="47"/>
      <c r="DJ15" s="47"/>
      <c r="DK15" s="47"/>
      <c r="DL15" s="47"/>
      <c r="DM15" s="1">
        <v>4</v>
      </c>
      <c r="DN15" s="1" t="s">
        <v>3</v>
      </c>
      <c r="DS15" s="47" t="s">
        <v>11</v>
      </c>
      <c r="DT15" s="47"/>
      <c r="DU15" s="47"/>
      <c r="DV15" s="47"/>
      <c r="DW15" s="47"/>
      <c r="DX15" s="47"/>
      <c r="DY15" s="1">
        <v>4</v>
      </c>
      <c r="DZ15" s="1" t="s">
        <v>3</v>
      </c>
      <c r="EE15" s="47" t="s">
        <v>11</v>
      </c>
      <c r="EF15" s="47"/>
      <c r="EG15" s="47"/>
      <c r="EH15" s="47"/>
      <c r="EI15" s="47"/>
      <c r="EJ15" s="47"/>
      <c r="EK15" s="1"/>
      <c r="EL15" s="1" t="s">
        <v>3</v>
      </c>
      <c r="EQ15" s="47" t="s">
        <v>11</v>
      </c>
      <c r="ER15" s="47"/>
      <c r="ES15" s="47"/>
      <c r="ET15" s="47"/>
      <c r="EU15" s="47"/>
      <c r="EV15" s="47"/>
      <c r="EW15" s="1"/>
      <c r="EX15" s="1" t="s">
        <v>3</v>
      </c>
      <c r="FC15" s="47" t="s">
        <v>11</v>
      </c>
      <c r="FD15" s="47"/>
      <c r="FE15" s="47"/>
      <c r="FF15" s="47"/>
      <c r="FG15" s="47"/>
      <c r="FH15" s="47"/>
      <c r="FI15" s="1"/>
      <c r="FJ15" s="1" t="s">
        <v>3</v>
      </c>
      <c r="FO15" s="47" t="s">
        <v>11</v>
      </c>
      <c r="FP15" s="47"/>
      <c r="FQ15" s="47"/>
      <c r="FR15" s="47"/>
      <c r="FS15" s="47"/>
      <c r="FT15" s="47"/>
      <c r="FU15" s="1"/>
      <c r="FV15" s="1" t="s">
        <v>3</v>
      </c>
    </row>
  </sheetData>
  <mergeCells count="135">
    <mergeCell ref="FC15:FH15"/>
    <mergeCell ref="FO15:FT15"/>
    <mergeCell ref="CI15:CN15"/>
    <mergeCell ref="CU15:CZ15"/>
    <mergeCell ref="DG15:DL15"/>
    <mergeCell ref="DS15:DX15"/>
    <mergeCell ref="EE15:EJ15"/>
    <mergeCell ref="EQ15:EV15"/>
    <mergeCell ref="EQ14:EV14"/>
    <mergeCell ref="FC14:FH14"/>
    <mergeCell ref="FO14:FT14"/>
    <mergeCell ref="CU14:CZ14"/>
    <mergeCell ref="DG14:DL14"/>
    <mergeCell ref="DS14:DX14"/>
    <mergeCell ref="EE14:EJ14"/>
    <mergeCell ref="C15:H15"/>
    <mergeCell ref="O15:T15"/>
    <mergeCell ref="AA15:AF15"/>
    <mergeCell ref="AM15:AR15"/>
    <mergeCell ref="AY15:BD15"/>
    <mergeCell ref="BK15:BP15"/>
    <mergeCell ref="BW15:CB15"/>
    <mergeCell ref="BW14:CB14"/>
    <mergeCell ref="CI14:CN14"/>
    <mergeCell ref="EQ13:EV13"/>
    <mergeCell ref="FC13:FH13"/>
    <mergeCell ref="FO13:FT13"/>
    <mergeCell ref="C14:H14"/>
    <mergeCell ref="O14:T14"/>
    <mergeCell ref="AA14:AF14"/>
    <mergeCell ref="AM14:AR14"/>
    <mergeCell ref="AY14:BD14"/>
    <mergeCell ref="BK14:BP14"/>
    <mergeCell ref="CU11:CZ11"/>
    <mergeCell ref="DG11:DL11"/>
    <mergeCell ref="DS11:DX11"/>
    <mergeCell ref="EE11:EJ11"/>
    <mergeCell ref="EQ11:EV11"/>
    <mergeCell ref="FO12:FT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CU13:CZ13"/>
    <mergeCell ref="CU12:CZ12"/>
    <mergeCell ref="DG12:DL12"/>
    <mergeCell ref="DS12:DX12"/>
    <mergeCell ref="EE12:EJ12"/>
    <mergeCell ref="EQ12:EV12"/>
    <mergeCell ref="FC12:FH12"/>
    <mergeCell ref="DG13:DL13"/>
    <mergeCell ref="DS13:DX13"/>
    <mergeCell ref="EE13:EJ13"/>
    <mergeCell ref="C12:H12"/>
    <mergeCell ref="O12:T12"/>
    <mergeCell ref="AA12:AF12"/>
    <mergeCell ref="AM12:AR12"/>
    <mergeCell ref="AY12:BD12"/>
    <mergeCell ref="BK12:BP12"/>
    <mergeCell ref="BW12:CB12"/>
    <mergeCell ref="CI12:CN12"/>
    <mergeCell ref="CI11:CN11"/>
    <mergeCell ref="EQ10:EV10"/>
    <mergeCell ref="FC10:FH10"/>
    <mergeCell ref="FO10:FT10"/>
    <mergeCell ref="C11:H11"/>
    <mergeCell ref="O11:T11"/>
    <mergeCell ref="AA11:AF11"/>
    <mergeCell ref="AM11:AR11"/>
    <mergeCell ref="AY11:BD11"/>
    <mergeCell ref="BK11:BP11"/>
    <mergeCell ref="BW11:CB11"/>
    <mergeCell ref="BW10:CB10"/>
    <mergeCell ref="CI10:CN10"/>
    <mergeCell ref="CU10:CZ10"/>
    <mergeCell ref="DG10:DL10"/>
    <mergeCell ref="DS10:DX10"/>
    <mergeCell ref="EE10:EJ10"/>
    <mergeCell ref="C10:H10"/>
    <mergeCell ref="O10:T10"/>
    <mergeCell ref="AA10:AF10"/>
    <mergeCell ref="AM10:AR10"/>
    <mergeCell ref="AY10:BD10"/>
    <mergeCell ref="BK10:BP10"/>
    <mergeCell ref="FC11:FH11"/>
    <mergeCell ref="FO11:FT11"/>
    <mergeCell ref="EO1:EZ6"/>
    <mergeCell ref="FA1:FL6"/>
    <mergeCell ref="FM1:FX6"/>
    <mergeCell ref="EQ8:EV8"/>
    <mergeCell ref="FC8:FH8"/>
    <mergeCell ref="FO8:FT8"/>
    <mergeCell ref="FO9:FT9"/>
    <mergeCell ref="DE1:DP6"/>
    <mergeCell ref="DQ1:EB6"/>
    <mergeCell ref="EC1:EN6"/>
    <mergeCell ref="DG8:DL8"/>
    <mergeCell ref="DS8:DX8"/>
    <mergeCell ref="EE8:EJ8"/>
    <mergeCell ref="DG9:DL9"/>
    <mergeCell ref="DS9:DX9"/>
    <mergeCell ref="EE9:EJ9"/>
    <mergeCell ref="EQ9:EV9"/>
    <mergeCell ref="FC9:FH9"/>
    <mergeCell ref="CS1:DD6"/>
    <mergeCell ref="BW8:CB8"/>
    <mergeCell ref="CI8:CN8"/>
    <mergeCell ref="CU8:CZ8"/>
    <mergeCell ref="CI9:CN9"/>
    <mergeCell ref="AK1:AV6"/>
    <mergeCell ref="AW1:BH6"/>
    <mergeCell ref="BI1:BT6"/>
    <mergeCell ref="AM8:AR8"/>
    <mergeCell ref="AY8:BD8"/>
    <mergeCell ref="BK8:BP8"/>
    <mergeCell ref="CU9:CZ9"/>
    <mergeCell ref="AM9:AR9"/>
    <mergeCell ref="AY9:BD9"/>
    <mergeCell ref="BK9:BP9"/>
    <mergeCell ref="BW9:CB9"/>
    <mergeCell ref="A1:L6"/>
    <mergeCell ref="M1:X6"/>
    <mergeCell ref="Y1:AJ6"/>
    <mergeCell ref="C8:H8"/>
    <mergeCell ref="O8:T8"/>
    <mergeCell ref="AA8:AF8"/>
    <mergeCell ref="C9:H9"/>
    <mergeCell ref="BU1:CF6"/>
    <mergeCell ref="CG1:CR6"/>
    <mergeCell ref="O9:T9"/>
    <mergeCell ref="AA9:AF9"/>
  </mergeCells>
  <phoneticPr fontId="1"/>
  <pageMargins left="0.16" right="0.16" top="0.25" bottom="0.28999999999999998" header="0.3" footer="0.3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V15"/>
  <sheetViews>
    <sheetView zoomScale="35" zoomScaleNormal="35" workbookViewId="0">
      <selection activeCell="LY1" sqref="LY1:MV15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200" width="5" style="2"/>
    <col min="201" max="201" width="8" style="2" bestFit="1" customWidth="1"/>
    <col min="202" max="224" width="5" style="2"/>
    <col min="225" max="225" width="8" style="2" bestFit="1" customWidth="1"/>
    <col min="226" max="248" width="5" style="2"/>
    <col min="249" max="249" width="8" style="2" bestFit="1" customWidth="1"/>
    <col min="250" max="272" width="5" style="2"/>
    <col min="273" max="273" width="8" style="2" bestFit="1" customWidth="1"/>
    <col min="274" max="296" width="5" style="2"/>
    <col min="297" max="297" width="8" style="2" bestFit="1" customWidth="1"/>
    <col min="298" max="16384" width="5" style="2"/>
  </cols>
  <sheetData>
    <row r="1" spans="1:360" ht="30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0" t="s">
        <v>0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45" t="s">
        <v>13</v>
      </c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74" t="str">
        <f>Y1</f>
        <v>びわ湖ホール</v>
      </c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66" t="s">
        <v>14</v>
      </c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75" t="str">
        <f>AW1</f>
        <v>楽天</v>
      </c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67" t="s">
        <v>15</v>
      </c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57" t="str">
        <f>BU1</f>
        <v>一般B</v>
      </c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45" t="s">
        <v>16</v>
      </c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60" t="str">
        <f>CS1</f>
        <v>びわ湖　　　ホテル前</v>
      </c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59" t="s">
        <v>17</v>
      </c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7" t="str">
        <f>DQ1</f>
        <v>ターミ　　　ナル</v>
      </c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9" t="s">
        <v>18</v>
      </c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7" t="s">
        <v>19</v>
      </c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61" t="s">
        <v>22</v>
      </c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60" t="str">
        <f>FM1</f>
        <v>大津　　　　　市民会館</v>
      </c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1" t="s">
        <v>23</v>
      </c>
      <c r="GL1" s="61"/>
      <c r="GM1" s="61"/>
      <c r="GN1" s="61"/>
      <c r="GO1" s="61"/>
      <c r="GP1" s="61"/>
      <c r="GQ1" s="61"/>
      <c r="GR1" s="61"/>
      <c r="GS1" s="61"/>
      <c r="GT1" s="61"/>
      <c r="GU1" s="61"/>
      <c r="GV1" s="61"/>
      <c r="GW1" s="60" t="str">
        <f>GK1</f>
        <v>勤労福祉　　　　　　センター</v>
      </c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1" t="s">
        <v>24</v>
      </c>
      <c r="HJ1" s="61"/>
      <c r="HK1" s="61"/>
      <c r="HL1" s="61"/>
      <c r="HM1" s="61"/>
      <c r="HN1" s="61"/>
      <c r="HO1" s="61"/>
      <c r="HP1" s="61"/>
      <c r="HQ1" s="61"/>
      <c r="HR1" s="61"/>
      <c r="HS1" s="61"/>
      <c r="HT1" s="61"/>
      <c r="HU1" s="60" t="str">
        <f>HI1</f>
        <v>逢坂市民　　　　センター</v>
      </c>
      <c r="HV1" s="60"/>
      <c r="HW1" s="60"/>
      <c r="HX1" s="60"/>
      <c r="HY1" s="60"/>
      <c r="HZ1" s="60"/>
      <c r="IA1" s="60"/>
      <c r="IB1" s="60"/>
      <c r="IC1" s="60"/>
      <c r="ID1" s="60"/>
      <c r="IE1" s="60"/>
      <c r="IF1" s="60"/>
      <c r="IG1" s="61" t="s">
        <v>25</v>
      </c>
      <c r="IH1" s="61"/>
      <c r="II1" s="61"/>
      <c r="IJ1" s="61"/>
      <c r="IK1" s="61"/>
      <c r="IL1" s="61"/>
      <c r="IM1" s="61"/>
      <c r="IN1" s="61"/>
      <c r="IO1" s="61"/>
      <c r="IP1" s="61"/>
      <c r="IQ1" s="61"/>
      <c r="IR1" s="61"/>
      <c r="IS1" s="60" t="str">
        <f>IG1</f>
        <v>平野市民　　　　センター</v>
      </c>
      <c r="IT1" s="60"/>
      <c r="IU1" s="60"/>
      <c r="IV1" s="60"/>
      <c r="IW1" s="60"/>
      <c r="IX1" s="60"/>
      <c r="IY1" s="60"/>
      <c r="IZ1" s="60"/>
      <c r="JA1" s="60"/>
      <c r="JB1" s="60"/>
      <c r="JC1" s="60"/>
      <c r="JD1" s="60"/>
      <c r="JE1" s="61" t="s">
        <v>26</v>
      </c>
      <c r="JF1" s="61"/>
      <c r="JG1" s="61"/>
      <c r="JH1" s="61"/>
      <c r="JI1" s="61"/>
      <c r="JJ1" s="61"/>
      <c r="JK1" s="61"/>
      <c r="JL1" s="61"/>
      <c r="JM1" s="61"/>
      <c r="JN1" s="61"/>
      <c r="JO1" s="61"/>
      <c r="JP1" s="61"/>
      <c r="JQ1" s="60" t="str">
        <f>JE1</f>
        <v>びわこ　　　　ボート</v>
      </c>
      <c r="JR1" s="60"/>
      <c r="JS1" s="60"/>
      <c r="JT1" s="60"/>
      <c r="JU1" s="60"/>
      <c r="JV1" s="60"/>
      <c r="JW1" s="60"/>
      <c r="JX1" s="60"/>
      <c r="JY1" s="60"/>
      <c r="JZ1" s="60"/>
      <c r="KA1" s="60"/>
      <c r="KB1" s="60"/>
      <c r="KC1" s="61" t="s">
        <v>27</v>
      </c>
      <c r="KD1" s="61"/>
      <c r="KE1" s="61"/>
      <c r="KF1" s="61"/>
      <c r="KG1" s="61"/>
      <c r="KH1" s="61"/>
      <c r="KI1" s="61"/>
      <c r="KJ1" s="61"/>
      <c r="KK1" s="61"/>
      <c r="KL1" s="61"/>
      <c r="KM1" s="61"/>
      <c r="KN1" s="61"/>
      <c r="KO1" s="60" t="str">
        <f>KC1</f>
        <v>草津　　　本部</v>
      </c>
      <c r="KP1" s="60"/>
      <c r="KQ1" s="60"/>
      <c r="KR1" s="60"/>
      <c r="KS1" s="60"/>
      <c r="KT1" s="60"/>
      <c r="KU1" s="60"/>
      <c r="KV1" s="60"/>
      <c r="KW1" s="60"/>
      <c r="KX1" s="60"/>
      <c r="KY1" s="60"/>
      <c r="KZ1" s="60"/>
      <c r="LA1" s="72" t="s">
        <v>62</v>
      </c>
      <c r="LB1" s="72"/>
      <c r="LC1" s="72"/>
      <c r="LD1" s="72"/>
      <c r="LE1" s="72"/>
      <c r="LF1" s="72"/>
      <c r="LG1" s="72"/>
      <c r="LH1" s="72"/>
      <c r="LI1" s="72"/>
      <c r="LJ1" s="72"/>
      <c r="LK1" s="72"/>
      <c r="LL1" s="72"/>
      <c r="LM1" s="73" t="str">
        <f>LA1</f>
        <v>におの浜　　　　　　　スポーツセンター</v>
      </c>
      <c r="LN1" s="73"/>
      <c r="LO1" s="73"/>
      <c r="LP1" s="73"/>
      <c r="LQ1" s="73"/>
      <c r="LR1" s="73"/>
      <c r="LS1" s="73"/>
      <c r="LT1" s="73"/>
      <c r="LU1" s="73"/>
      <c r="LV1" s="73"/>
      <c r="LW1" s="73"/>
      <c r="LX1" s="73"/>
      <c r="LY1" s="61" t="s">
        <v>63</v>
      </c>
      <c r="LZ1" s="61"/>
      <c r="MA1" s="61"/>
      <c r="MB1" s="61"/>
      <c r="MC1" s="61"/>
      <c r="MD1" s="61"/>
      <c r="ME1" s="61"/>
      <c r="MF1" s="61"/>
      <c r="MG1" s="61"/>
      <c r="MH1" s="61"/>
      <c r="MI1" s="61"/>
      <c r="MJ1" s="61"/>
      <c r="MK1" s="71" t="str">
        <f>LY1</f>
        <v>マリーナターミナル</v>
      </c>
      <c r="ML1" s="71"/>
      <c r="MM1" s="71"/>
      <c r="MN1" s="71"/>
      <c r="MO1" s="71"/>
      <c r="MP1" s="71"/>
      <c r="MQ1" s="71"/>
      <c r="MR1" s="71"/>
      <c r="MS1" s="71"/>
      <c r="MT1" s="71"/>
      <c r="MU1" s="71"/>
      <c r="MV1" s="71"/>
    </row>
    <row r="2" spans="1:360" ht="30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1"/>
      <c r="GL2" s="61"/>
      <c r="GM2" s="61"/>
      <c r="GN2" s="61"/>
      <c r="GO2" s="61"/>
      <c r="GP2" s="61"/>
      <c r="GQ2" s="61"/>
      <c r="GR2" s="61"/>
      <c r="GS2" s="61"/>
      <c r="GT2" s="61"/>
      <c r="GU2" s="61"/>
      <c r="GV2" s="61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1"/>
      <c r="HJ2" s="61"/>
      <c r="HK2" s="61"/>
      <c r="HL2" s="61"/>
      <c r="HM2" s="61"/>
      <c r="HN2" s="61"/>
      <c r="HO2" s="61"/>
      <c r="HP2" s="61"/>
      <c r="HQ2" s="61"/>
      <c r="HR2" s="61"/>
      <c r="HS2" s="61"/>
      <c r="HT2" s="61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1"/>
      <c r="IH2" s="61"/>
      <c r="II2" s="61"/>
      <c r="IJ2" s="61"/>
      <c r="IK2" s="61"/>
      <c r="IL2" s="61"/>
      <c r="IM2" s="61"/>
      <c r="IN2" s="61"/>
      <c r="IO2" s="61"/>
      <c r="IP2" s="61"/>
      <c r="IQ2" s="61"/>
      <c r="IR2" s="61"/>
      <c r="IS2" s="60"/>
      <c r="IT2" s="60"/>
      <c r="IU2" s="60"/>
      <c r="IV2" s="60"/>
      <c r="IW2" s="60"/>
      <c r="IX2" s="60"/>
      <c r="IY2" s="60"/>
      <c r="IZ2" s="60"/>
      <c r="JA2" s="60"/>
      <c r="JB2" s="60"/>
      <c r="JC2" s="60"/>
      <c r="JD2" s="60"/>
      <c r="JE2" s="61"/>
      <c r="JF2" s="61"/>
      <c r="JG2" s="61"/>
      <c r="JH2" s="61"/>
      <c r="JI2" s="61"/>
      <c r="JJ2" s="61"/>
      <c r="JK2" s="61"/>
      <c r="JL2" s="61"/>
      <c r="JM2" s="61"/>
      <c r="JN2" s="61"/>
      <c r="JO2" s="61"/>
      <c r="JP2" s="61"/>
      <c r="JQ2" s="60"/>
      <c r="JR2" s="60"/>
      <c r="JS2" s="60"/>
      <c r="JT2" s="60"/>
      <c r="JU2" s="60"/>
      <c r="JV2" s="60"/>
      <c r="JW2" s="60"/>
      <c r="JX2" s="60"/>
      <c r="JY2" s="60"/>
      <c r="JZ2" s="60"/>
      <c r="KA2" s="60"/>
      <c r="KB2" s="60"/>
      <c r="KC2" s="61"/>
      <c r="KD2" s="61"/>
      <c r="KE2" s="61"/>
      <c r="KF2" s="61"/>
      <c r="KG2" s="61"/>
      <c r="KH2" s="61"/>
      <c r="KI2" s="61"/>
      <c r="KJ2" s="61"/>
      <c r="KK2" s="61"/>
      <c r="KL2" s="61"/>
      <c r="KM2" s="61"/>
      <c r="KN2" s="61"/>
      <c r="KO2" s="60"/>
      <c r="KP2" s="60"/>
      <c r="KQ2" s="60"/>
      <c r="KR2" s="60"/>
      <c r="KS2" s="60"/>
      <c r="KT2" s="60"/>
      <c r="KU2" s="60"/>
      <c r="KV2" s="60"/>
      <c r="KW2" s="60"/>
      <c r="KX2" s="60"/>
      <c r="KY2" s="60"/>
      <c r="KZ2" s="60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3"/>
      <c r="LN2" s="73"/>
      <c r="LO2" s="73"/>
      <c r="LP2" s="73"/>
      <c r="LQ2" s="73"/>
      <c r="LR2" s="73"/>
      <c r="LS2" s="73"/>
      <c r="LT2" s="73"/>
      <c r="LU2" s="73"/>
      <c r="LV2" s="73"/>
      <c r="LW2" s="73"/>
      <c r="LX2" s="73"/>
      <c r="LY2" s="61"/>
      <c r="LZ2" s="61"/>
      <c r="MA2" s="61"/>
      <c r="MB2" s="61"/>
      <c r="MC2" s="61"/>
      <c r="MD2" s="61"/>
      <c r="ME2" s="61"/>
      <c r="MF2" s="61"/>
      <c r="MG2" s="61"/>
      <c r="MH2" s="61"/>
      <c r="MI2" s="61"/>
      <c r="MJ2" s="61"/>
      <c r="MK2" s="71"/>
      <c r="ML2" s="71"/>
      <c r="MM2" s="71"/>
      <c r="MN2" s="71"/>
      <c r="MO2" s="71"/>
      <c r="MP2" s="71"/>
      <c r="MQ2" s="71"/>
      <c r="MR2" s="71"/>
      <c r="MS2" s="71"/>
      <c r="MT2" s="71"/>
      <c r="MU2" s="71"/>
      <c r="MV2" s="71"/>
    </row>
    <row r="3" spans="1:360" ht="30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0"/>
      <c r="IT3" s="60"/>
      <c r="IU3" s="60"/>
      <c r="IV3" s="60"/>
      <c r="IW3" s="60"/>
      <c r="IX3" s="60"/>
      <c r="IY3" s="60"/>
      <c r="IZ3" s="60"/>
      <c r="JA3" s="60"/>
      <c r="JB3" s="60"/>
      <c r="JC3" s="60"/>
      <c r="JD3" s="60"/>
      <c r="JE3" s="61"/>
      <c r="JF3" s="61"/>
      <c r="JG3" s="61"/>
      <c r="JH3" s="61"/>
      <c r="JI3" s="61"/>
      <c r="JJ3" s="61"/>
      <c r="JK3" s="61"/>
      <c r="JL3" s="61"/>
      <c r="JM3" s="61"/>
      <c r="JN3" s="61"/>
      <c r="JO3" s="61"/>
      <c r="JP3" s="61"/>
      <c r="JQ3" s="60"/>
      <c r="JR3" s="60"/>
      <c r="JS3" s="60"/>
      <c r="JT3" s="60"/>
      <c r="JU3" s="60"/>
      <c r="JV3" s="60"/>
      <c r="JW3" s="60"/>
      <c r="JX3" s="60"/>
      <c r="JY3" s="60"/>
      <c r="JZ3" s="60"/>
      <c r="KA3" s="60"/>
      <c r="KB3" s="60"/>
      <c r="KC3" s="61"/>
      <c r="KD3" s="61"/>
      <c r="KE3" s="61"/>
      <c r="KF3" s="61"/>
      <c r="KG3" s="61"/>
      <c r="KH3" s="61"/>
      <c r="KI3" s="61"/>
      <c r="KJ3" s="61"/>
      <c r="KK3" s="61"/>
      <c r="KL3" s="61"/>
      <c r="KM3" s="61"/>
      <c r="KN3" s="61"/>
      <c r="KO3" s="60"/>
      <c r="KP3" s="60"/>
      <c r="KQ3" s="60"/>
      <c r="KR3" s="60"/>
      <c r="KS3" s="60"/>
      <c r="KT3" s="60"/>
      <c r="KU3" s="60"/>
      <c r="KV3" s="60"/>
      <c r="KW3" s="60"/>
      <c r="KX3" s="60"/>
      <c r="KY3" s="60"/>
      <c r="KZ3" s="60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3"/>
      <c r="LN3" s="73"/>
      <c r="LO3" s="73"/>
      <c r="LP3" s="73"/>
      <c r="LQ3" s="73"/>
      <c r="LR3" s="73"/>
      <c r="LS3" s="73"/>
      <c r="LT3" s="73"/>
      <c r="LU3" s="73"/>
      <c r="LV3" s="73"/>
      <c r="LW3" s="73"/>
      <c r="LX3" s="73"/>
      <c r="LY3" s="61"/>
      <c r="LZ3" s="61"/>
      <c r="MA3" s="61"/>
      <c r="MB3" s="61"/>
      <c r="MC3" s="61"/>
      <c r="MD3" s="61"/>
      <c r="ME3" s="61"/>
      <c r="MF3" s="61"/>
      <c r="MG3" s="61"/>
      <c r="MH3" s="61"/>
      <c r="MI3" s="61"/>
      <c r="MJ3" s="61"/>
      <c r="MK3" s="71"/>
      <c r="ML3" s="71"/>
      <c r="MM3" s="71"/>
      <c r="MN3" s="71"/>
      <c r="MO3" s="71"/>
      <c r="MP3" s="71"/>
      <c r="MQ3" s="71"/>
      <c r="MR3" s="71"/>
      <c r="MS3" s="71"/>
      <c r="MT3" s="71"/>
      <c r="MU3" s="71"/>
      <c r="MV3" s="71"/>
    </row>
    <row r="4" spans="1:360" ht="30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72"/>
      <c r="LB4" s="72"/>
      <c r="LC4" s="72"/>
      <c r="LD4" s="72"/>
      <c r="LE4" s="72"/>
      <c r="LF4" s="72"/>
      <c r="LG4" s="72"/>
      <c r="LH4" s="72"/>
      <c r="LI4" s="72"/>
      <c r="LJ4" s="72"/>
      <c r="LK4" s="72"/>
      <c r="LL4" s="72"/>
      <c r="LM4" s="73"/>
      <c r="LN4" s="73"/>
      <c r="LO4" s="73"/>
      <c r="LP4" s="73"/>
      <c r="LQ4" s="73"/>
      <c r="LR4" s="73"/>
      <c r="LS4" s="73"/>
      <c r="LT4" s="73"/>
      <c r="LU4" s="73"/>
      <c r="LV4" s="73"/>
      <c r="LW4" s="73"/>
      <c r="LX4" s="73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71"/>
      <c r="ML4" s="71"/>
      <c r="MM4" s="71"/>
      <c r="MN4" s="71"/>
      <c r="MO4" s="71"/>
      <c r="MP4" s="71"/>
      <c r="MQ4" s="71"/>
      <c r="MR4" s="71"/>
      <c r="MS4" s="71"/>
      <c r="MT4" s="71"/>
      <c r="MU4" s="71"/>
      <c r="MV4" s="71"/>
    </row>
    <row r="5" spans="1:360" ht="30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0"/>
      <c r="IT5" s="60"/>
      <c r="IU5" s="60"/>
      <c r="IV5" s="60"/>
      <c r="IW5" s="60"/>
      <c r="IX5" s="60"/>
      <c r="IY5" s="60"/>
      <c r="IZ5" s="60"/>
      <c r="JA5" s="60"/>
      <c r="JB5" s="60"/>
      <c r="JC5" s="60"/>
      <c r="JD5" s="60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0"/>
      <c r="JR5" s="60"/>
      <c r="JS5" s="60"/>
      <c r="JT5" s="60"/>
      <c r="JU5" s="60"/>
      <c r="JV5" s="60"/>
      <c r="JW5" s="60"/>
      <c r="JX5" s="60"/>
      <c r="JY5" s="60"/>
      <c r="JZ5" s="60"/>
      <c r="KA5" s="60"/>
      <c r="KB5" s="60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1"/>
      <c r="MV5" s="71"/>
    </row>
    <row r="6" spans="1:360" ht="30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1"/>
      <c r="JF6" s="61"/>
      <c r="JG6" s="61"/>
      <c r="JH6" s="61"/>
      <c r="JI6" s="61"/>
      <c r="JJ6" s="61"/>
      <c r="JK6" s="61"/>
      <c r="JL6" s="61"/>
      <c r="JM6" s="61"/>
      <c r="JN6" s="61"/>
      <c r="JO6" s="61"/>
      <c r="JP6" s="61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1"/>
      <c r="KD6" s="61"/>
      <c r="KE6" s="61"/>
      <c r="KF6" s="61"/>
      <c r="KG6" s="61"/>
      <c r="KH6" s="61"/>
      <c r="KI6" s="61"/>
      <c r="KJ6" s="61"/>
      <c r="KK6" s="61"/>
      <c r="KL6" s="61"/>
      <c r="KM6" s="61"/>
      <c r="KN6" s="61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61"/>
      <c r="LZ6" s="61"/>
      <c r="MA6" s="61"/>
      <c r="MB6" s="61"/>
      <c r="MC6" s="61"/>
      <c r="MD6" s="61"/>
      <c r="ME6" s="61"/>
      <c r="MF6" s="61"/>
      <c r="MG6" s="61"/>
      <c r="MH6" s="61"/>
      <c r="MI6" s="61"/>
      <c r="MJ6" s="61"/>
      <c r="MK6" s="71"/>
      <c r="ML6" s="71"/>
      <c r="MM6" s="71"/>
      <c r="MN6" s="71"/>
      <c r="MO6" s="71"/>
      <c r="MP6" s="71"/>
      <c r="MQ6" s="71"/>
      <c r="MR6" s="71"/>
      <c r="MS6" s="71"/>
      <c r="MT6" s="71"/>
      <c r="MU6" s="71"/>
      <c r="MV6" s="71"/>
    </row>
    <row r="7" spans="1:360" ht="30" customHeight="1"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  <c r="JD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</row>
    <row r="8" spans="1:360" ht="43.5" customHeight="1">
      <c r="C8" s="47" t="s">
        <v>5</v>
      </c>
      <c r="D8" s="47"/>
      <c r="E8" s="47"/>
      <c r="F8" s="47"/>
      <c r="G8" s="47"/>
      <c r="H8" s="47"/>
      <c r="I8" s="1">
        <v>24</v>
      </c>
      <c r="J8" s="1" t="s">
        <v>1</v>
      </c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AA8" s="47" t="s">
        <v>5</v>
      </c>
      <c r="AB8" s="47"/>
      <c r="AC8" s="47"/>
      <c r="AD8" s="47"/>
      <c r="AE8" s="47"/>
      <c r="AF8" s="47"/>
      <c r="AG8" s="1">
        <v>24</v>
      </c>
      <c r="AH8" s="1" t="s">
        <v>1</v>
      </c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Y8" s="47" t="s">
        <v>5</v>
      </c>
      <c r="AZ8" s="47"/>
      <c r="BA8" s="47"/>
      <c r="BB8" s="47"/>
      <c r="BC8" s="47"/>
      <c r="BD8" s="47"/>
      <c r="BE8" s="1">
        <v>24</v>
      </c>
      <c r="BF8" s="1" t="s">
        <v>1</v>
      </c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W8" s="47" t="s">
        <v>5</v>
      </c>
      <c r="BX8" s="47"/>
      <c r="BY8" s="47"/>
      <c r="BZ8" s="47"/>
      <c r="CA8" s="47"/>
      <c r="CB8" s="47"/>
      <c r="CC8" s="1">
        <v>24</v>
      </c>
      <c r="CD8" s="1" t="s">
        <v>1</v>
      </c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U8" s="47" t="s">
        <v>5</v>
      </c>
      <c r="CV8" s="47"/>
      <c r="CW8" s="47"/>
      <c r="CX8" s="47"/>
      <c r="CY8" s="47"/>
      <c r="CZ8" s="47"/>
      <c r="DA8" s="1">
        <v>24</v>
      </c>
      <c r="DB8" s="1" t="s">
        <v>1</v>
      </c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S8" s="47" t="s">
        <v>5</v>
      </c>
      <c r="DT8" s="47"/>
      <c r="DU8" s="47"/>
      <c r="DV8" s="47"/>
      <c r="DW8" s="47"/>
      <c r="DX8" s="47"/>
      <c r="DY8" s="1">
        <v>24</v>
      </c>
      <c r="DZ8" s="1" t="s">
        <v>1</v>
      </c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Q8" s="47" t="s">
        <v>5</v>
      </c>
      <c r="ER8" s="47"/>
      <c r="ES8" s="47"/>
      <c r="ET8" s="47"/>
      <c r="EU8" s="47"/>
      <c r="EV8" s="47"/>
      <c r="EW8" s="1">
        <v>24</v>
      </c>
      <c r="EX8" s="1" t="s">
        <v>1</v>
      </c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O8" s="47" t="s">
        <v>5</v>
      </c>
      <c r="FP8" s="47"/>
      <c r="FQ8" s="47"/>
      <c r="FR8" s="47"/>
      <c r="FS8" s="47"/>
      <c r="FT8" s="47"/>
      <c r="FU8" s="1">
        <v>24</v>
      </c>
      <c r="FV8" s="1" t="s">
        <v>1</v>
      </c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M8" s="47" t="s">
        <v>5</v>
      </c>
      <c r="GN8" s="47"/>
      <c r="GO8" s="47"/>
      <c r="GP8" s="47"/>
      <c r="GQ8" s="47"/>
      <c r="GR8" s="47"/>
      <c r="GS8" s="1">
        <v>24</v>
      </c>
      <c r="GT8" s="1" t="s">
        <v>1</v>
      </c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K8" s="47" t="s">
        <v>5</v>
      </c>
      <c r="HL8" s="47"/>
      <c r="HM8" s="47"/>
      <c r="HN8" s="47"/>
      <c r="HO8" s="47"/>
      <c r="HP8" s="47"/>
      <c r="HQ8" s="1">
        <v>48</v>
      </c>
      <c r="HR8" s="1" t="s">
        <v>1</v>
      </c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I8" s="47" t="s">
        <v>5</v>
      </c>
      <c r="IJ8" s="47"/>
      <c r="IK8" s="47"/>
      <c r="IL8" s="47"/>
      <c r="IM8" s="47"/>
      <c r="IN8" s="47"/>
      <c r="IO8" s="1">
        <v>48</v>
      </c>
      <c r="IP8" s="1" t="s">
        <v>1</v>
      </c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  <c r="JD8" s="60"/>
      <c r="JG8" s="47" t="s">
        <v>5</v>
      </c>
      <c r="JH8" s="47"/>
      <c r="JI8" s="47"/>
      <c r="JJ8" s="47"/>
      <c r="JK8" s="47"/>
      <c r="JL8" s="47"/>
      <c r="JM8" s="1">
        <v>24</v>
      </c>
      <c r="JN8" s="1" t="s">
        <v>1</v>
      </c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E8" s="47" t="s">
        <v>5</v>
      </c>
      <c r="KF8" s="47"/>
      <c r="KG8" s="47"/>
      <c r="KH8" s="47"/>
      <c r="KI8" s="47"/>
      <c r="KJ8" s="47"/>
      <c r="KK8" s="1">
        <v>24</v>
      </c>
      <c r="KL8" s="1" t="s">
        <v>1</v>
      </c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C8" s="47" t="s">
        <v>5</v>
      </c>
      <c r="LD8" s="47"/>
      <c r="LE8" s="47"/>
      <c r="LF8" s="47"/>
      <c r="LG8" s="47"/>
      <c r="LH8" s="47"/>
      <c r="LI8" s="1">
        <v>24</v>
      </c>
      <c r="LJ8" s="1" t="s">
        <v>1</v>
      </c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MA8" s="47" t="s">
        <v>5</v>
      </c>
      <c r="MB8" s="47"/>
      <c r="MC8" s="47"/>
      <c r="MD8" s="47"/>
      <c r="ME8" s="47"/>
      <c r="MF8" s="47"/>
      <c r="MG8" s="1">
        <v>24</v>
      </c>
      <c r="MH8" s="1" t="s">
        <v>1</v>
      </c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</row>
    <row r="9" spans="1:360" ht="43.5" customHeight="1">
      <c r="C9" s="47" t="s">
        <v>6</v>
      </c>
      <c r="D9" s="47"/>
      <c r="E9" s="47"/>
      <c r="F9" s="47"/>
      <c r="G9" s="47"/>
      <c r="H9" s="47"/>
      <c r="I9" s="1">
        <v>10</v>
      </c>
      <c r="J9" s="1" t="s">
        <v>1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AA9" s="47" t="s">
        <v>6</v>
      </c>
      <c r="AB9" s="47"/>
      <c r="AC9" s="47"/>
      <c r="AD9" s="47"/>
      <c r="AE9" s="47"/>
      <c r="AF9" s="47"/>
      <c r="AG9" s="1">
        <v>10</v>
      </c>
      <c r="AH9" s="1" t="s">
        <v>1</v>
      </c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Y9" s="47" t="s">
        <v>6</v>
      </c>
      <c r="AZ9" s="47"/>
      <c r="BA9" s="47"/>
      <c r="BB9" s="47"/>
      <c r="BC9" s="47"/>
      <c r="BD9" s="47"/>
      <c r="BE9" s="1">
        <v>10</v>
      </c>
      <c r="BF9" s="1" t="s">
        <v>1</v>
      </c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W9" s="47" t="s">
        <v>6</v>
      </c>
      <c r="BX9" s="47"/>
      <c r="BY9" s="47"/>
      <c r="BZ9" s="47"/>
      <c r="CA9" s="47"/>
      <c r="CB9" s="47"/>
      <c r="CC9" s="1">
        <v>10</v>
      </c>
      <c r="CD9" s="1" t="s">
        <v>1</v>
      </c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U9" s="47" t="s">
        <v>6</v>
      </c>
      <c r="CV9" s="47"/>
      <c r="CW9" s="47"/>
      <c r="CX9" s="47"/>
      <c r="CY9" s="47"/>
      <c r="CZ9" s="47"/>
      <c r="DA9" s="1">
        <v>10</v>
      </c>
      <c r="DB9" s="1" t="s">
        <v>1</v>
      </c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S9" s="47" t="s">
        <v>6</v>
      </c>
      <c r="DT9" s="47"/>
      <c r="DU9" s="47"/>
      <c r="DV9" s="47"/>
      <c r="DW9" s="47"/>
      <c r="DX9" s="47"/>
      <c r="DY9" s="1">
        <v>10</v>
      </c>
      <c r="DZ9" s="1" t="s">
        <v>1</v>
      </c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Q9" s="47" t="s">
        <v>6</v>
      </c>
      <c r="ER9" s="47"/>
      <c r="ES9" s="47"/>
      <c r="ET9" s="47"/>
      <c r="EU9" s="47"/>
      <c r="EV9" s="47"/>
      <c r="EW9" s="1">
        <v>24</v>
      </c>
      <c r="EX9" s="1" t="s">
        <v>1</v>
      </c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O9" s="47" t="s">
        <v>6</v>
      </c>
      <c r="FP9" s="47"/>
      <c r="FQ9" s="47"/>
      <c r="FR9" s="47"/>
      <c r="FS9" s="47"/>
      <c r="FT9" s="47"/>
      <c r="FU9" s="1">
        <v>24</v>
      </c>
      <c r="FV9" s="1" t="s">
        <v>1</v>
      </c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M9" s="47" t="s">
        <v>6</v>
      </c>
      <c r="GN9" s="47"/>
      <c r="GO9" s="47"/>
      <c r="GP9" s="47"/>
      <c r="GQ9" s="47"/>
      <c r="GR9" s="47"/>
      <c r="GS9" s="1">
        <v>24</v>
      </c>
      <c r="GT9" s="1" t="s">
        <v>1</v>
      </c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K9" s="47" t="s">
        <v>6</v>
      </c>
      <c r="HL9" s="47"/>
      <c r="HM9" s="47"/>
      <c r="HN9" s="47"/>
      <c r="HO9" s="47"/>
      <c r="HP9" s="47"/>
      <c r="HQ9" s="1">
        <v>36</v>
      </c>
      <c r="HR9" s="1" t="s">
        <v>1</v>
      </c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I9" s="47" t="s">
        <v>6</v>
      </c>
      <c r="IJ9" s="47"/>
      <c r="IK9" s="47"/>
      <c r="IL9" s="47"/>
      <c r="IM9" s="47"/>
      <c r="IN9" s="47"/>
      <c r="IO9" s="1">
        <v>36</v>
      </c>
      <c r="IP9" s="1" t="s">
        <v>1</v>
      </c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G9" s="47" t="s">
        <v>6</v>
      </c>
      <c r="JH9" s="47"/>
      <c r="JI9" s="47"/>
      <c r="JJ9" s="47"/>
      <c r="JK9" s="47"/>
      <c r="JL9" s="47"/>
      <c r="JM9" s="1">
        <v>24</v>
      </c>
      <c r="JN9" s="1" t="s">
        <v>1</v>
      </c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E9" s="47" t="s">
        <v>6</v>
      </c>
      <c r="KF9" s="47"/>
      <c r="KG9" s="47"/>
      <c r="KH9" s="47"/>
      <c r="KI9" s="47"/>
      <c r="KJ9" s="47"/>
      <c r="KK9" s="1">
        <v>24</v>
      </c>
      <c r="KL9" s="1" t="s">
        <v>1</v>
      </c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C9" s="47" t="s">
        <v>6</v>
      </c>
      <c r="LD9" s="47"/>
      <c r="LE9" s="47"/>
      <c r="LF9" s="47"/>
      <c r="LG9" s="47"/>
      <c r="LH9" s="47"/>
      <c r="LI9" s="1">
        <v>24</v>
      </c>
      <c r="LJ9" s="1" t="s">
        <v>1</v>
      </c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MA9" s="47" t="s">
        <v>6</v>
      </c>
      <c r="MB9" s="47"/>
      <c r="MC9" s="47"/>
      <c r="MD9" s="47"/>
      <c r="ME9" s="47"/>
      <c r="MF9" s="47"/>
      <c r="MG9" s="1">
        <v>24</v>
      </c>
      <c r="MH9" s="1" t="s">
        <v>1</v>
      </c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</row>
    <row r="10" spans="1:360" ht="43.5" customHeight="1">
      <c r="C10" s="47" t="s">
        <v>7</v>
      </c>
      <c r="D10" s="47"/>
      <c r="E10" s="47"/>
      <c r="F10" s="47"/>
      <c r="G10" s="47"/>
      <c r="H10" s="47"/>
      <c r="I10" s="1">
        <v>10</v>
      </c>
      <c r="J10" s="1" t="s">
        <v>1</v>
      </c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AA10" s="47" t="s">
        <v>7</v>
      </c>
      <c r="AB10" s="47"/>
      <c r="AC10" s="47"/>
      <c r="AD10" s="47"/>
      <c r="AE10" s="47"/>
      <c r="AF10" s="47"/>
      <c r="AG10" s="1">
        <v>10</v>
      </c>
      <c r="AH10" s="1" t="s">
        <v>1</v>
      </c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Y10" s="47" t="s">
        <v>7</v>
      </c>
      <c r="AZ10" s="47"/>
      <c r="BA10" s="47"/>
      <c r="BB10" s="47"/>
      <c r="BC10" s="47"/>
      <c r="BD10" s="47"/>
      <c r="BE10" s="1">
        <v>10</v>
      </c>
      <c r="BF10" s="1" t="s">
        <v>1</v>
      </c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W10" s="47" t="s">
        <v>7</v>
      </c>
      <c r="BX10" s="47"/>
      <c r="BY10" s="47"/>
      <c r="BZ10" s="47"/>
      <c r="CA10" s="47"/>
      <c r="CB10" s="47"/>
      <c r="CC10" s="1">
        <v>10</v>
      </c>
      <c r="CD10" s="1" t="s">
        <v>1</v>
      </c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U10" s="47" t="s">
        <v>7</v>
      </c>
      <c r="CV10" s="47"/>
      <c r="CW10" s="47"/>
      <c r="CX10" s="47"/>
      <c r="CY10" s="47"/>
      <c r="CZ10" s="47"/>
      <c r="DA10" s="1">
        <v>10</v>
      </c>
      <c r="DB10" s="1" t="s">
        <v>1</v>
      </c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S10" s="47" t="s">
        <v>7</v>
      </c>
      <c r="DT10" s="47"/>
      <c r="DU10" s="47"/>
      <c r="DV10" s="47"/>
      <c r="DW10" s="47"/>
      <c r="DX10" s="47"/>
      <c r="DY10" s="1">
        <v>10</v>
      </c>
      <c r="DZ10" s="1" t="s">
        <v>1</v>
      </c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Q10" s="47" t="s">
        <v>7</v>
      </c>
      <c r="ER10" s="47"/>
      <c r="ES10" s="47"/>
      <c r="ET10" s="47"/>
      <c r="EU10" s="47"/>
      <c r="EV10" s="47"/>
      <c r="EW10" s="1">
        <v>10</v>
      </c>
      <c r="EX10" s="1" t="s">
        <v>1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O10" s="47" t="s">
        <v>7</v>
      </c>
      <c r="FP10" s="47"/>
      <c r="FQ10" s="47"/>
      <c r="FR10" s="47"/>
      <c r="FS10" s="47"/>
      <c r="FT10" s="47"/>
      <c r="FU10" s="1">
        <v>10</v>
      </c>
      <c r="FV10" s="1" t="s">
        <v>1</v>
      </c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M10" s="47" t="s">
        <v>7</v>
      </c>
      <c r="GN10" s="47"/>
      <c r="GO10" s="47"/>
      <c r="GP10" s="47"/>
      <c r="GQ10" s="47"/>
      <c r="GR10" s="47"/>
      <c r="GS10" s="1">
        <v>10</v>
      </c>
      <c r="GT10" s="1" t="s">
        <v>1</v>
      </c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K10" s="47" t="s">
        <v>7</v>
      </c>
      <c r="HL10" s="47"/>
      <c r="HM10" s="47"/>
      <c r="HN10" s="47"/>
      <c r="HO10" s="47"/>
      <c r="HP10" s="47"/>
      <c r="HQ10" s="1">
        <v>10</v>
      </c>
      <c r="HR10" s="1" t="s">
        <v>1</v>
      </c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I10" s="47" t="s">
        <v>7</v>
      </c>
      <c r="IJ10" s="47"/>
      <c r="IK10" s="47"/>
      <c r="IL10" s="47"/>
      <c r="IM10" s="47"/>
      <c r="IN10" s="47"/>
      <c r="IO10" s="1">
        <v>10</v>
      </c>
      <c r="IP10" s="1" t="s">
        <v>1</v>
      </c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G10" s="47" t="s">
        <v>7</v>
      </c>
      <c r="JH10" s="47"/>
      <c r="JI10" s="47"/>
      <c r="JJ10" s="47"/>
      <c r="JK10" s="47"/>
      <c r="JL10" s="47"/>
      <c r="JM10" s="1"/>
      <c r="JN10" s="1" t="s">
        <v>1</v>
      </c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E10" s="47" t="s">
        <v>7</v>
      </c>
      <c r="KF10" s="47"/>
      <c r="KG10" s="47"/>
      <c r="KH10" s="47"/>
      <c r="KI10" s="47"/>
      <c r="KJ10" s="47"/>
      <c r="KK10" s="1"/>
      <c r="KL10" s="1" t="s">
        <v>1</v>
      </c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C10" s="47" t="s">
        <v>7</v>
      </c>
      <c r="LD10" s="47"/>
      <c r="LE10" s="47"/>
      <c r="LF10" s="47"/>
      <c r="LG10" s="47"/>
      <c r="LH10" s="47"/>
      <c r="LI10" s="1"/>
      <c r="LJ10" s="1" t="s">
        <v>1</v>
      </c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MA10" s="47" t="s">
        <v>7</v>
      </c>
      <c r="MB10" s="47"/>
      <c r="MC10" s="47"/>
      <c r="MD10" s="47"/>
      <c r="ME10" s="47"/>
      <c r="MF10" s="47"/>
      <c r="MG10" s="1"/>
      <c r="MH10" s="1" t="s">
        <v>1</v>
      </c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</row>
    <row r="11" spans="1:360" ht="43.5" customHeight="1">
      <c r="C11" s="47" t="s">
        <v>8</v>
      </c>
      <c r="D11" s="47"/>
      <c r="E11" s="47"/>
      <c r="F11" s="47"/>
      <c r="G11" s="47"/>
      <c r="H11" s="47"/>
      <c r="I11" s="1">
        <v>3</v>
      </c>
      <c r="J11" s="1" t="s">
        <v>2</v>
      </c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AA11" s="47" t="s">
        <v>8</v>
      </c>
      <c r="AB11" s="47"/>
      <c r="AC11" s="47"/>
      <c r="AD11" s="47"/>
      <c r="AE11" s="47"/>
      <c r="AF11" s="47"/>
      <c r="AG11" s="1">
        <v>3</v>
      </c>
      <c r="AH11" s="1" t="s">
        <v>2</v>
      </c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Y11" s="47" t="s">
        <v>8</v>
      </c>
      <c r="AZ11" s="47"/>
      <c r="BA11" s="47"/>
      <c r="BB11" s="47"/>
      <c r="BC11" s="47"/>
      <c r="BD11" s="47"/>
      <c r="BE11" s="1">
        <v>3</v>
      </c>
      <c r="BF11" s="1" t="s">
        <v>2</v>
      </c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W11" s="47" t="s">
        <v>8</v>
      </c>
      <c r="BX11" s="47"/>
      <c r="BY11" s="47"/>
      <c r="BZ11" s="47"/>
      <c r="CA11" s="47"/>
      <c r="CB11" s="47"/>
      <c r="CC11" s="1">
        <v>3</v>
      </c>
      <c r="CD11" s="1" t="s">
        <v>2</v>
      </c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U11" s="47" t="s">
        <v>8</v>
      </c>
      <c r="CV11" s="47"/>
      <c r="CW11" s="47"/>
      <c r="CX11" s="47"/>
      <c r="CY11" s="47"/>
      <c r="CZ11" s="47"/>
      <c r="DA11" s="1">
        <v>3</v>
      </c>
      <c r="DB11" s="1" t="s">
        <v>2</v>
      </c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S11" s="47" t="s">
        <v>8</v>
      </c>
      <c r="DT11" s="47"/>
      <c r="DU11" s="47"/>
      <c r="DV11" s="47"/>
      <c r="DW11" s="47"/>
      <c r="DX11" s="47"/>
      <c r="DY11" s="1">
        <v>3</v>
      </c>
      <c r="DZ11" s="1" t="s">
        <v>2</v>
      </c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Q11" s="47" t="s">
        <v>8</v>
      </c>
      <c r="ER11" s="47"/>
      <c r="ES11" s="47"/>
      <c r="ET11" s="47"/>
      <c r="EU11" s="47"/>
      <c r="EV11" s="47"/>
      <c r="EW11" s="1">
        <v>3</v>
      </c>
      <c r="EX11" s="1" t="s">
        <v>2</v>
      </c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O11" s="47" t="s">
        <v>8</v>
      </c>
      <c r="FP11" s="47"/>
      <c r="FQ11" s="47"/>
      <c r="FR11" s="47"/>
      <c r="FS11" s="47"/>
      <c r="FT11" s="47"/>
      <c r="FU11" s="1">
        <v>3</v>
      </c>
      <c r="FV11" s="1" t="s">
        <v>2</v>
      </c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M11" s="47" t="s">
        <v>8</v>
      </c>
      <c r="GN11" s="47"/>
      <c r="GO11" s="47"/>
      <c r="GP11" s="47"/>
      <c r="GQ11" s="47"/>
      <c r="GR11" s="47"/>
      <c r="GS11" s="1">
        <v>3</v>
      </c>
      <c r="GT11" s="1" t="s">
        <v>2</v>
      </c>
      <c r="GW11" s="60"/>
      <c r="GX11" s="60"/>
      <c r="GY11" s="60"/>
      <c r="GZ11" s="60"/>
      <c r="HA11" s="60"/>
      <c r="HB11" s="60"/>
      <c r="HC11" s="60"/>
      <c r="HD11" s="60"/>
      <c r="HE11" s="60"/>
      <c r="HF11" s="60"/>
      <c r="HG11" s="60"/>
      <c r="HH11" s="60"/>
      <c r="HK11" s="47" t="s">
        <v>8</v>
      </c>
      <c r="HL11" s="47"/>
      <c r="HM11" s="47"/>
      <c r="HN11" s="47"/>
      <c r="HO11" s="47"/>
      <c r="HP11" s="47"/>
      <c r="HQ11" s="1">
        <v>3</v>
      </c>
      <c r="HR11" s="1" t="s">
        <v>2</v>
      </c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I11" s="47" t="s">
        <v>8</v>
      </c>
      <c r="IJ11" s="47"/>
      <c r="IK11" s="47"/>
      <c r="IL11" s="47"/>
      <c r="IM11" s="47"/>
      <c r="IN11" s="47"/>
      <c r="IO11" s="1">
        <v>3</v>
      </c>
      <c r="IP11" s="1" t="s">
        <v>2</v>
      </c>
      <c r="IS11" s="60"/>
      <c r="IT11" s="60"/>
      <c r="IU11" s="60"/>
      <c r="IV11" s="60"/>
      <c r="IW11" s="60"/>
      <c r="IX11" s="60"/>
      <c r="IY11" s="60"/>
      <c r="IZ11" s="60"/>
      <c r="JA11" s="60"/>
      <c r="JB11" s="60"/>
      <c r="JC11" s="60"/>
      <c r="JD11" s="60"/>
      <c r="JG11" s="47" t="s">
        <v>8</v>
      </c>
      <c r="JH11" s="47"/>
      <c r="JI11" s="47"/>
      <c r="JJ11" s="47"/>
      <c r="JK11" s="47"/>
      <c r="JL11" s="47"/>
      <c r="JM11" s="1"/>
      <c r="JN11" s="1" t="s">
        <v>2</v>
      </c>
      <c r="JQ11" s="60"/>
      <c r="JR11" s="60"/>
      <c r="JS11" s="60"/>
      <c r="JT11" s="60"/>
      <c r="JU11" s="60"/>
      <c r="JV11" s="60"/>
      <c r="JW11" s="60"/>
      <c r="JX11" s="60"/>
      <c r="JY11" s="60"/>
      <c r="JZ11" s="60"/>
      <c r="KA11" s="60"/>
      <c r="KB11" s="60"/>
      <c r="KE11" s="47" t="s">
        <v>8</v>
      </c>
      <c r="KF11" s="47"/>
      <c r="KG11" s="47"/>
      <c r="KH11" s="47"/>
      <c r="KI11" s="47"/>
      <c r="KJ11" s="47"/>
      <c r="KK11" s="1"/>
      <c r="KL11" s="1" t="s">
        <v>2</v>
      </c>
      <c r="KO11" s="60"/>
      <c r="KP11" s="60"/>
      <c r="KQ11" s="60"/>
      <c r="KR11" s="60"/>
      <c r="KS11" s="60"/>
      <c r="KT11" s="60"/>
      <c r="KU11" s="60"/>
      <c r="KV11" s="60"/>
      <c r="KW11" s="60"/>
      <c r="KX11" s="60"/>
      <c r="KY11" s="60"/>
      <c r="KZ11" s="60"/>
      <c r="LC11" s="47" t="s">
        <v>8</v>
      </c>
      <c r="LD11" s="47"/>
      <c r="LE11" s="47"/>
      <c r="LF11" s="47"/>
      <c r="LG11" s="47"/>
      <c r="LH11" s="47"/>
      <c r="LI11" s="1"/>
      <c r="LJ11" s="1" t="s">
        <v>2</v>
      </c>
      <c r="LM11" s="73"/>
      <c r="LN11" s="73"/>
      <c r="LO11" s="73"/>
      <c r="LP11" s="73"/>
      <c r="LQ11" s="73"/>
      <c r="LR11" s="73"/>
      <c r="LS11" s="73"/>
      <c r="LT11" s="73"/>
      <c r="LU11" s="73"/>
      <c r="LV11" s="73"/>
      <c r="LW11" s="73"/>
      <c r="LX11" s="73"/>
      <c r="MA11" s="47" t="s">
        <v>8</v>
      </c>
      <c r="MB11" s="47"/>
      <c r="MC11" s="47"/>
      <c r="MD11" s="47"/>
      <c r="ME11" s="47"/>
      <c r="MF11" s="47"/>
      <c r="MG11" s="1"/>
      <c r="MH11" s="1" t="s">
        <v>2</v>
      </c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</row>
    <row r="12" spans="1:360" ht="43.5" customHeight="1">
      <c r="C12" s="47" t="s">
        <v>9</v>
      </c>
      <c r="D12" s="47"/>
      <c r="E12" s="47"/>
      <c r="F12" s="47"/>
      <c r="G12" s="47"/>
      <c r="H12" s="47"/>
      <c r="I12" s="1">
        <v>2</v>
      </c>
      <c r="J12" s="1" t="s">
        <v>2</v>
      </c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AA12" s="47" t="s">
        <v>9</v>
      </c>
      <c r="AB12" s="47"/>
      <c r="AC12" s="47"/>
      <c r="AD12" s="47"/>
      <c r="AE12" s="47"/>
      <c r="AF12" s="47"/>
      <c r="AG12" s="1">
        <v>2</v>
      </c>
      <c r="AH12" s="1" t="s">
        <v>2</v>
      </c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Y12" s="47" t="s">
        <v>9</v>
      </c>
      <c r="AZ12" s="47"/>
      <c r="BA12" s="47"/>
      <c r="BB12" s="47"/>
      <c r="BC12" s="47"/>
      <c r="BD12" s="47"/>
      <c r="BE12" s="1">
        <v>2</v>
      </c>
      <c r="BF12" s="1" t="s">
        <v>2</v>
      </c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W12" s="47" t="s">
        <v>9</v>
      </c>
      <c r="BX12" s="47"/>
      <c r="BY12" s="47"/>
      <c r="BZ12" s="47"/>
      <c r="CA12" s="47"/>
      <c r="CB12" s="47"/>
      <c r="CC12" s="1">
        <v>2</v>
      </c>
      <c r="CD12" s="1" t="s">
        <v>2</v>
      </c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U12" s="47" t="s">
        <v>9</v>
      </c>
      <c r="CV12" s="47"/>
      <c r="CW12" s="47"/>
      <c r="CX12" s="47"/>
      <c r="CY12" s="47"/>
      <c r="CZ12" s="47"/>
      <c r="DA12" s="1">
        <v>2</v>
      </c>
      <c r="DB12" s="1" t="s">
        <v>2</v>
      </c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S12" s="47" t="s">
        <v>9</v>
      </c>
      <c r="DT12" s="47"/>
      <c r="DU12" s="47"/>
      <c r="DV12" s="47"/>
      <c r="DW12" s="47"/>
      <c r="DX12" s="47"/>
      <c r="DY12" s="1">
        <v>2</v>
      </c>
      <c r="DZ12" s="1" t="s">
        <v>2</v>
      </c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Q12" s="47" t="s">
        <v>20</v>
      </c>
      <c r="ER12" s="47"/>
      <c r="ES12" s="47"/>
      <c r="ET12" s="47"/>
      <c r="EU12" s="47"/>
      <c r="EV12" s="47"/>
      <c r="EW12" s="1">
        <v>2</v>
      </c>
      <c r="EX12" s="1" t="s">
        <v>2</v>
      </c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O12" s="47" t="s">
        <v>20</v>
      </c>
      <c r="FP12" s="47"/>
      <c r="FQ12" s="47"/>
      <c r="FR12" s="47"/>
      <c r="FS12" s="47"/>
      <c r="FT12" s="47"/>
      <c r="FU12" s="1">
        <v>2</v>
      </c>
      <c r="FV12" s="1" t="s">
        <v>2</v>
      </c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M12" s="47" t="s">
        <v>20</v>
      </c>
      <c r="GN12" s="47"/>
      <c r="GO12" s="47"/>
      <c r="GP12" s="47"/>
      <c r="GQ12" s="47"/>
      <c r="GR12" s="47"/>
      <c r="GS12" s="1">
        <v>2</v>
      </c>
      <c r="GT12" s="1" t="s">
        <v>2</v>
      </c>
      <c r="GW12" s="60"/>
      <c r="GX12" s="60"/>
      <c r="GY12" s="60"/>
      <c r="GZ12" s="60"/>
      <c r="HA12" s="60"/>
      <c r="HB12" s="60"/>
      <c r="HC12" s="60"/>
      <c r="HD12" s="60"/>
      <c r="HE12" s="60"/>
      <c r="HF12" s="60"/>
      <c r="HG12" s="60"/>
      <c r="HH12" s="60"/>
      <c r="HK12" s="47" t="s">
        <v>20</v>
      </c>
      <c r="HL12" s="47"/>
      <c r="HM12" s="47"/>
      <c r="HN12" s="47"/>
      <c r="HO12" s="47"/>
      <c r="HP12" s="47"/>
      <c r="HQ12" s="1">
        <v>2</v>
      </c>
      <c r="HR12" s="1" t="s">
        <v>2</v>
      </c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I12" s="47" t="s">
        <v>20</v>
      </c>
      <c r="IJ12" s="47"/>
      <c r="IK12" s="47"/>
      <c r="IL12" s="47"/>
      <c r="IM12" s="47"/>
      <c r="IN12" s="47"/>
      <c r="IO12" s="1">
        <v>2</v>
      </c>
      <c r="IP12" s="1" t="s">
        <v>2</v>
      </c>
      <c r="IS12" s="60"/>
      <c r="IT12" s="60"/>
      <c r="IU12" s="60"/>
      <c r="IV12" s="60"/>
      <c r="IW12" s="60"/>
      <c r="IX12" s="60"/>
      <c r="IY12" s="60"/>
      <c r="IZ12" s="60"/>
      <c r="JA12" s="60"/>
      <c r="JB12" s="60"/>
      <c r="JC12" s="60"/>
      <c r="JD12" s="60"/>
      <c r="JG12" s="47" t="s">
        <v>20</v>
      </c>
      <c r="JH12" s="47"/>
      <c r="JI12" s="47"/>
      <c r="JJ12" s="47"/>
      <c r="JK12" s="47"/>
      <c r="JL12" s="47"/>
      <c r="JM12" s="1"/>
      <c r="JN12" s="1" t="s">
        <v>2</v>
      </c>
      <c r="JQ12" s="60"/>
      <c r="JR12" s="60"/>
      <c r="JS12" s="60"/>
      <c r="JT12" s="60"/>
      <c r="JU12" s="60"/>
      <c r="JV12" s="60"/>
      <c r="JW12" s="60"/>
      <c r="JX12" s="60"/>
      <c r="JY12" s="60"/>
      <c r="JZ12" s="60"/>
      <c r="KA12" s="60"/>
      <c r="KB12" s="60"/>
      <c r="KE12" s="47" t="s">
        <v>20</v>
      </c>
      <c r="KF12" s="47"/>
      <c r="KG12" s="47"/>
      <c r="KH12" s="47"/>
      <c r="KI12" s="47"/>
      <c r="KJ12" s="47"/>
      <c r="KK12" s="1"/>
      <c r="KL12" s="1" t="s">
        <v>2</v>
      </c>
      <c r="KO12" s="60"/>
      <c r="KP12" s="60"/>
      <c r="KQ12" s="60"/>
      <c r="KR12" s="60"/>
      <c r="KS12" s="60"/>
      <c r="KT12" s="60"/>
      <c r="KU12" s="60"/>
      <c r="KV12" s="60"/>
      <c r="KW12" s="60"/>
      <c r="KX12" s="60"/>
      <c r="KY12" s="60"/>
      <c r="KZ12" s="60"/>
      <c r="LC12" s="47" t="s">
        <v>20</v>
      </c>
      <c r="LD12" s="47"/>
      <c r="LE12" s="47"/>
      <c r="LF12" s="47"/>
      <c r="LG12" s="47"/>
      <c r="LH12" s="47"/>
      <c r="LI12" s="1"/>
      <c r="LJ12" s="1" t="s">
        <v>2</v>
      </c>
      <c r="LM12" s="73"/>
      <c r="LN12" s="73"/>
      <c r="LO12" s="73"/>
      <c r="LP12" s="73"/>
      <c r="LQ12" s="73"/>
      <c r="LR12" s="73"/>
      <c r="LS12" s="73"/>
      <c r="LT12" s="73"/>
      <c r="LU12" s="73"/>
      <c r="LV12" s="73"/>
      <c r="LW12" s="73"/>
      <c r="LX12" s="73"/>
      <c r="MA12" s="47" t="s">
        <v>20</v>
      </c>
      <c r="MB12" s="47"/>
      <c r="MC12" s="47"/>
      <c r="MD12" s="47"/>
      <c r="ME12" s="47"/>
      <c r="MF12" s="47"/>
      <c r="MG12" s="1"/>
      <c r="MH12" s="1" t="s">
        <v>2</v>
      </c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</row>
    <row r="13" spans="1:360" ht="43.5" customHeight="1">
      <c r="C13" s="47" t="s">
        <v>10</v>
      </c>
      <c r="D13" s="47"/>
      <c r="E13" s="47"/>
      <c r="F13" s="47"/>
      <c r="G13" s="47"/>
      <c r="H13" s="47"/>
      <c r="I13" s="1">
        <v>10</v>
      </c>
      <c r="J13" s="1" t="s">
        <v>2</v>
      </c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AA13" s="47" t="s">
        <v>10</v>
      </c>
      <c r="AB13" s="47"/>
      <c r="AC13" s="47"/>
      <c r="AD13" s="47"/>
      <c r="AE13" s="47"/>
      <c r="AF13" s="47"/>
      <c r="AG13" s="1">
        <v>10</v>
      </c>
      <c r="AH13" s="1" t="s">
        <v>2</v>
      </c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Y13" s="47" t="s">
        <v>10</v>
      </c>
      <c r="AZ13" s="47"/>
      <c r="BA13" s="47"/>
      <c r="BB13" s="47"/>
      <c r="BC13" s="47"/>
      <c r="BD13" s="47"/>
      <c r="BE13" s="1">
        <v>10</v>
      </c>
      <c r="BF13" s="1" t="s">
        <v>2</v>
      </c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W13" s="47" t="s">
        <v>10</v>
      </c>
      <c r="BX13" s="47"/>
      <c r="BY13" s="47"/>
      <c r="BZ13" s="47"/>
      <c r="CA13" s="47"/>
      <c r="CB13" s="47"/>
      <c r="CC13" s="1">
        <v>10</v>
      </c>
      <c r="CD13" s="1" t="s">
        <v>2</v>
      </c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U13" s="47" t="s">
        <v>10</v>
      </c>
      <c r="CV13" s="47"/>
      <c r="CW13" s="47"/>
      <c r="CX13" s="47"/>
      <c r="CY13" s="47"/>
      <c r="CZ13" s="47"/>
      <c r="DA13" s="1">
        <v>10</v>
      </c>
      <c r="DB13" s="1" t="s">
        <v>2</v>
      </c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S13" s="47" t="s">
        <v>10</v>
      </c>
      <c r="DT13" s="47"/>
      <c r="DU13" s="47"/>
      <c r="DV13" s="47"/>
      <c r="DW13" s="47"/>
      <c r="DX13" s="47"/>
      <c r="DY13" s="1">
        <v>10</v>
      </c>
      <c r="DZ13" s="1" t="s">
        <v>2</v>
      </c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Q13" s="47" t="s">
        <v>21</v>
      </c>
      <c r="ER13" s="47"/>
      <c r="ES13" s="47"/>
      <c r="ET13" s="47"/>
      <c r="EU13" s="47"/>
      <c r="EV13" s="47"/>
      <c r="EW13" s="1">
        <v>10</v>
      </c>
      <c r="EX13" s="1" t="s">
        <v>2</v>
      </c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O13" s="47" t="s">
        <v>21</v>
      </c>
      <c r="FP13" s="47"/>
      <c r="FQ13" s="47"/>
      <c r="FR13" s="47"/>
      <c r="FS13" s="47"/>
      <c r="FT13" s="47"/>
      <c r="FU13" s="1">
        <v>10</v>
      </c>
      <c r="FV13" s="1" t="s">
        <v>2</v>
      </c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M13" s="47" t="s">
        <v>21</v>
      </c>
      <c r="GN13" s="47"/>
      <c r="GO13" s="47"/>
      <c r="GP13" s="47"/>
      <c r="GQ13" s="47"/>
      <c r="GR13" s="47"/>
      <c r="GS13" s="1">
        <v>10</v>
      </c>
      <c r="GT13" s="1" t="s">
        <v>2</v>
      </c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K13" s="47" t="s">
        <v>21</v>
      </c>
      <c r="HL13" s="47"/>
      <c r="HM13" s="47"/>
      <c r="HN13" s="47"/>
      <c r="HO13" s="47"/>
      <c r="HP13" s="47"/>
      <c r="HQ13" s="1">
        <v>10</v>
      </c>
      <c r="HR13" s="1" t="s">
        <v>2</v>
      </c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I13" s="47" t="s">
        <v>21</v>
      </c>
      <c r="IJ13" s="47"/>
      <c r="IK13" s="47"/>
      <c r="IL13" s="47"/>
      <c r="IM13" s="47"/>
      <c r="IN13" s="47"/>
      <c r="IO13" s="1">
        <v>10</v>
      </c>
      <c r="IP13" s="1" t="s">
        <v>2</v>
      </c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G13" s="47" t="s">
        <v>21</v>
      </c>
      <c r="JH13" s="47"/>
      <c r="JI13" s="47"/>
      <c r="JJ13" s="47"/>
      <c r="JK13" s="47"/>
      <c r="JL13" s="47"/>
      <c r="JM13" s="1"/>
      <c r="JN13" s="1" t="s">
        <v>2</v>
      </c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E13" s="47" t="s">
        <v>21</v>
      </c>
      <c r="KF13" s="47"/>
      <c r="KG13" s="47"/>
      <c r="KH13" s="47"/>
      <c r="KI13" s="47"/>
      <c r="KJ13" s="47"/>
      <c r="KK13" s="1"/>
      <c r="KL13" s="1" t="s">
        <v>2</v>
      </c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C13" s="47" t="s">
        <v>21</v>
      </c>
      <c r="LD13" s="47"/>
      <c r="LE13" s="47"/>
      <c r="LF13" s="47"/>
      <c r="LG13" s="47"/>
      <c r="LH13" s="47"/>
      <c r="LI13" s="1"/>
      <c r="LJ13" s="1" t="s">
        <v>2</v>
      </c>
      <c r="LM13" s="73"/>
      <c r="LN13" s="73"/>
      <c r="LO13" s="73"/>
      <c r="LP13" s="73"/>
      <c r="LQ13" s="73"/>
      <c r="LR13" s="73"/>
      <c r="LS13" s="73"/>
      <c r="LT13" s="73"/>
      <c r="LU13" s="73"/>
      <c r="LV13" s="73"/>
      <c r="LW13" s="73"/>
      <c r="LX13" s="73"/>
      <c r="MA13" s="47" t="s">
        <v>21</v>
      </c>
      <c r="MB13" s="47"/>
      <c r="MC13" s="47"/>
      <c r="MD13" s="47"/>
      <c r="ME13" s="47"/>
      <c r="MF13" s="47"/>
      <c r="MG13" s="1"/>
      <c r="MH13" s="1" t="s">
        <v>2</v>
      </c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</row>
    <row r="14" spans="1:360" ht="43.5" customHeight="1">
      <c r="C14" s="47" t="s">
        <v>11</v>
      </c>
      <c r="D14" s="47"/>
      <c r="E14" s="47"/>
      <c r="F14" s="47"/>
      <c r="G14" s="47"/>
      <c r="H14" s="47"/>
      <c r="I14" s="1">
        <v>4</v>
      </c>
      <c r="J14" s="1" t="s">
        <v>3</v>
      </c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AA14" s="47" t="s">
        <v>11</v>
      </c>
      <c r="AB14" s="47"/>
      <c r="AC14" s="47"/>
      <c r="AD14" s="47"/>
      <c r="AE14" s="47"/>
      <c r="AF14" s="47"/>
      <c r="AG14" s="1">
        <v>4</v>
      </c>
      <c r="AH14" s="1" t="s">
        <v>3</v>
      </c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Y14" s="47" t="s">
        <v>11</v>
      </c>
      <c r="AZ14" s="47"/>
      <c r="BA14" s="47"/>
      <c r="BB14" s="47"/>
      <c r="BC14" s="47"/>
      <c r="BD14" s="47"/>
      <c r="BE14" s="1">
        <v>4</v>
      </c>
      <c r="BF14" s="1" t="s">
        <v>3</v>
      </c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W14" s="47" t="s">
        <v>11</v>
      </c>
      <c r="BX14" s="47"/>
      <c r="BY14" s="47"/>
      <c r="BZ14" s="47"/>
      <c r="CA14" s="47"/>
      <c r="CB14" s="47"/>
      <c r="CC14" s="1">
        <v>4</v>
      </c>
      <c r="CD14" s="1" t="s">
        <v>3</v>
      </c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U14" s="47" t="s">
        <v>11</v>
      </c>
      <c r="CV14" s="47"/>
      <c r="CW14" s="47"/>
      <c r="CX14" s="47"/>
      <c r="CY14" s="47"/>
      <c r="CZ14" s="47"/>
      <c r="DA14" s="1">
        <v>4</v>
      </c>
      <c r="DB14" s="1" t="s">
        <v>3</v>
      </c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S14" s="47" t="s">
        <v>11</v>
      </c>
      <c r="DT14" s="47"/>
      <c r="DU14" s="47"/>
      <c r="DV14" s="47"/>
      <c r="DW14" s="47"/>
      <c r="DX14" s="47"/>
      <c r="DY14" s="1">
        <v>4</v>
      </c>
      <c r="DZ14" s="1" t="s">
        <v>3</v>
      </c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Q14" s="47" t="s">
        <v>10</v>
      </c>
      <c r="ER14" s="47"/>
      <c r="ES14" s="47"/>
      <c r="ET14" s="47"/>
      <c r="EU14" s="47"/>
      <c r="EV14" s="47"/>
      <c r="EW14" s="1"/>
      <c r="EX14" s="1" t="s">
        <v>2</v>
      </c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O14" s="47" t="s">
        <v>10</v>
      </c>
      <c r="FP14" s="47"/>
      <c r="FQ14" s="47"/>
      <c r="FR14" s="47"/>
      <c r="FS14" s="47"/>
      <c r="FT14" s="47"/>
      <c r="FU14" s="1"/>
      <c r="FV14" s="1" t="s">
        <v>2</v>
      </c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M14" s="47" t="s">
        <v>10</v>
      </c>
      <c r="GN14" s="47"/>
      <c r="GO14" s="47"/>
      <c r="GP14" s="47"/>
      <c r="GQ14" s="47"/>
      <c r="GR14" s="47"/>
      <c r="GS14" s="1"/>
      <c r="GT14" s="1" t="s">
        <v>2</v>
      </c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K14" s="47" t="s">
        <v>10</v>
      </c>
      <c r="HL14" s="47"/>
      <c r="HM14" s="47"/>
      <c r="HN14" s="47"/>
      <c r="HO14" s="47"/>
      <c r="HP14" s="47"/>
      <c r="HQ14" s="1"/>
      <c r="HR14" s="1" t="s">
        <v>2</v>
      </c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I14" s="47" t="s">
        <v>10</v>
      </c>
      <c r="IJ14" s="47"/>
      <c r="IK14" s="47"/>
      <c r="IL14" s="47"/>
      <c r="IM14" s="47"/>
      <c r="IN14" s="47"/>
      <c r="IO14" s="1"/>
      <c r="IP14" s="1" t="s">
        <v>2</v>
      </c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G14" s="47" t="s">
        <v>10</v>
      </c>
      <c r="JH14" s="47"/>
      <c r="JI14" s="47"/>
      <c r="JJ14" s="47"/>
      <c r="JK14" s="47"/>
      <c r="JL14" s="47"/>
      <c r="JM14" s="1"/>
      <c r="JN14" s="1" t="s">
        <v>2</v>
      </c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E14" s="47" t="s">
        <v>10</v>
      </c>
      <c r="KF14" s="47"/>
      <c r="KG14" s="47"/>
      <c r="KH14" s="47"/>
      <c r="KI14" s="47"/>
      <c r="KJ14" s="47"/>
      <c r="KK14" s="1"/>
      <c r="KL14" s="1" t="s">
        <v>2</v>
      </c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C14" s="47" t="s">
        <v>10</v>
      </c>
      <c r="LD14" s="47"/>
      <c r="LE14" s="47"/>
      <c r="LF14" s="47"/>
      <c r="LG14" s="47"/>
      <c r="LH14" s="47"/>
      <c r="LI14" s="1"/>
      <c r="LJ14" s="1" t="s">
        <v>2</v>
      </c>
      <c r="LM14" s="73"/>
      <c r="LN14" s="73"/>
      <c r="LO14" s="73"/>
      <c r="LP14" s="73"/>
      <c r="LQ14" s="73"/>
      <c r="LR14" s="73"/>
      <c r="LS14" s="73"/>
      <c r="LT14" s="73"/>
      <c r="LU14" s="73"/>
      <c r="LV14" s="73"/>
      <c r="LW14" s="73"/>
      <c r="LX14" s="73"/>
      <c r="MA14" s="47" t="s">
        <v>10</v>
      </c>
      <c r="MB14" s="47"/>
      <c r="MC14" s="47"/>
      <c r="MD14" s="47"/>
      <c r="ME14" s="47"/>
      <c r="MF14" s="47"/>
      <c r="MG14" s="1"/>
      <c r="MH14" s="1" t="s">
        <v>2</v>
      </c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</row>
    <row r="15" spans="1:360" ht="43.5" customHeight="1">
      <c r="C15" s="47" t="s">
        <v>12</v>
      </c>
      <c r="D15" s="47"/>
      <c r="E15" s="47"/>
      <c r="F15" s="47"/>
      <c r="G15" s="47"/>
      <c r="H15" s="47"/>
      <c r="I15" s="1">
        <v>4</v>
      </c>
      <c r="J15" s="1" t="s">
        <v>4</v>
      </c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AA15" s="47" t="s">
        <v>12</v>
      </c>
      <c r="AB15" s="47"/>
      <c r="AC15" s="47"/>
      <c r="AD15" s="47"/>
      <c r="AE15" s="47"/>
      <c r="AF15" s="47"/>
      <c r="AG15" s="1">
        <v>4</v>
      </c>
      <c r="AH15" s="1" t="s">
        <v>4</v>
      </c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Y15" s="47" t="s">
        <v>12</v>
      </c>
      <c r="AZ15" s="47"/>
      <c r="BA15" s="47"/>
      <c r="BB15" s="47"/>
      <c r="BC15" s="47"/>
      <c r="BD15" s="47"/>
      <c r="BE15" s="1">
        <v>4</v>
      </c>
      <c r="BF15" s="1" t="s">
        <v>4</v>
      </c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W15" s="47" t="s">
        <v>12</v>
      </c>
      <c r="BX15" s="47"/>
      <c r="BY15" s="47"/>
      <c r="BZ15" s="47"/>
      <c r="CA15" s="47"/>
      <c r="CB15" s="47"/>
      <c r="CC15" s="1">
        <v>4</v>
      </c>
      <c r="CD15" s="1" t="s">
        <v>4</v>
      </c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U15" s="47" t="s">
        <v>12</v>
      </c>
      <c r="CV15" s="47"/>
      <c r="CW15" s="47"/>
      <c r="CX15" s="47"/>
      <c r="CY15" s="47"/>
      <c r="CZ15" s="47"/>
      <c r="DA15" s="1">
        <v>4</v>
      </c>
      <c r="DB15" s="1" t="s">
        <v>4</v>
      </c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S15" s="47" t="s">
        <v>12</v>
      </c>
      <c r="DT15" s="47"/>
      <c r="DU15" s="47"/>
      <c r="DV15" s="47"/>
      <c r="DW15" s="47"/>
      <c r="DX15" s="47"/>
      <c r="DY15" s="1">
        <v>4</v>
      </c>
      <c r="DZ15" s="1" t="s">
        <v>4</v>
      </c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Q15" s="47" t="s">
        <v>11</v>
      </c>
      <c r="ER15" s="47"/>
      <c r="ES15" s="47"/>
      <c r="ET15" s="47"/>
      <c r="EU15" s="47"/>
      <c r="EV15" s="47"/>
      <c r="EW15" s="1">
        <v>4</v>
      </c>
      <c r="EX15" s="1" t="s">
        <v>3</v>
      </c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O15" s="47" t="s">
        <v>11</v>
      </c>
      <c r="FP15" s="47"/>
      <c r="FQ15" s="47"/>
      <c r="FR15" s="47"/>
      <c r="FS15" s="47"/>
      <c r="FT15" s="47"/>
      <c r="FU15" s="1">
        <v>4</v>
      </c>
      <c r="FV15" s="1" t="s">
        <v>3</v>
      </c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M15" s="47" t="s">
        <v>11</v>
      </c>
      <c r="GN15" s="47"/>
      <c r="GO15" s="47"/>
      <c r="GP15" s="47"/>
      <c r="GQ15" s="47"/>
      <c r="GR15" s="47"/>
      <c r="GS15" s="1">
        <v>4</v>
      </c>
      <c r="GT15" s="1" t="s">
        <v>3</v>
      </c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K15" s="47" t="s">
        <v>11</v>
      </c>
      <c r="HL15" s="47"/>
      <c r="HM15" s="47"/>
      <c r="HN15" s="47"/>
      <c r="HO15" s="47"/>
      <c r="HP15" s="47"/>
      <c r="HQ15" s="1">
        <v>4</v>
      </c>
      <c r="HR15" s="1" t="s">
        <v>3</v>
      </c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I15" s="47" t="s">
        <v>11</v>
      </c>
      <c r="IJ15" s="47"/>
      <c r="IK15" s="47"/>
      <c r="IL15" s="47"/>
      <c r="IM15" s="47"/>
      <c r="IN15" s="47"/>
      <c r="IO15" s="1">
        <v>4</v>
      </c>
      <c r="IP15" s="1" t="s">
        <v>3</v>
      </c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G15" s="47" t="s">
        <v>11</v>
      </c>
      <c r="JH15" s="47"/>
      <c r="JI15" s="47"/>
      <c r="JJ15" s="47"/>
      <c r="JK15" s="47"/>
      <c r="JL15" s="47"/>
      <c r="JM15" s="1"/>
      <c r="JN15" s="1" t="s">
        <v>3</v>
      </c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E15" s="47" t="s">
        <v>11</v>
      </c>
      <c r="KF15" s="47"/>
      <c r="KG15" s="47"/>
      <c r="KH15" s="47"/>
      <c r="KI15" s="47"/>
      <c r="KJ15" s="47"/>
      <c r="KK15" s="1"/>
      <c r="KL15" s="1" t="s">
        <v>3</v>
      </c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C15" s="47" t="s">
        <v>11</v>
      </c>
      <c r="LD15" s="47"/>
      <c r="LE15" s="47"/>
      <c r="LF15" s="47"/>
      <c r="LG15" s="47"/>
      <c r="LH15" s="47"/>
      <c r="LI15" s="1"/>
      <c r="LJ15" s="1" t="s">
        <v>3</v>
      </c>
      <c r="LM15" s="73"/>
      <c r="LN15" s="73"/>
      <c r="LO15" s="73"/>
      <c r="LP15" s="73"/>
      <c r="LQ15" s="73"/>
      <c r="LR15" s="73"/>
      <c r="LS15" s="73"/>
      <c r="LT15" s="73"/>
      <c r="LU15" s="73"/>
      <c r="LV15" s="73"/>
      <c r="LW15" s="73"/>
      <c r="LX15" s="73"/>
      <c r="MA15" s="47" t="s">
        <v>11</v>
      </c>
      <c r="MB15" s="47"/>
      <c r="MC15" s="47"/>
      <c r="MD15" s="47"/>
      <c r="ME15" s="47"/>
      <c r="MF15" s="47"/>
      <c r="MG15" s="1"/>
      <c r="MH15" s="1" t="s">
        <v>3</v>
      </c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</row>
  </sheetData>
  <mergeCells count="150">
    <mergeCell ref="KC1:KN6"/>
    <mergeCell ref="KO1:KZ15"/>
    <mergeCell ref="KE8:KJ8"/>
    <mergeCell ref="KE9:KJ9"/>
    <mergeCell ref="KE10:KJ10"/>
    <mergeCell ref="KE11:KJ11"/>
    <mergeCell ref="KE12:KJ12"/>
    <mergeCell ref="KE13:KJ13"/>
    <mergeCell ref="KE14:KJ14"/>
    <mergeCell ref="KE15:KJ15"/>
    <mergeCell ref="JE1:JP6"/>
    <mergeCell ref="JQ1:KB15"/>
    <mergeCell ref="JG8:JL8"/>
    <mergeCell ref="JG9:JL9"/>
    <mergeCell ref="JG10:JL10"/>
    <mergeCell ref="JG11:JL11"/>
    <mergeCell ref="JG12:JL12"/>
    <mergeCell ref="JG13:JL13"/>
    <mergeCell ref="JG14:JL14"/>
    <mergeCell ref="JG15:JL15"/>
    <mergeCell ref="IG1:IR6"/>
    <mergeCell ref="IS1:JD15"/>
    <mergeCell ref="II8:IN8"/>
    <mergeCell ref="II9:IN9"/>
    <mergeCell ref="II10:IN10"/>
    <mergeCell ref="II11:IN11"/>
    <mergeCell ref="II12:IN12"/>
    <mergeCell ref="II13:IN13"/>
    <mergeCell ref="II14:IN14"/>
    <mergeCell ref="II15:IN15"/>
    <mergeCell ref="HI1:HT6"/>
    <mergeCell ref="HU1:IF15"/>
    <mergeCell ref="HK8:HP8"/>
    <mergeCell ref="HK9:HP9"/>
    <mergeCell ref="HK10:HP10"/>
    <mergeCell ref="HK11:HP11"/>
    <mergeCell ref="HK12:HP12"/>
    <mergeCell ref="HK13:HP13"/>
    <mergeCell ref="HK14:HP14"/>
    <mergeCell ref="HK15:HP15"/>
    <mergeCell ref="GK1:GV6"/>
    <mergeCell ref="GW1:HH15"/>
    <mergeCell ref="GM8:GR8"/>
    <mergeCell ref="GM9:GR9"/>
    <mergeCell ref="GM10:GR10"/>
    <mergeCell ref="GM11:GR11"/>
    <mergeCell ref="GM12:GR12"/>
    <mergeCell ref="GM13:GR13"/>
    <mergeCell ref="GM14:GR14"/>
    <mergeCell ref="GM15:GR15"/>
    <mergeCell ref="FY1:GJ15"/>
    <mergeCell ref="FO15:FT15"/>
    <mergeCell ref="FO14:FT14"/>
    <mergeCell ref="FO13:FT13"/>
    <mergeCell ref="FO12:FT12"/>
    <mergeCell ref="FO11:FT11"/>
    <mergeCell ref="FO10:FT10"/>
    <mergeCell ref="FO9:FT9"/>
    <mergeCell ref="FO8:FT8"/>
    <mergeCell ref="FM1:FX6"/>
    <mergeCell ref="EO1:EZ6"/>
    <mergeCell ref="FA1:FL15"/>
    <mergeCell ref="EQ8:EV8"/>
    <mergeCell ref="EQ9:EV9"/>
    <mergeCell ref="EQ10:EV10"/>
    <mergeCell ref="EQ11:EV11"/>
    <mergeCell ref="EQ12:EV12"/>
    <mergeCell ref="EQ14:EV14"/>
    <mergeCell ref="EQ15:EV15"/>
    <mergeCell ref="EQ13:EV13"/>
    <mergeCell ref="DQ1:EB6"/>
    <mergeCell ref="EC1:EN15"/>
    <mergeCell ref="DS8:DX8"/>
    <mergeCell ref="DS9:DX9"/>
    <mergeCell ref="DS10:DX10"/>
    <mergeCell ref="DS11:DX11"/>
    <mergeCell ref="DS12:DX12"/>
    <mergeCell ref="DS13:DX13"/>
    <mergeCell ref="DS14:DX14"/>
    <mergeCell ref="DS15:DX15"/>
    <mergeCell ref="CS1:DD6"/>
    <mergeCell ref="DE1:DP15"/>
    <mergeCell ref="CU8:CZ8"/>
    <mergeCell ref="CU9:CZ9"/>
    <mergeCell ref="CU10:CZ10"/>
    <mergeCell ref="CU11:CZ11"/>
    <mergeCell ref="CU12:CZ12"/>
    <mergeCell ref="CU13:CZ13"/>
    <mergeCell ref="CU14:CZ14"/>
    <mergeCell ref="CU15:CZ15"/>
    <mergeCell ref="BU1:CF6"/>
    <mergeCell ref="CG1:CR15"/>
    <mergeCell ref="BW8:CB8"/>
    <mergeCell ref="BW9:CB9"/>
    <mergeCell ref="BW10:CB10"/>
    <mergeCell ref="BW11:CB11"/>
    <mergeCell ref="BW12:CB12"/>
    <mergeCell ref="BW13:CB13"/>
    <mergeCell ref="BW14:CB14"/>
    <mergeCell ref="BW15:CB15"/>
    <mergeCell ref="AW1:BH6"/>
    <mergeCell ref="BI1:BT15"/>
    <mergeCell ref="AY8:BD8"/>
    <mergeCell ref="AY9:BD9"/>
    <mergeCell ref="AY10:BD10"/>
    <mergeCell ref="AY11:BD11"/>
    <mergeCell ref="AY12:BD12"/>
    <mergeCell ref="AY13:BD13"/>
    <mergeCell ref="AY14:BD14"/>
    <mergeCell ref="AY15:BD15"/>
    <mergeCell ref="Y1:AJ6"/>
    <mergeCell ref="AK1:AV15"/>
    <mergeCell ref="AA8:AF8"/>
    <mergeCell ref="AA9:AF9"/>
    <mergeCell ref="AA10:AF10"/>
    <mergeCell ref="AA11:AF11"/>
    <mergeCell ref="AA12:AF12"/>
    <mergeCell ref="AA13:AF13"/>
    <mergeCell ref="AA14:AF14"/>
    <mergeCell ref="AA15:AF15"/>
    <mergeCell ref="C12:H12"/>
    <mergeCell ref="C13:H13"/>
    <mergeCell ref="C14:H14"/>
    <mergeCell ref="C15:H15"/>
    <mergeCell ref="A1:L6"/>
    <mergeCell ref="M1:X15"/>
    <mergeCell ref="C8:H8"/>
    <mergeCell ref="C9:H9"/>
    <mergeCell ref="C10:H10"/>
    <mergeCell ref="C11:H11"/>
    <mergeCell ref="LA1:LL6"/>
    <mergeCell ref="LM1:LX15"/>
    <mergeCell ref="LC8:LH8"/>
    <mergeCell ref="LC9:LH9"/>
    <mergeCell ref="LC10:LH10"/>
    <mergeCell ref="LC11:LH11"/>
    <mergeCell ref="LC12:LH12"/>
    <mergeCell ref="LC13:LH13"/>
    <mergeCell ref="LC14:LH14"/>
    <mergeCell ref="LC15:LH15"/>
    <mergeCell ref="LY1:MJ6"/>
    <mergeCell ref="MK1:MV15"/>
    <mergeCell ref="MA8:MF8"/>
    <mergeCell ref="MA9:MF9"/>
    <mergeCell ref="MA10:MF10"/>
    <mergeCell ref="MA11:MF11"/>
    <mergeCell ref="MA12:MF12"/>
    <mergeCell ref="MA13:MF13"/>
    <mergeCell ref="MA14:MF14"/>
    <mergeCell ref="MA15:MF15"/>
  </mergeCells>
  <phoneticPr fontId="1"/>
  <pageMargins left="0.16" right="0.16" top="0.25" bottom="0.28999999999999998" header="0.3" footer="0.3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8B6-0A55-450A-B84C-D670D546115C}">
  <dimension ref="A1:L2"/>
  <sheetViews>
    <sheetView zoomScale="30" zoomScaleNormal="30" workbookViewId="0">
      <selection activeCell="E10" sqref="E10"/>
    </sheetView>
  </sheetViews>
  <sheetFormatPr defaultColWidth="61.125" defaultRowHeight="112.5"/>
  <cols>
    <col min="1" max="16384" width="61.125" style="7"/>
  </cols>
  <sheetData>
    <row r="1" spans="1:12" s="9" customFormat="1" ht="409.6" customHeight="1">
      <c r="A1" s="57" t="s">
        <v>47</v>
      </c>
      <c r="B1" s="60" t="str">
        <f>クーラーボックス中身!AK1</f>
        <v>びわ湖ホール</v>
      </c>
      <c r="C1" s="57" t="str">
        <f>クーラーボックス中身!BI1</f>
        <v>楽天</v>
      </c>
      <c r="D1" s="57" t="str">
        <f>クーラーボックス中身!CG1</f>
        <v>一般B</v>
      </c>
      <c r="E1" s="73" t="str">
        <f>クーラーボックス中身!DE1</f>
        <v>びわ湖　　　ホテル前</v>
      </c>
      <c r="F1" s="73" t="str">
        <f>クーラーボックス中身!EC1</f>
        <v>ターミ　　　ナル</v>
      </c>
      <c r="G1" s="73" t="str">
        <f>クーラーボックス中身!FY1</f>
        <v>大津　　　　　市民会館</v>
      </c>
      <c r="H1" s="73" t="str">
        <f>クーラーボックス中身!GW1</f>
        <v>勤労福祉　　　　　　センター</v>
      </c>
      <c r="I1" s="73" t="str">
        <f>クーラーボックス中身!HU1</f>
        <v>逢坂市民　　　　センター</v>
      </c>
      <c r="J1" s="73" t="str">
        <f>クーラーボックス中身!IS1</f>
        <v>平野市民　　　　センター</v>
      </c>
      <c r="K1" s="73" t="str">
        <f>クーラーボックス中身!JQ1</f>
        <v>びわこ　　　　ボート</v>
      </c>
      <c r="L1" s="57" t="str">
        <f>クーラーボックス中身!KO1</f>
        <v>草津　　　本部</v>
      </c>
    </row>
    <row r="2" spans="1:12">
      <c r="A2" s="57"/>
      <c r="B2" s="60"/>
      <c r="C2" s="57"/>
      <c r="D2" s="57"/>
      <c r="E2" s="73"/>
      <c r="F2" s="73"/>
      <c r="G2" s="73"/>
      <c r="H2" s="73"/>
      <c r="I2" s="73"/>
      <c r="J2" s="73"/>
      <c r="K2" s="73"/>
      <c r="L2" s="57"/>
    </row>
  </sheetData>
  <mergeCells count="12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1"/>
  <pageMargins left="0.16" right="0.16" top="0.28000000000000003" bottom="0.16" header="0.3" footer="0.17"/>
  <pageSetup paperSize="1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25A-50E4-4954-AFEA-44FABFD66532}">
  <dimension ref="A1:C6"/>
  <sheetViews>
    <sheetView zoomScale="30" zoomScaleNormal="30" workbookViewId="0">
      <selection activeCell="C3" sqref="C3:C4"/>
    </sheetView>
  </sheetViews>
  <sheetFormatPr defaultColWidth="61.125" defaultRowHeight="112.5"/>
  <cols>
    <col min="1" max="16384" width="61.125" style="7"/>
  </cols>
  <sheetData>
    <row r="1" spans="1:3">
      <c r="A1" s="10" t="s">
        <v>48</v>
      </c>
      <c r="B1" s="10" t="s">
        <v>48</v>
      </c>
      <c r="C1" s="10" t="s">
        <v>48</v>
      </c>
    </row>
    <row r="2" spans="1:3" s="9" customFormat="1" ht="409.6" customHeight="1">
      <c r="A2" s="6" t="s">
        <v>64</v>
      </c>
      <c r="B2" s="13" t="s">
        <v>63</v>
      </c>
      <c r="C2" s="8" t="s">
        <v>65</v>
      </c>
    </row>
    <row r="3" spans="1:3" s="12" customFormat="1" ht="113.25" customHeight="1">
      <c r="A3" s="11" t="s">
        <v>49</v>
      </c>
      <c r="B3" s="11" t="s">
        <v>49</v>
      </c>
      <c r="C3" s="11" t="s">
        <v>49</v>
      </c>
    </row>
    <row r="4" spans="1:3" s="9" customFormat="1" ht="409.6" customHeight="1">
      <c r="A4" s="6" t="str">
        <f>A2</f>
        <v>におの浜スポーツセンター</v>
      </c>
      <c r="B4" s="13" t="str">
        <f>B2</f>
        <v>マリーナターミナル</v>
      </c>
      <c r="C4" s="8" t="str">
        <f>C2</f>
        <v>大津港ターミナル</v>
      </c>
    </row>
    <row r="5" spans="1:3" s="12" customFormat="1" ht="113.25" customHeight="1">
      <c r="A5" s="11" t="s">
        <v>61</v>
      </c>
      <c r="B5" s="11" t="s">
        <v>61</v>
      </c>
      <c r="C5" s="11" t="s">
        <v>61</v>
      </c>
    </row>
    <row r="6" spans="1:3" s="9" customFormat="1" ht="409.6" customHeight="1">
      <c r="A6" s="6" t="str">
        <f>A2</f>
        <v>におの浜スポーツセンター</v>
      </c>
      <c r="B6" s="13" t="str">
        <f>B4</f>
        <v>マリーナターミナル</v>
      </c>
      <c r="C6" s="8" t="str">
        <f>C4</f>
        <v>大津港ターミナル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7F4-2283-4DA6-956E-36EFF03408CA}">
  <dimension ref="A1:L6"/>
  <sheetViews>
    <sheetView zoomScale="30" zoomScaleNormal="30" workbookViewId="0">
      <selection activeCell="J8" sqref="J8"/>
    </sheetView>
  </sheetViews>
  <sheetFormatPr defaultColWidth="61.125" defaultRowHeight="112.5"/>
  <cols>
    <col min="1" max="16384" width="61.125" style="7"/>
  </cols>
  <sheetData>
    <row r="1" spans="1:1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  <c r="F1" s="10" t="s">
        <v>48</v>
      </c>
      <c r="G1" s="10" t="s">
        <v>48</v>
      </c>
      <c r="H1" s="10" t="s">
        <v>48</v>
      </c>
      <c r="I1" s="10" t="s">
        <v>48</v>
      </c>
      <c r="J1" s="10" t="s">
        <v>48</v>
      </c>
      <c r="K1" s="10" t="s">
        <v>48</v>
      </c>
      <c r="L1" s="10" t="s">
        <v>48</v>
      </c>
    </row>
    <row r="2" spans="1:12" s="32" customFormat="1" ht="409.6" customHeight="1">
      <c r="A2" s="27" t="s">
        <v>47</v>
      </c>
      <c r="B2" s="31" t="str">
        <f>クーラーボックス中身!AK1</f>
        <v>びわ湖ホール</v>
      </c>
      <c r="C2" s="32" t="str">
        <f>クーラーボックス中身!BI1</f>
        <v>楽天</v>
      </c>
      <c r="D2" s="32" t="str">
        <f>クーラーボックス中身!CG1</f>
        <v>一般B</v>
      </c>
      <c r="E2" s="33" t="s">
        <v>139</v>
      </c>
      <c r="F2" s="34" t="str">
        <f>クーラーボックス中身!EC1</f>
        <v>ターミ　　　ナル</v>
      </c>
      <c r="G2" s="35" t="s">
        <v>137</v>
      </c>
      <c r="H2" s="33" t="str">
        <f>クーラーボックス中身!GW1</f>
        <v>勤労福祉　　　　　　センター</v>
      </c>
      <c r="I2" s="28" t="str">
        <f>クーラーボックス中身!HU1</f>
        <v>逢坂市民　　　　センター</v>
      </c>
      <c r="J2" s="36" t="str">
        <f>クーラーボックス中身!IS1</f>
        <v>平野市民　　　　センター</v>
      </c>
      <c r="K2" s="28" t="str">
        <f>クーラーボックス中身!JQ1</f>
        <v>びわこ　　　　ボート</v>
      </c>
      <c r="L2" s="32" t="s">
        <v>131</v>
      </c>
    </row>
    <row r="3" spans="1:12" s="12" customFormat="1" ht="113.25" customHeight="1">
      <c r="A3" s="11" t="s">
        <v>49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11" t="s">
        <v>56</v>
      </c>
      <c r="I3" s="11" t="s">
        <v>57</v>
      </c>
      <c r="J3" s="11" t="s">
        <v>58</v>
      </c>
      <c r="K3" s="11" t="s">
        <v>59</v>
      </c>
      <c r="L3" s="11" t="s">
        <v>60</v>
      </c>
    </row>
    <row r="4" spans="1:12" s="32" customFormat="1" ht="409.6" customHeight="1">
      <c r="A4" s="27" t="s">
        <v>47</v>
      </c>
      <c r="B4" s="31" t="str">
        <f t="shared" ref="B4:L4" si="0">B2</f>
        <v>びわ湖ホール</v>
      </c>
      <c r="C4" s="32" t="str">
        <f t="shared" si="0"/>
        <v>楽天</v>
      </c>
      <c r="D4" s="32" t="str">
        <f t="shared" si="0"/>
        <v>一般B</v>
      </c>
      <c r="E4" s="33" t="str">
        <f t="shared" si="0"/>
        <v>琵琶湖　　ホテル前</v>
      </c>
      <c r="F4" s="34" t="str">
        <f>F2</f>
        <v>ターミ　　　ナル</v>
      </c>
      <c r="G4" s="35" t="s">
        <v>137</v>
      </c>
      <c r="H4" s="33" t="str">
        <f t="shared" si="0"/>
        <v>勤労福祉　　　　　　センター</v>
      </c>
      <c r="I4" s="28" t="str">
        <f>I2</f>
        <v>逢坂市民　　　　センター</v>
      </c>
      <c r="J4" s="29" t="str">
        <f>J2</f>
        <v>平野市民　　　　センター</v>
      </c>
      <c r="K4" s="30" t="s">
        <v>138</v>
      </c>
      <c r="L4" s="32" t="str">
        <f t="shared" si="0"/>
        <v>草津本部</v>
      </c>
    </row>
    <row r="5" spans="1:12" s="12" customFormat="1" ht="113.25" customHeight="1">
      <c r="A5" s="11" t="s">
        <v>61</v>
      </c>
      <c r="B5" s="11" t="s">
        <v>61</v>
      </c>
      <c r="C5" s="11" t="s">
        <v>61</v>
      </c>
      <c r="D5" s="11" t="s">
        <v>61</v>
      </c>
      <c r="E5" s="11" t="s">
        <v>61</v>
      </c>
      <c r="F5" s="11" t="s">
        <v>61</v>
      </c>
      <c r="G5" s="11" t="s">
        <v>61</v>
      </c>
      <c r="H5" s="11" t="s">
        <v>61</v>
      </c>
      <c r="I5" s="11" t="s">
        <v>61</v>
      </c>
      <c r="J5" s="11" t="s">
        <v>61</v>
      </c>
      <c r="K5" s="11" t="s">
        <v>61</v>
      </c>
      <c r="L5" s="11" t="s">
        <v>61</v>
      </c>
    </row>
    <row r="6" spans="1:12" s="32" customFormat="1" ht="409.6" customHeight="1">
      <c r="A6" s="27" t="s">
        <v>47</v>
      </c>
      <c r="B6" s="31" t="str">
        <f t="shared" ref="B6:L6" si="1">B4</f>
        <v>びわ湖ホール</v>
      </c>
      <c r="C6" s="32" t="str">
        <f t="shared" si="1"/>
        <v>楽天</v>
      </c>
      <c r="D6" s="32" t="str">
        <f t="shared" si="1"/>
        <v>一般B</v>
      </c>
      <c r="E6" s="33" t="str">
        <f t="shared" si="1"/>
        <v>琵琶湖　　ホテル前</v>
      </c>
      <c r="F6" s="34" t="str">
        <f>F2</f>
        <v>ターミ　　　ナル</v>
      </c>
      <c r="G6" s="35" t="s">
        <v>137</v>
      </c>
      <c r="H6" s="34" t="str">
        <f t="shared" si="1"/>
        <v>勤労福祉　　　　　　センター</v>
      </c>
      <c r="I6" s="28" t="str">
        <f t="shared" si="1"/>
        <v>逢坂市民　　　　センター</v>
      </c>
      <c r="J6" s="29" t="str">
        <f t="shared" si="1"/>
        <v>平野市民　　　　センター</v>
      </c>
      <c r="K6" s="30" t="s">
        <v>138</v>
      </c>
      <c r="L6" s="32" t="str">
        <f t="shared" si="1"/>
        <v>草津本部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2841-C7A5-4F6E-A70F-1D0E9CF02A11}">
  <dimension ref="A1:H12"/>
  <sheetViews>
    <sheetView tabSelected="1" topLeftCell="A19" workbookViewId="0">
      <selection activeCell="A12" sqref="A12:C12"/>
    </sheetView>
  </sheetViews>
  <sheetFormatPr defaultColWidth="28.125" defaultRowHeight="61.5" customHeight="1"/>
  <cols>
    <col min="1" max="1" width="25" style="106" customWidth="1"/>
    <col min="2" max="2" width="12.875" style="106" customWidth="1"/>
    <col min="3" max="3" width="6" style="109" customWidth="1"/>
    <col min="4" max="4" width="1.125" style="106" customWidth="1"/>
    <col min="5" max="5" width="25" style="106" customWidth="1"/>
    <col min="6" max="6" width="12.5" style="106" customWidth="1"/>
    <col min="7" max="7" width="5.875" style="109" customWidth="1"/>
    <col min="8" max="8" width="28.125" style="106"/>
    <col min="9" max="16384" width="28.125" style="107"/>
  </cols>
  <sheetData>
    <row r="1" spans="1:7" ht="61.5" customHeight="1">
      <c r="A1" s="105" t="s">
        <v>148</v>
      </c>
      <c r="C1" s="109" t="s">
        <v>1</v>
      </c>
      <c r="E1" s="105" t="s">
        <v>148</v>
      </c>
      <c r="G1" s="109" t="s">
        <v>1</v>
      </c>
    </row>
    <row r="2" spans="1:7" ht="61.5" customHeight="1">
      <c r="A2" s="108" t="str">
        <f>OS!A2</f>
        <v>業務  用地</v>
      </c>
      <c r="B2" s="108"/>
      <c r="C2" s="108"/>
      <c r="E2" s="108" t="str">
        <f>A2</f>
        <v>業務  用地</v>
      </c>
      <c r="F2" s="108"/>
      <c r="G2" s="108"/>
    </row>
    <row r="3" spans="1:7" ht="61.5" customHeight="1">
      <c r="A3" s="105" t="s">
        <v>148</v>
      </c>
      <c r="C3" s="109" t="s">
        <v>1</v>
      </c>
      <c r="E3" s="105" t="s">
        <v>148</v>
      </c>
      <c r="G3" s="109" t="s">
        <v>1</v>
      </c>
    </row>
    <row r="4" spans="1:7" ht="61.5" customHeight="1">
      <c r="A4" s="108" t="str">
        <f>OS!A4</f>
        <v>業務  用地</v>
      </c>
      <c r="B4" s="108"/>
      <c r="C4" s="108"/>
      <c r="E4" s="108" t="str">
        <f>A4</f>
        <v>業務  用地</v>
      </c>
      <c r="F4" s="108"/>
      <c r="G4" s="108"/>
    </row>
    <row r="5" spans="1:7" ht="61.5" customHeight="1">
      <c r="A5" s="105" t="s">
        <v>148</v>
      </c>
      <c r="C5" s="109" t="s">
        <v>1</v>
      </c>
      <c r="E5" s="105" t="s">
        <v>148</v>
      </c>
      <c r="G5" s="109" t="s">
        <v>1</v>
      </c>
    </row>
    <row r="6" spans="1:7" ht="61.5" customHeight="1">
      <c r="A6" s="108" t="str">
        <f>OS!C2</f>
        <v>楽天</v>
      </c>
      <c r="B6" s="108"/>
      <c r="C6" s="108"/>
      <c r="E6" s="108" t="str">
        <f>A6</f>
        <v>楽天</v>
      </c>
      <c r="F6" s="108"/>
      <c r="G6" s="108"/>
    </row>
    <row r="7" spans="1:7" ht="61.5" customHeight="1">
      <c r="A7" s="105" t="s">
        <v>148</v>
      </c>
      <c r="C7" s="109" t="s">
        <v>1</v>
      </c>
      <c r="E7" s="105" t="s">
        <v>148</v>
      </c>
      <c r="G7" s="109" t="s">
        <v>1</v>
      </c>
    </row>
    <row r="8" spans="1:7" ht="61.5" customHeight="1">
      <c r="A8" s="108" t="str">
        <f>OS!B2</f>
        <v>びわ湖ホール</v>
      </c>
      <c r="B8" s="108"/>
      <c r="C8" s="108"/>
      <c r="E8" s="108" t="str">
        <f>A8</f>
        <v>びわ湖ホール</v>
      </c>
      <c r="F8" s="108"/>
      <c r="G8" s="108"/>
    </row>
    <row r="9" spans="1:7" ht="61.5" customHeight="1">
      <c r="A9" s="105" t="s">
        <v>148</v>
      </c>
      <c r="C9" s="109" t="s">
        <v>1</v>
      </c>
      <c r="E9" s="105" t="s">
        <v>148</v>
      </c>
      <c r="G9" s="109" t="s">
        <v>1</v>
      </c>
    </row>
    <row r="10" spans="1:7" ht="61.5" customHeight="1">
      <c r="A10" s="108" t="str">
        <f>OS!D2</f>
        <v>一般B</v>
      </c>
      <c r="B10" s="108"/>
      <c r="C10" s="108"/>
      <c r="E10" s="108" t="str">
        <f>A10</f>
        <v>一般B</v>
      </c>
      <c r="F10" s="108"/>
      <c r="G10" s="108"/>
    </row>
    <row r="11" spans="1:7" ht="61.5" customHeight="1">
      <c r="A11" s="105" t="s">
        <v>148</v>
      </c>
      <c r="C11" s="109" t="s">
        <v>1</v>
      </c>
      <c r="E11" s="105" t="s">
        <v>148</v>
      </c>
      <c r="G11" s="109" t="s">
        <v>1</v>
      </c>
    </row>
    <row r="12" spans="1:7" ht="61.5" customHeight="1">
      <c r="A12" s="108" t="s">
        <v>149</v>
      </c>
      <c r="B12" s="108"/>
      <c r="C12" s="108"/>
      <c r="E12" s="108" t="str">
        <f>A12</f>
        <v>びわ湖ホテル前</v>
      </c>
      <c r="F12" s="108"/>
      <c r="G12" s="108"/>
    </row>
  </sheetData>
  <mergeCells count="12">
    <mergeCell ref="A8:C8"/>
    <mergeCell ref="E8:G8"/>
    <mergeCell ref="A10:C10"/>
    <mergeCell ref="E10:G10"/>
    <mergeCell ref="A12:C12"/>
    <mergeCell ref="E12:G12"/>
    <mergeCell ref="A2:C2"/>
    <mergeCell ref="E2:G2"/>
    <mergeCell ref="A4:C4"/>
    <mergeCell ref="E4:G4"/>
    <mergeCell ref="A6:C6"/>
    <mergeCell ref="E6:G6"/>
  </mergeCells>
  <phoneticPr fontId="1"/>
  <pageMargins left="0.26" right="0.36" top="0.81" bottom="0.16" header="0.3" footer="0.1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0BC2-8F3C-4B33-ADF5-F5A00629CC5F}">
  <dimension ref="A1:C16"/>
  <sheetViews>
    <sheetView workbookViewId="0">
      <selection activeCell="F3" sqref="F3"/>
    </sheetView>
  </sheetViews>
  <sheetFormatPr defaultColWidth="6.25" defaultRowHeight="50.25" customHeight="1"/>
  <cols>
    <col min="1" max="1" width="7.25" style="14" bestFit="1" customWidth="1"/>
    <col min="2" max="2" width="72.75" style="15" customWidth="1"/>
    <col min="3" max="7" width="6.25" style="14"/>
    <col min="8" max="8" width="5.75" style="14" customWidth="1"/>
    <col min="9" max="16384" width="6.25" style="14"/>
  </cols>
  <sheetData>
    <row r="1" spans="1:3" ht="50.25" customHeight="1">
      <c r="A1" s="76" t="s">
        <v>91</v>
      </c>
      <c r="B1" s="76"/>
      <c r="C1" s="16"/>
    </row>
    <row r="2" spans="1:3" ht="50.25" customHeight="1">
      <c r="A2" s="17">
        <v>1</v>
      </c>
      <c r="B2" s="18" t="s">
        <v>83</v>
      </c>
    </row>
    <row r="3" spans="1:3" ht="50.25" customHeight="1">
      <c r="A3" s="17">
        <v>2</v>
      </c>
      <c r="B3" s="18" t="s">
        <v>84</v>
      </c>
    </row>
    <row r="4" spans="1:3" ht="50.25" customHeight="1">
      <c r="A4" s="17">
        <v>3</v>
      </c>
      <c r="B4" s="18" t="s">
        <v>85</v>
      </c>
    </row>
    <row r="5" spans="1:3" ht="50.25" customHeight="1">
      <c r="A5" s="17">
        <v>4</v>
      </c>
      <c r="B5" s="18" t="s">
        <v>86</v>
      </c>
    </row>
    <row r="6" spans="1:3" ht="50.25" customHeight="1">
      <c r="A6" s="17">
        <v>5</v>
      </c>
      <c r="B6" s="18" t="s">
        <v>87</v>
      </c>
    </row>
    <row r="7" spans="1:3" ht="50.25" customHeight="1">
      <c r="A7" s="17">
        <v>6</v>
      </c>
      <c r="B7" s="18" t="s">
        <v>88</v>
      </c>
    </row>
    <row r="8" spans="1:3" ht="50.25" customHeight="1">
      <c r="A8" s="17">
        <v>7</v>
      </c>
      <c r="B8" s="18" t="s">
        <v>89</v>
      </c>
    </row>
    <row r="9" spans="1:3" ht="50.25" customHeight="1">
      <c r="A9" s="17">
        <v>8</v>
      </c>
      <c r="B9" s="18" t="s">
        <v>90</v>
      </c>
    </row>
    <row r="10" spans="1:3" ht="50.25" customHeight="1">
      <c r="A10" s="17">
        <v>9</v>
      </c>
      <c r="B10" s="18"/>
    </row>
    <row r="11" spans="1:3" ht="50.25" customHeight="1">
      <c r="A11" s="17">
        <v>10</v>
      </c>
      <c r="B11" s="18"/>
    </row>
    <row r="12" spans="1:3" ht="50.25" customHeight="1">
      <c r="A12" s="17">
        <v>11</v>
      </c>
      <c r="B12" s="18"/>
    </row>
    <row r="13" spans="1:3" ht="50.25" customHeight="1">
      <c r="A13" s="17">
        <v>12</v>
      </c>
      <c r="B13" s="18"/>
    </row>
    <row r="14" spans="1:3" ht="50.25" customHeight="1">
      <c r="A14" s="17">
        <v>13</v>
      </c>
      <c r="B14" s="18"/>
    </row>
    <row r="15" spans="1:3" ht="50.25" customHeight="1">
      <c r="A15" s="17">
        <v>14</v>
      </c>
      <c r="B15" s="18"/>
    </row>
    <row r="16" spans="1:3" ht="50.25" customHeight="1">
      <c r="A16" s="17">
        <v>15</v>
      </c>
      <c r="B16" s="18"/>
    </row>
  </sheetData>
  <mergeCells count="1">
    <mergeCell ref="A1:B1"/>
  </mergeCells>
  <phoneticPr fontId="1"/>
  <pageMargins left="0.7" right="0.7" top="0.3" bottom="0.1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E0FC-58E4-473C-8BDF-9EDAF14A1486}">
  <dimension ref="A1:N37"/>
  <sheetViews>
    <sheetView topLeftCell="A25" workbookViewId="0">
      <selection activeCell="S32" sqref="S32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92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93</v>
      </c>
      <c r="B2" s="20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6</v>
      </c>
    </row>
    <row r="3" spans="1:14" ht="27" customHeight="1">
      <c r="A3" s="19" t="s">
        <v>94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95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96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97</v>
      </c>
      <c r="B6" s="20">
        <v>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8</v>
      </c>
    </row>
    <row r="7" spans="1:14" ht="27" customHeight="1">
      <c r="A7" s="19" t="s">
        <v>98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99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100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101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102</v>
      </c>
      <c r="B11" s="20">
        <v>7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9</v>
      </c>
    </row>
    <row r="12" spans="1:14" ht="27" customHeight="1">
      <c r="A12" s="19" t="s">
        <v>103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124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104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105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106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107</v>
      </c>
      <c r="B17" s="20">
        <v>16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16</v>
      </c>
    </row>
    <row r="18" spans="1:14" ht="27" customHeight="1">
      <c r="A18" s="19" t="s">
        <v>71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108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109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110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111</v>
      </c>
      <c r="B22" s="20">
        <v>17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17</v>
      </c>
    </row>
    <row r="23" spans="1:14" ht="27" customHeight="1">
      <c r="A23" s="19" t="s">
        <v>112</v>
      </c>
      <c r="B23" s="20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25</v>
      </c>
    </row>
    <row r="24" spans="1:14" ht="27" customHeight="1">
      <c r="A24" s="19" t="s">
        <v>113</v>
      </c>
      <c r="B24" s="20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35</v>
      </c>
    </row>
    <row r="25" spans="1:14" ht="27" customHeight="1">
      <c r="A25" s="19" t="s">
        <v>114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115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116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117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125</v>
      </c>
      <c r="B29" s="20">
        <v>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5</v>
      </c>
    </row>
    <row r="30" spans="1:14" ht="27" customHeight="1">
      <c r="A30" s="19" t="s">
        <v>118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119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120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69</v>
      </c>
      <c r="B33" s="20">
        <v>8</v>
      </c>
      <c r="C33" s="20">
        <v>17</v>
      </c>
      <c r="D33" s="20">
        <v>15</v>
      </c>
      <c r="E33" s="20">
        <v>6</v>
      </c>
      <c r="F33" s="20">
        <v>40</v>
      </c>
      <c r="G33" s="20">
        <v>46</v>
      </c>
      <c r="H33" s="20">
        <v>46</v>
      </c>
      <c r="I33" s="20">
        <v>22</v>
      </c>
      <c r="J33" s="20">
        <v>1</v>
      </c>
      <c r="K33" s="20">
        <v>15</v>
      </c>
      <c r="L33" s="20"/>
      <c r="M33" s="20"/>
      <c r="N33" s="19">
        <f t="shared" si="0"/>
        <v>216</v>
      </c>
    </row>
    <row r="34" spans="1:14" ht="27" customHeight="1">
      <c r="A34" s="19" t="s">
        <v>121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122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123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37">
        <f>SUM(N1:N36)</f>
        <v>892</v>
      </c>
      <c r="N37" s="38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35E5-CB5F-4EE6-9190-F80456D268EF}">
  <dimension ref="A1:N37"/>
  <sheetViews>
    <sheetView topLeftCell="A19" workbookViewId="0">
      <selection activeCell="S10" sqref="S10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92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93</v>
      </c>
      <c r="B2" s="20">
        <v>6</v>
      </c>
      <c r="C2" s="20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12</v>
      </c>
    </row>
    <row r="3" spans="1:14" ht="27" customHeight="1">
      <c r="A3" s="19" t="s">
        <v>94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95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96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97</v>
      </c>
      <c r="B6" s="20">
        <v>9</v>
      </c>
      <c r="C6" s="20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17</v>
      </c>
    </row>
    <row r="7" spans="1:14" ht="27" customHeight="1">
      <c r="A7" s="19" t="s">
        <v>98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99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100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101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102</v>
      </c>
      <c r="B11" s="20">
        <v>6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8</v>
      </c>
    </row>
    <row r="12" spans="1:14" ht="27" customHeight="1">
      <c r="A12" s="19" t="s">
        <v>103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124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104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105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106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107</v>
      </c>
      <c r="B17" s="20">
        <v>15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15</v>
      </c>
    </row>
    <row r="18" spans="1:14" ht="27" customHeight="1">
      <c r="A18" s="19" t="s">
        <v>71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108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109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110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111</v>
      </c>
      <c r="B22" s="20">
        <v>17</v>
      </c>
      <c r="C22" s="20">
        <v>17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34</v>
      </c>
    </row>
    <row r="23" spans="1:14" ht="27" customHeight="1">
      <c r="A23" s="19" t="s">
        <v>112</v>
      </c>
      <c r="B23" s="20">
        <v>25</v>
      </c>
      <c r="C23" s="20">
        <v>25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50</v>
      </c>
    </row>
    <row r="24" spans="1:14" ht="27" customHeight="1">
      <c r="A24" s="19" t="s">
        <v>113</v>
      </c>
      <c r="B24" s="20">
        <v>35</v>
      </c>
      <c r="C24" s="20">
        <v>35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70</v>
      </c>
    </row>
    <row r="25" spans="1:14" ht="27" customHeight="1">
      <c r="A25" s="19" t="s">
        <v>114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115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116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117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125</v>
      </c>
      <c r="B29" s="20">
        <v>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6</v>
      </c>
    </row>
    <row r="30" spans="1:14" ht="27" customHeight="1">
      <c r="A30" s="19" t="s">
        <v>118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119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120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69</v>
      </c>
      <c r="B33" s="20">
        <v>8</v>
      </c>
      <c r="C33" s="20">
        <v>17</v>
      </c>
      <c r="D33" s="20">
        <v>15</v>
      </c>
      <c r="E33" s="20">
        <v>35</v>
      </c>
      <c r="F33" s="20">
        <v>65</v>
      </c>
      <c r="G33" s="20">
        <v>7</v>
      </c>
      <c r="H33" s="20">
        <v>40</v>
      </c>
      <c r="I33" s="20">
        <v>46</v>
      </c>
      <c r="J33" s="20">
        <v>46</v>
      </c>
      <c r="K33" s="20">
        <v>15</v>
      </c>
      <c r="L33" s="20">
        <v>22</v>
      </c>
      <c r="M33" s="20">
        <v>1</v>
      </c>
      <c r="N33" s="19">
        <f t="shared" si="0"/>
        <v>317</v>
      </c>
    </row>
    <row r="34" spans="1:14" ht="27" customHeight="1">
      <c r="A34" s="19" t="s">
        <v>121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122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123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77">
        <f>SUM(N1:N36)</f>
        <v>1084</v>
      </c>
      <c r="N37" s="78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表紙 (2)</vt:lpstr>
      <vt:lpstr>表紙</vt:lpstr>
      <vt:lpstr>カコシール</vt:lpstr>
      <vt:lpstr>警備テント (2)</vt:lpstr>
      <vt:lpstr>警備テント</vt:lpstr>
      <vt:lpstr>会場</vt:lpstr>
      <vt:lpstr>飲料総数</vt:lpstr>
      <vt:lpstr>救護備品</vt:lpstr>
      <vt:lpstr>クーラーボックス中身 (2)</vt:lpstr>
      <vt:lpstr>クーラーボックス中身</vt:lpstr>
      <vt:lpstr>Sheet1 (2)</vt:lpstr>
      <vt:lpstr>Sheet1 (3)</vt:lpstr>
      <vt:lpstr>OS</vt:lpstr>
      <vt:lpstr>OSシール</vt:lpstr>
      <vt:lpstr>ジム予定表</vt:lpstr>
      <vt:lpstr>Sheet6 (2)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2026-07-11T06:06:10Z</cp:lastPrinted>
  <dcterms:created xsi:type="dcterms:W3CDTF">2015-06-05T18:19:34Z</dcterms:created>
  <dcterms:modified xsi:type="dcterms:W3CDTF">2026-07-11T06:07:09Z</dcterms:modified>
</cp:coreProperties>
</file>