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z35\Desktop\etc\etc\厄神\"/>
    </mc:Choice>
  </mc:AlternateContent>
  <xr:revisionPtr revIDLastSave="0" documentId="13_ncr:1_{14BB0C95-2917-4821-BFBB-E10DA931BA1B}" xr6:coauthVersionLast="47" xr6:coauthVersionMax="47" xr10:uidLastSave="{00000000-0000-0000-0000-000000000000}"/>
  <bookViews>
    <workbookView xWindow="-98" yWindow="-98" windowWidth="21795" windowHeight="13875" xr2:uid="{EA19C0D4-0CBB-4A77-834B-742965B99AC5}"/>
  </bookViews>
  <sheets>
    <sheet name="マスタ" sheetId="3" r:id="rId1"/>
    <sheet name="紹介データ" sheetId="13" r:id="rId2"/>
    <sheet name="Sheet1" sheetId="14" r:id="rId3"/>
    <sheet name="照会データ" sheetId="11" r:id="rId4"/>
    <sheet name="出店許可・振込" sheetId="12" r:id="rId5"/>
    <sheet name="案内はがき用" sheetId="8" r:id="rId6"/>
    <sheet name="23定形外発送" sheetId="9" r:id="rId7"/>
    <sheet name="23クリック発送" sheetId="10" r:id="rId8"/>
  </sheets>
  <definedNames>
    <definedName name="_xlnm.Print_Area" localSheetId="7">'23クリック発送'!$A$1:$F$20</definedName>
    <definedName name="_xlnm.Print_Area" localSheetId="6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3" i="13"/>
  <c r="AE46" i="12"/>
  <c r="AG46" i="12"/>
  <c r="AE3" i="12" l="1"/>
  <c r="AE44" i="12"/>
  <c r="AE43" i="12"/>
  <c r="AE45" i="12"/>
  <c r="AI46" i="12" l="1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42" i="12"/>
  <c r="AE38" i="12"/>
  <c r="AE39" i="12"/>
  <c r="AE40" i="12"/>
  <c r="AE41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55" i="3" s="1"/>
  <c r="P23" i="3" l="1"/>
  <c r="P127" i="3"/>
  <c r="P22" i="3"/>
  <c r="P42" i="3"/>
  <c r="P156" i="3"/>
  <c r="P146" i="3"/>
  <c r="P84" i="3"/>
  <c r="P161" i="3"/>
  <c r="P17" i="3"/>
  <c r="P178" i="3"/>
  <c r="P179" i="3"/>
  <c r="P19" i="3"/>
  <c r="P35" i="3"/>
  <c r="P16" i="3"/>
  <c r="P18" i="3"/>
  <c r="P26" i="3"/>
  <c r="P27" i="3"/>
  <c r="P46" i="3"/>
  <c r="P48" i="3"/>
  <c r="P47" i="3"/>
  <c r="P45" i="3"/>
  <c r="P44" i="3"/>
  <c r="P31" i="3"/>
  <c r="P43" i="3"/>
  <c r="P33" i="3"/>
  <c r="P30" i="3"/>
  <c r="P152" i="3"/>
  <c r="P153" i="3"/>
  <c r="P144" i="3"/>
  <c r="P56" i="3"/>
  <c r="P54" i="3"/>
  <c r="P155" i="3"/>
  <c r="P157" i="3"/>
  <c r="P60" i="3"/>
  <c r="P158" i="3"/>
  <c r="P10" i="3"/>
  <c r="P6" i="3"/>
  <c r="P9" i="3"/>
  <c r="P150" i="3"/>
  <c r="P50" i="3"/>
  <c r="P52" i="3"/>
  <c r="P51" i="3"/>
  <c r="P159" i="3"/>
  <c r="P123" i="3"/>
  <c r="P99" i="3"/>
  <c r="P164" i="3"/>
  <c r="P95" i="3"/>
  <c r="P97" i="3"/>
  <c r="P81" i="3"/>
  <c r="P90" i="3"/>
  <c r="P80" i="3"/>
  <c r="P78" i="3"/>
  <c r="P148" i="3"/>
  <c r="P136" i="3"/>
  <c r="P147" i="3"/>
  <c r="P133" i="3"/>
  <c r="P135" i="3"/>
  <c r="P120" i="3"/>
  <c r="P88" i="3"/>
  <c r="P122" i="3"/>
  <c r="P102" i="3"/>
  <c r="P103" i="3"/>
  <c r="P132" i="3"/>
  <c r="P131" i="3"/>
  <c r="P182" i="3"/>
  <c r="P20" i="3"/>
  <c r="P128" i="3"/>
  <c r="P126" i="3"/>
  <c r="P125" i="3"/>
  <c r="P53" i="3"/>
  <c r="P173" i="3"/>
  <c r="P29" i="3"/>
  <c r="P138" i="3"/>
  <c r="P139" i="3"/>
  <c r="P137" i="3"/>
  <c r="P38" i="3"/>
  <c r="P14" i="3"/>
  <c r="P82" i="3"/>
  <c r="P79" i="3"/>
  <c r="P11" i="3"/>
  <c r="P91" i="3"/>
  <c r="P5" i="3"/>
  <c r="P89" i="3"/>
  <c r="P61" i="3"/>
  <c r="P111" i="3"/>
  <c r="P172" i="3"/>
  <c r="P8" i="3"/>
  <c r="P104" i="3"/>
  <c r="P183" i="3"/>
  <c r="P66" i="3"/>
  <c r="P142" i="3"/>
  <c r="P170" i="3"/>
  <c r="P64" i="3"/>
  <c r="P110" i="3"/>
  <c r="P151" i="3"/>
  <c r="P177" i="3"/>
  <c r="P15" i="3"/>
  <c r="P87" i="3"/>
  <c r="P40" i="3"/>
  <c r="P116" i="3"/>
  <c r="P113" i="3"/>
  <c r="P13" i="3"/>
  <c r="P41" i="3"/>
  <c r="P149" i="3"/>
  <c r="P75" i="3"/>
  <c r="P7" i="3"/>
  <c r="P70" i="3"/>
  <c r="P124" i="3"/>
  <c r="P12" i="3"/>
  <c r="P59" i="3"/>
  <c r="P32" i="3"/>
  <c r="P101" i="3"/>
  <c r="P145" i="3"/>
  <c r="P163" i="3"/>
  <c r="P98" i="3"/>
  <c r="P76" i="3"/>
  <c r="P143" i="3"/>
  <c r="P94" i="3"/>
  <c r="P181" i="3"/>
  <c r="P28" i="3"/>
  <c r="P121" i="3"/>
  <c r="P65" i="3"/>
  <c r="P68" i="3"/>
  <c r="P129" i="3"/>
  <c r="P39" i="3"/>
  <c r="P112" i="3"/>
  <c r="P130" i="3"/>
  <c r="P171" i="3"/>
  <c r="P67" i="3"/>
  <c r="P21" i="3"/>
  <c r="P74" i="3"/>
  <c r="P71" i="3"/>
  <c r="P175" i="3"/>
  <c r="P169" i="3"/>
  <c r="P140" i="3"/>
  <c r="P24" i="3"/>
  <c r="P86" i="3"/>
  <c r="P185" i="3"/>
  <c r="P174" i="3"/>
  <c r="P83" i="3"/>
  <c r="P69" i="3"/>
  <c r="P180" i="3"/>
  <c r="P25" i="3"/>
  <c r="P77" i="3"/>
  <c r="P105" i="3"/>
  <c r="P160" i="3"/>
  <c r="P100" i="3"/>
  <c r="P117" i="3"/>
  <c r="P63" i="3"/>
  <c r="P62" i="3"/>
  <c r="P134" i="3"/>
  <c r="P107" i="3"/>
  <c r="P72" i="3"/>
  <c r="P162" i="3"/>
  <c r="P73" i="3"/>
  <c r="P119" i="3"/>
  <c r="P108" i="3"/>
  <c r="P118" i="3"/>
  <c r="P176" i="3"/>
  <c r="P34" i="3"/>
  <c r="P92" i="3"/>
  <c r="P184" i="3"/>
  <c r="P85" i="3"/>
  <c r="P96" i="3"/>
  <c r="P93" i="3"/>
  <c r="P186" i="3"/>
  <c r="P141" i="3"/>
  <c r="P49" i="3"/>
  <c r="P106" i="3"/>
  <c r="P109" i="3"/>
  <c r="P154" i="3"/>
</calcChain>
</file>

<file path=xl/sharedStrings.xml><?xml version="1.0" encoding="utf-8"?>
<sst xmlns="http://schemas.openxmlformats.org/spreadsheetml/2006/main" count="5357" uniqueCount="1527">
  <si>
    <t>安田　幸恵</t>
    <rPh sb="0" eb="2">
      <t>ヤスダ</t>
    </rPh>
    <rPh sb="3" eb="5">
      <t>ユキエ</t>
    </rPh>
    <phoneticPr fontId="1"/>
  </si>
  <si>
    <t>674-0053</t>
    <phoneticPr fontId="1"/>
  </si>
  <si>
    <t>080-2444-0009</t>
    <phoneticPr fontId="1"/>
  </si>
  <si>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</si>
  <si>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</si>
  <si>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</si>
  <si>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</si>
  <si>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</si>
  <si>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</si>
  <si>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</si>
  <si>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</si>
  <si>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</si>
  <si>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</si>
  <si>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</si>
  <si>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たこ焼き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</si>
  <si>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</si>
  <si>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</si>
  <si>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</si>
  <si>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</si>
  <si>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</si>
  <si>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</si>
  <si>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</si>
  <si>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</si>
  <si>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</si>
  <si>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</si>
  <si>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</si>
  <si>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</si>
  <si>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</si>
  <si>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</si>
  <si>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</si>
  <si>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</si>
  <si>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</si>
  <si>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</si>
  <si>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</si>
  <si>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</si>
  <si>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090-7877-6363</t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</si>
  <si>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</si>
  <si>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</si>
  <si>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</si>
  <si>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</si>
  <si>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</si>
  <si>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</si>
  <si>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</si>
  <si>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</si>
  <si>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</si>
  <si>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090-3490-2462</t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</si>
  <si>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</si>
  <si>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</si>
  <si>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</si>
  <si>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</si>
  <si>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</si>
  <si>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</si>
  <si>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</si>
  <si>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</si>
  <si>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</si>
  <si>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</si>
  <si>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</si>
  <si>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</si>
  <si>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090-1740-2593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</si>
  <si>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</si>
  <si>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</si>
  <si>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</si>
  <si>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</si>
  <si>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</si>
  <si>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</si>
  <si>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</si>
  <si>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</si>
  <si>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</si>
  <si>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</si>
  <si>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</si>
  <si>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</si>
  <si>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</si>
  <si>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</si>
  <si>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</si>
  <si>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</si>
  <si>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</si>
  <si>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</si>
  <si>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</si>
  <si>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</si>
  <si>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</si>
  <si>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</si>
  <si>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</si>
  <si>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</si>
  <si>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</si>
  <si>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</si>
  <si>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</si>
  <si>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</si>
  <si>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</si>
  <si>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</si>
  <si>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</si>
  <si>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</si>
  <si>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</si>
  <si>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</si>
  <si>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</si>
  <si>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</si>
  <si>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</si>
  <si>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</si>
  <si>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</si>
  <si>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</si>
  <si>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</si>
  <si>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</si>
  <si>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</si>
  <si>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</si>
  <si>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</si>
  <si>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</si>
  <si>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</si>
  <si>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</si>
  <si>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</si>
  <si>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</si>
  <si>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</si>
  <si>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</si>
  <si>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</si>
  <si>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</si>
  <si>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</si>
  <si>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</si>
  <si>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</si>
  <si>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</si>
  <si>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</si>
  <si>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</si>
  <si>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090-7552-8151</t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</si>
  <si>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</si>
  <si>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</si>
  <si>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</si>
  <si>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</si>
  <si>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</si>
  <si>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</si>
  <si>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</si>
  <si>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</si>
  <si>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</si>
  <si>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</si>
  <si>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</si>
  <si>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</si>
  <si>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</si>
  <si>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</si>
  <si>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</si>
  <si>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</si>
  <si>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</si>
  <si>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</si>
  <si>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</si>
  <si>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</si>
  <si>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</si>
  <si>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</si>
  <si>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</si>
  <si>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080-3835-6857</t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</si>
  <si>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</si>
  <si>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</si>
  <si>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</si>
  <si>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</si>
  <si>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</si>
  <si>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</si>
  <si>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090-3863-1881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</si>
  <si>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</si>
  <si>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</si>
  <si>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</si>
  <si>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</si>
  <si>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</si>
  <si>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</si>
  <si>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</si>
  <si>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</si>
  <si>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</si>
  <si>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</si>
  <si>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</si>
  <si>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</si>
  <si>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</si>
  <si>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</si>
  <si>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</si>
  <si>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</si>
  <si>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</si>
  <si>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</si>
  <si>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</si>
  <si>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</si>
  <si>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</si>
  <si>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</si>
  <si>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</si>
  <si>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</si>
  <si>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</si>
  <si>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</si>
  <si>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</si>
  <si>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</si>
  <si>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</si>
  <si>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</si>
  <si>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</si>
  <si>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</si>
  <si>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</si>
  <si>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</si>
  <si>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</si>
  <si>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</si>
  <si>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</si>
  <si>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</si>
  <si>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</si>
  <si>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</si>
  <si>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</si>
  <si>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</si>
  <si>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</si>
  <si>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</si>
  <si>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</si>
  <si>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</si>
  <si>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</si>
  <si>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</si>
  <si>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</si>
  <si>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</si>
  <si>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</si>
  <si>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090-3635-4656</t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</si>
  <si>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</si>
  <si>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</si>
  <si>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安佐北区安佐町久地166-55</t>
    <rPh sb="0" eb="4">
      <t>アサキタク</t>
    </rPh>
    <rPh sb="4" eb="7">
      <t>アサチョウ</t>
    </rPh>
    <rPh sb="7" eb="9">
      <t>クジ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</si>
  <si>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</si>
  <si>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</si>
  <si>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</si>
  <si>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大田　竜夜</t>
    <rPh sb="0" eb="2">
      <t>オオタ</t>
    </rPh>
    <rPh sb="3" eb="4">
      <t>リョウ</t>
    </rPh>
    <rPh sb="4" eb="5">
      <t>ヤ</t>
    </rPh>
    <phoneticPr fontId="1"/>
  </si>
  <si>
    <t>兵庫県尼崎市大庄中通5丁目1番地の1市営大庄住宅208</t>
    <rPh sb="0" eb="10">
      <t>660-0075</t>
    </rPh>
    <rPh sb="11" eb="13">
      <t>チョウメ</t>
    </rPh>
    <rPh sb="14" eb="16">
      <t>バンチ</t>
    </rPh>
    <rPh sb="18" eb="20">
      <t>シエイ</t>
    </rPh>
    <rPh sb="20" eb="22">
      <t>ダイショウ</t>
    </rPh>
    <rPh sb="22" eb="24">
      <t>ジュウタク</t>
    </rPh>
    <phoneticPr fontId="1"/>
  </si>
  <si>
    <t>080-8948-6337</t>
    <phoneticPr fontId="1"/>
  </si>
  <si>
    <t>大福</t>
  </si>
  <si>
    <t>小瀧　幸子</t>
    <phoneticPr fontId="1"/>
  </si>
  <si>
    <t>神戸市兵庫区御崎本町3丁目3-29-612</t>
    <rPh sb="0" eb="3">
      <t>コウベシ</t>
    </rPh>
    <rPh sb="3" eb="6">
      <t>ヒョウゴク</t>
    </rPh>
    <rPh sb="6" eb="10">
      <t>ミサキホンマチ</t>
    </rPh>
    <rPh sb="11" eb="13">
      <t>チョウメ</t>
    </rPh>
    <phoneticPr fontId="1"/>
  </si>
  <si>
    <t>090-7365-3495</t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</si>
  <si>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</si>
  <si>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</si>
  <si>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</si>
  <si>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</si>
  <si>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</si>
  <si>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</si>
  <si>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</si>
  <si>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671-0101</t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</si>
  <si>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</si>
  <si>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</si>
  <si>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</si>
  <si>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</si>
  <si>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</si>
  <si>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</si>
  <si>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</si>
  <si>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</si>
  <si>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090-2102-3655</t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</si>
  <si>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</si>
  <si>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</si>
  <si>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</si>
  <si>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</si>
  <si>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</si>
  <si>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</si>
  <si>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</si>
  <si>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</si>
  <si>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</si>
  <si>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</si>
  <si>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</si>
  <si>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</si>
  <si>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</si>
  <si>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</si>
  <si>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</si>
  <si>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</si>
  <si>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</si>
  <si>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</si>
  <si>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</si>
  <si>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</si>
  <si>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</si>
  <si>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</si>
  <si>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</si>
  <si>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</si>
  <si>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</si>
  <si>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</si>
  <si>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</si>
  <si>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</si>
  <si>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</si>
  <si>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</si>
  <si>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</si>
  <si>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はしまき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</si>
  <si>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</si>
  <si>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</si>
  <si>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</si>
  <si>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</si>
  <si>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090-1482-5276</t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</si>
  <si>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</si>
  <si>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</si>
  <si>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</si>
  <si>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</si>
  <si>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</si>
  <si>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</si>
  <si>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</si>
  <si>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</si>
  <si>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</si>
  <si>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</si>
  <si>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東播401-564</t>
    <rPh sb="0" eb="2">
      <t>トウバン</t>
    </rPh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</si>
  <si>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</si>
  <si>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</si>
  <si>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</si>
  <si>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</si>
  <si>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675-0018</t>
    <phoneticPr fontId="1"/>
  </si>
  <si>
    <t>藤原　知恵</t>
    <rPh sb="0" eb="2">
      <t>フジワラ</t>
    </rPh>
    <rPh sb="3" eb="5">
      <t>チエ</t>
    </rPh>
    <phoneticPr fontId="1"/>
  </si>
  <si>
    <t>加古川市野口町坂本570-2</t>
    <rPh sb="0" eb="4">
      <t>カコガワシ</t>
    </rPh>
    <rPh sb="4" eb="7">
      <t>ノグチチョウ</t>
    </rPh>
    <rPh sb="7" eb="9">
      <t>サカモト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</si>
  <si>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</si>
  <si>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</si>
  <si>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</si>
  <si>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</si>
  <si>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</si>
  <si>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</si>
  <si>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</si>
  <si>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</si>
  <si>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</si>
  <si>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</si>
  <si>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</si>
  <si>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</si>
  <si>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</si>
  <si>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</si>
  <si>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</si>
  <si>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</si>
  <si>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</si>
  <si>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</si>
  <si>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</si>
  <si>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</si>
  <si>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</si>
  <si>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</si>
  <si>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</si>
  <si>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ｽｷﾞﾓﾄ ﾁｽﾞｺ</t>
    <phoneticPr fontId="1"/>
  </si>
  <si>
    <t>675-1235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</si>
  <si>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</si>
  <si>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</si>
  <si>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</si>
  <si>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</si>
  <si>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</si>
  <si>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</si>
  <si>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</si>
  <si>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加古川市平荘町小畑1228</t>
    <rPh sb="0" eb="3">
      <t>カコガワ</t>
    </rPh>
    <rPh sb="3" eb="4">
      <t>シ</t>
    </rPh>
    <rPh sb="4" eb="5">
      <t>タイラ</t>
    </rPh>
    <rPh sb="5" eb="6">
      <t>ソウ</t>
    </rPh>
    <rPh sb="6" eb="7">
      <t>チョウ</t>
    </rPh>
    <rPh sb="7" eb="9">
      <t>オバタ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</si>
  <si>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</si>
  <si>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</si>
  <si>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</si>
  <si>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</si>
  <si>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</si>
  <si>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</si>
  <si>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</si>
  <si>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</si>
  <si>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</si>
  <si>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</si>
  <si>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</si>
  <si>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</si>
  <si>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</si>
  <si>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</si>
  <si>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</si>
  <si>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671-0001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</si>
  <si>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</si>
  <si>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</si>
  <si>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</si>
  <si>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558-0011</t>
    <phoneticPr fontId="1"/>
  </si>
  <si>
    <t>ﾀﾃｲｼ ﾋﾃﾞﾉｽｹ</t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</si>
  <si>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</si>
  <si>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</si>
  <si>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</si>
  <si>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</si>
  <si>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ｻｲﾄｳ ﾏｻﾕｷ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</si>
  <si>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</si>
  <si>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</si>
  <si>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</si>
  <si>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</si>
  <si>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</si>
  <si>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</si>
  <si>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</si>
  <si>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</si>
  <si>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ｵｶﾀﾞ ﾀｶﾋｻ</t>
    <phoneticPr fontId="1"/>
  </si>
  <si>
    <t>652-0852</t>
    <phoneticPr fontId="1"/>
  </si>
  <si>
    <t>660-0075</t>
    <phoneticPr fontId="1"/>
  </si>
  <si>
    <t>ｵｷﾞｿ ﾐｷｵ</t>
    <phoneticPr fontId="1"/>
  </si>
  <si>
    <t>ｺﾀｷ　ｻﾁｺ</t>
    <phoneticPr fontId="1"/>
  </si>
  <si>
    <t>ｵｵt ﾘｮｳﾔ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</si>
  <si>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</si>
  <si>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</si>
  <si>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</si>
  <si>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</si>
  <si>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</si>
  <si>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</si>
  <si>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</si>
  <si>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</si>
  <si>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</si>
  <si>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</si>
  <si>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</si>
  <si>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ｺｼﾞﾏ ﾀｲﾁ</t>
    <phoneticPr fontId="1"/>
  </si>
  <si>
    <t>675-2312</t>
    <phoneticPr fontId="1"/>
  </si>
  <si>
    <t>766-0053</t>
    <phoneticPr fontId="1"/>
  </si>
  <si>
    <t>677-0035</t>
    <phoneticPr fontId="1"/>
  </si>
  <si>
    <t>ｵｵﾀﾆ ｺｳｲﾁ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</si>
  <si>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</si>
  <si>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</si>
  <si>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</si>
  <si>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</si>
  <si>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</si>
  <si>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</si>
  <si>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731-3362</t>
    <phoneticPr fontId="1"/>
  </si>
  <si>
    <t>090-8066-4656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</si>
  <si>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</si>
  <si>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</si>
  <si>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姫路市花田町小川175小谷アパート南</t>
    <rPh sb="0" eb="3">
      <t>ヒメジシ</t>
    </rPh>
    <rPh sb="3" eb="6">
      <t>ハナダチョウ</t>
    </rPh>
    <rPh sb="6" eb="8">
      <t>オガワ</t>
    </rPh>
    <rPh sb="11" eb="13">
      <t>コタニ</t>
    </rPh>
    <rPh sb="17" eb="18">
      <t>ミナミ</t>
    </rPh>
    <phoneticPr fontId="1"/>
  </si>
  <si>
    <t>ｷﾑﾗ ﾄｼﾋｺ</t>
    <phoneticPr fontId="1"/>
  </si>
  <si>
    <t>ﾌｸﾅｶﾞ ｶｽﾞﾐ</t>
    <phoneticPr fontId="1"/>
  </si>
  <si>
    <t>ｵｵﾆｼ ｼﾞｭﾝｺ</t>
    <phoneticPr fontId="1"/>
  </si>
  <si>
    <t>ﾀﾏﾀﾞ ﾀﾂｼﾞ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</si>
  <si>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</si>
  <si>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</si>
  <si>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</si>
  <si>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</si>
  <si>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</si>
  <si>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</si>
  <si>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</si>
  <si>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</si>
  <si>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</si>
  <si>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</si>
  <si>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</si>
  <si>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</si>
  <si>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</si>
  <si>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</si>
  <si>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ﾆｼｵｶ ﾋﾛｼ</t>
    <phoneticPr fontId="1"/>
  </si>
  <si>
    <t>ﾀｶﾐ ﾀｴｺ</t>
    <phoneticPr fontId="1"/>
  </si>
  <si>
    <t>677-0015</t>
    <phoneticPr fontId="1"/>
  </si>
  <si>
    <t>090-9873-4942</t>
    <phoneticPr fontId="1"/>
  </si>
  <si>
    <t>山崎　治</t>
    <rPh sb="0" eb="2">
      <t>ヤマザキ</t>
    </rPh>
    <rPh sb="3" eb="4">
      <t>オサム</t>
    </rPh>
    <phoneticPr fontId="1"/>
  </si>
  <si>
    <t>西脇市日野24市営住宅1033</t>
    <rPh sb="0" eb="3">
      <t>ニシワキシ</t>
    </rPh>
    <rPh sb="3" eb="5">
      <t>ヒノ</t>
    </rPh>
    <rPh sb="7" eb="9">
      <t>シエイ</t>
    </rPh>
    <rPh sb="9" eb="11">
      <t>ジュウタク</t>
    </rPh>
    <phoneticPr fontId="1"/>
  </si>
  <si>
    <t>090-2384-5708</t>
    <phoneticPr fontId="1"/>
  </si>
  <si>
    <t>677-0013</t>
    <phoneticPr fontId="1"/>
  </si>
  <si>
    <t>ﾔﾏｻﾞｷ ｵｻﾑ</t>
    <phoneticPr fontId="1"/>
  </si>
  <si>
    <t>ｳﾂﾐ ﾅｵｷ</t>
    <phoneticPr fontId="1"/>
  </si>
  <si>
    <t>ｲﾉｳｴ ﾋﾄｼ</t>
    <phoneticPr fontId="1"/>
  </si>
  <si>
    <t>ｲﾉｳｴ ﾕｷｵ</t>
    <phoneticPr fontId="1"/>
  </si>
  <si>
    <t>ｲﾉｳｴ ｷﾖｺ</t>
    <phoneticPr fontId="1"/>
  </si>
  <si>
    <t>ﾕｷﾀｹ ｷﾖｼ</t>
    <phoneticPr fontId="1"/>
  </si>
  <si>
    <t>フリフリポテトポテト</t>
    <phoneticPr fontId="1"/>
  </si>
  <si>
    <t>ｵｵﾆｼ ﾏｺﾄ</t>
    <phoneticPr fontId="1"/>
  </si>
  <si>
    <t>ｵｵﾆｼ ﾐｶ</t>
    <phoneticPr fontId="1"/>
  </si>
  <si>
    <t>加西市北条町東高室1161-12-302</t>
    <rPh sb="0" eb="9">
      <t>カサイシキタジョウチョウヒガシタカムロ</t>
    </rPh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</si>
  <si>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</si>
  <si>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</si>
  <si>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</si>
  <si>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ﾉｳｼｮｳ ｼｮｳﾍｲ</t>
    <phoneticPr fontId="1"/>
  </si>
  <si>
    <t>ﾌｼﾞﾜﾗ ﾁｴ</t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</si>
  <si>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</si>
  <si>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</si>
  <si>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</si>
  <si>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</si>
  <si>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</si>
  <si>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</si>
  <si>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</si>
  <si>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</si>
  <si>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</si>
  <si>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</si>
  <si>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</si>
  <si>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</si>
  <si>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ﾌｸﾀﾞ ｹﾝｼﾛｳ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</si>
  <si>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</si>
  <si>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</si>
  <si>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</si>
  <si>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ﾏｷﾉ ﾏｻﾐ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</si>
  <si>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</si>
  <si>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</si>
  <si>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姫路市船津町2355</t>
    <rPh sb="0" eb="3">
      <t>ヒメジシ</t>
    </rPh>
    <rPh sb="3" eb="6">
      <t>フナツチョウ</t>
    </rPh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</si>
  <si>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</si>
  <si>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</si>
  <si>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</si>
  <si>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</si>
  <si>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</si>
  <si>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</si>
  <si>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</si>
  <si>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</si>
  <si>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</si>
  <si>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</si>
  <si>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</si>
  <si>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</si>
  <si>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</si>
  <si>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尼崎市元浜町2丁目106-1-2Ｄ</t>
    <rPh sb="7" eb="9">
      <t>チョウメ</t>
    </rPh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</si>
  <si>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</si>
  <si>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</si>
  <si>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</si>
  <si>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</si>
  <si>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</si>
  <si>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660-0085</t>
    <phoneticPr fontId="1"/>
  </si>
  <si>
    <t>ｶｹﾋ ﾀｸｼﾞ</t>
    <phoneticPr fontId="1"/>
  </si>
  <si>
    <t>ｸﾎﾞ ﾑﾂﾐ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</si>
  <si>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</si>
  <si>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</si>
  <si>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</si>
  <si>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</si>
  <si>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</si>
  <si>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</si>
  <si>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</si>
  <si>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</si>
  <si>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</si>
  <si>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</si>
  <si>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</si>
  <si>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</si>
  <si>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</si>
  <si>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</si>
  <si>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</si>
  <si>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</si>
  <si>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</si>
  <si>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ﾂﾏﾓﾄ ｶｽﾞﾕｷ</t>
    <phoneticPr fontId="1"/>
  </si>
  <si>
    <t>ﾔｽﾀﾞ ﾕｷｴ　</t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</si>
  <si>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</si>
  <si>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</si>
  <si>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090-3280-1134</t>
    <phoneticPr fontId="1"/>
  </si>
  <si>
    <t>明石市大久保町松陰1127-4</t>
    <rPh sb="0" eb="9">
      <t>アカシシオオクボチョウマツカゲ</t>
    </rPh>
    <phoneticPr fontId="1"/>
  </si>
  <si>
    <t>東播403-28</t>
    <rPh sb="0" eb="2">
      <t>トウバン</t>
    </rPh>
    <phoneticPr fontId="1"/>
  </si>
  <si>
    <t>東播401-382</t>
    <phoneticPr fontId="1"/>
  </si>
  <si>
    <t>ﾔｽﾀﾞ ﾕｳｷ　</t>
    <phoneticPr fontId="1"/>
  </si>
  <si>
    <t>安田　雄樹</t>
    <rPh sb="0" eb="2">
      <t>ヤスダ</t>
    </rPh>
    <rPh sb="3" eb="5">
      <t>ユウキ</t>
    </rPh>
    <phoneticPr fontId="1"/>
  </si>
  <si>
    <t>090-5886-3008</t>
    <phoneticPr fontId="1"/>
  </si>
  <si>
    <t>ﾂﾏﾓﾄ ﾘｻ</t>
    <phoneticPr fontId="1"/>
  </si>
  <si>
    <t>裙本　里沙</t>
    <rPh sb="0" eb="2">
      <t>ツマモト</t>
    </rPh>
    <rPh sb="3" eb="5">
      <t>リサ</t>
    </rPh>
    <phoneticPr fontId="1"/>
  </si>
  <si>
    <t>加古川市野口町坂井540ﾛｲﾔﾙﾊｲﾂⅢ-202</t>
    <rPh sb="0" eb="4">
      <t>カコガワシ</t>
    </rPh>
    <rPh sb="4" eb="7">
      <t>ノグチチョウ</t>
    </rPh>
    <rPh sb="7" eb="9">
      <t>サカイ</t>
    </rPh>
    <phoneticPr fontId="1"/>
  </si>
  <si>
    <t>090-7882-5399</t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</si>
  <si>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</si>
  <si>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</si>
  <si>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</si>
  <si>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</si>
  <si>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</si>
  <si>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</si>
  <si>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ｵｵﾉ ｼﾉﾌﾞ</t>
    <phoneticPr fontId="1"/>
  </si>
  <si>
    <t>大野　しのぶ</t>
    <rPh sb="0" eb="2">
      <t>オオノ</t>
    </rPh>
    <phoneticPr fontId="1"/>
  </si>
  <si>
    <t>670-0061</t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</si>
  <si>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</si>
  <si>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</si>
  <si>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</si>
  <si>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675-0067</t>
    <phoneticPr fontId="1"/>
  </si>
  <si>
    <t>加古川市加古川町河原59-14</t>
    <rPh sb="0" eb="4">
      <t>カコガワシ</t>
    </rPh>
    <rPh sb="4" eb="8">
      <t>カコガワチョウ</t>
    </rPh>
    <rPh sb="8" eb="9">
      <t>カワ</t>
    </rPh>
    <rPh sb="9" eb="10">
      <t>ハラ</t>
    </rPh>
    <phoneticPr fontId="1"/>
  </si>
  <si>
    <t>675-0015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</si>
  <si>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</si>
  <si>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</si>
  <si>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</si>
  <si>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</si>
  <si>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</si>
  <si>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</si>
  <si>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</si>
  <si>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</si>
  <si>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</si>
  <si>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</si>
  <si>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</si>
  <si>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</si>
  <si>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</si>
  <si>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</si>
  <si>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</si>
  <si>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</si>
  <si>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</si>
  <si>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</si>
  <si>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</si>
  <si>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</si>
  <si>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</si>
  <si>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ｵﾘﾀ　ﾀｶｼ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</si>
  <si>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</si>
  <si>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</si>
  <si>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</si>
  <si>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</si>
  <si>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</si>
  <si>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</si>
  <si>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</si>
  <si>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</si>
  <si>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</si>
  <si>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</si>
  <si>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</si>
  <si>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</si>
  <si>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</si>
  <si>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</si>
  <si>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</si>
  <si>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</si>
  <si>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</si>
  <si>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</si>
  <si>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</si>
  <si>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</si>
  <si>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ｶﾈﾀﾞ ﾔｽﾉﾘ</t>
    <phoneticPr fontId="1"/>
  </si>
  <si>
    <t>金田　泰憲</t>
    <rPh sb="0" eb="2">
      <t>カネダ</t>
    </rPh>
    <rPh sb="3" eb="5">
      <t>ヤスノリ</t>
    </rPh>
    <phoneticPr fontId="1"/>
  </si>
  <si>
    <t>090-6053-4512</t>
    <phoneticPr fontId="1"/>
  </si>
  <si>
    <t>550-0012</t>
    <phoneticPr fontId="1"/>
  </si>
  <si>
    <t>大阪市西区立売堀4-3-18-202</t>
    <rPh sb="0" eb="3">
      <t>オオサカシ</t>
    </rPh>
    <rPh sb="3" eb="5">
      <t>ニシク</t>
    </rPh>
    <rPh sb="5" eb="8">
      <t>イタチボリ</t>
    </rPh>
    <phoneticPr fontId="1"/>
  </si>
  <si>
    <t>ﾏﾂｲ ｹｲｿﾞｳ</t>
    <phoneticPr fontId="1"/>
  </si>
  <si>
    <t>松井　啓造</t>
    <rPh sb="0" eb="2">
      <t>マツイ</t>
    </rPh>
    <rPh sb="3" eb="5">
      <t>ケイゾウ</t>
    </rPh>
    <phoneticPr fontId="1"/>
  </si>
  <si>
    <t>080-4294-9462</t>
    <phoneticPr fontId="1"/>
  </si>
  <si>
    <t>550-0014</t>
    <phoneticPr fontId="1"/>
  </si>
  <si>
    <t>大阪市西区堀江1-22-24-402</t>
    <rPh sb="0" eb="3">
      <t>オオサカシ</t>
    </rPh>
    <rPh sb="3" eb="5">
      <t>ニシク</t>
    </rPh>
    <rPh sb="5" eb="7">
      <t>ホリエ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</si>
  <si>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</si>
  <si>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</si>
  <si>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</si>
  <si>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</si>
  <si>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</si>
  <si>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</si>
  <si>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</si>
  <si>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</si>
  <si>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</si>
  <si>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</si>
  <si>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</si>
  <si>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</si>
  <si>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</si>
  <si>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090-3864-1881</t>
    <phoneticPr fontId="1"/>
  </si>
  <si>
    <t>ｵｵﾉ ﾘｵ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</si>
  <si>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</si>
  <si>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</si>
  <si>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</si>
  <si>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</si>
  <si>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</si>
  <si>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</si>
  <si>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</si>
  <si>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</si>
  <si>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</si>
  <si>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</si>
  <si>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</si>
  <si>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</si>
  <si>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</si>
  <si>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</si>
  <si>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</si>
  <si>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神北3-50</t>
    <rPh sb="0" eb="2">
      <t>カミキタ</t>
    </rPh>
    <phoneticPr fontId="1"/>
  </si>
  <si>
    <t>ｷｼﾀﾞ ﾄﾖﾉﾌﾞ</t>
    <phoneticPr fontId="1"/>
  </si>
  <si>
    <t>岸田　友信</t>
    <rPh sb="0" eb="2">
      <t>キシダ</t>
    </rPh>
    <rPh sb="3" eb="5">
      <t>トモノブ</t>
    </rPh>
    <phoneticPr fontId="1"/>
  </si>
  <si>
    <t>070-6549-4950</t>
    <phoneticPr fontId="1"/>
  </si>
  <si>
    <t>558-0032</t>
    <phoneticPr fontId="1"/>
  </si>
  <si>
    <t>大阪市住吉区遠里小野2-6-10</t>
    <rPh sb="0" eb="3">
      <t>オオサカシ</t>
    </rPh>
    <rPh sb="3" eb="6">
      <t>スミヨシク</t>
    </rPh>
    <rPh sb="6" eb="7">
      <t>エン</t>
    </rPh>
    <rPh sb="7" eb="8">
      <t>リ</t>
    </rPh>
    <rPh sb="8" eb="10">
      <t>オノ</t>
    </rPh>
    <phoneticPr fontId="1"/>
  </si>
  <si>
    <t>神南3-29</t>
    <rPh sb="0" eb="2">
      <t>シンナン</t>
    </rPh>
    <phoneticPr fontId="1"/>
  </si>
  <si>
    <t>ﾖｼｶﾜ ﾉﾌﾞﾋﾛ</t>
    <phoneticPr fontId="1"/>
  </si>
  <si>
    <t>芳川　伸啓</t>
    <rPh sb="0" eb="2">
      <t>ヨシカワ</t>
    </rPh>
    <rPh sb="3" eb="5">
      <t>ノブヒロ</t>
    </rPh>
    <phoneticPr fontId="1"/>
  </si>
  <si>
    <t>090-7485-7562</t>
    <phoneticPr fontId="1"/>
  </si>
  <si>
    <t>大阪市生野区新今里3-19-19-510</t>
    <rPh sb="0" eb="3">
      <t>オオサカシ</t>
    </rPh>
    <rPh sb="3" eb="6">
      <t>イクノク</t>
    </rPh>
    <rPh sb="6" eb="9">
      <t>シンイマザト</t>
    </rPh>
    <phoneticPr fontId="1"/>
  </si>
  <si>
    <t>ｻﾄ　ｺｳｲﾁ</t>
    <phoneticPr fontId="1"/>
  </si>
  <si>
    <t>里　孝一</t>
    <rPh sb="0" eb="1">
      <t>サト</t>
    </rPh>
    <rPh sb="2" eb="4">
      <t>コウイチ</t>
    </rPh>
    <phoneticPr fontId="1"/>
  </si>
  <si>
    <t>080-4649-3089</t>
    <phoneticPr fontId="1"/>
  </si>
  <si>
    <t>660-0053</t>
    <phoneticPr fontId="1"/>
  </si>
  <si>
    <t>尼崎市南七松町1-14-21水谷文化</t>
    <rPh sb="3" eb="4">
      <t>ミナミ</t>
    </rPh>
    <rPh sb="4" eb="7">
      <t>ナナマツチョウ</t>
    </rPh>
    <rPh sb="14" eb="16">
      <t>ミズタニ</t>
    </rPh>
    <rPh sb="16" eb="18">
      <t>ブンカ</t>
    </rPh>
    <phoneticPr fontId="1"/>
  </si>
  <si>
    <t>肉巻きおにぎり</t>
    <rPh sb="0" eb="1">
      <t>ニク</t>
    </rPh>
    <rPh sb="1" eb="2">
      <t>マ</t>
    </rPh>
    <phoneticPr fontId="1"/>
  </si>
  <si>
    <t>中播31-31</t>
    <rPh sb="0" eb="2">
      <t>チュウバン</t>
    </rPh>
    <phoneticPr fontId="1"/>
  </si>
  <si>
    <t>加古川市加古川町西河原97-7ﾛｲﾔﾙ加古川ﾘﾊﾞｰｼﾞｭ403</t>
    <rPh sb="0" eb="4">
      <t>カコガワシ</t>
    </rPh>
    <rPh sb="4" eb="7">
      <t>カコガワ</t>
    </rPh>
    <rPh sb="7" eb="8">
      <t>チョウ</t>
    </rPh>
    <rPh sb="8" eb="11">
      <t>ニシガワラ</t>
    </rPh>
    <rPh sb="19" eb="22">
      <t>カコガワ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</si>
  <si>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</si>
  <si>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</si>
  <si>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</si>
  <si>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</si>
  <si>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ﾃﾗｳﾁ ｹﾝﾀ</t>
    <phoneticPr fontId="1"/>
  </si>
  <si>
    <t>寺内　謙太</t>
    <rPh sb="0" eb="2">
      <t>テラウチ</t>
    </rPh>
    <rPh sb="3" eb="5">
      <t>ケンタ</t>
    </rPh>
    <phoneticPr fontId="1"/>
  </si>
  <si>
    <t>672-80002</t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</si>
  <si>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</si>
  <si>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</si>
  <si>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</si>
  <si>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</si>
  <si>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</si>
  <si>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</si>
  <si>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</si>
  <si>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</si>
  <si>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</si>
  <si>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</si>
  <si>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</si>
  <si>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671-0255</t>
    <phoneticPr fontId="1"/>
  </si>
  <si>
    <t>673-0024</t>
    <phoneticPr fontId="1"/>
  </si>
  <si>
    <t>明石市南王子町14-2-701</t>
    <rPh sb="0" eb="3">
      <t>アカシシ</t>
    </rPh>
    <rPh sb="3" eb="7">
      <t>ミナミオウジチョウ</t>
    </rPh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</si>
  <si>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</si>
  <si>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</si>
  <si>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</si>
  <si>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</si>
  <si>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</si>
  <si>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</si>
  <si>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</si>
  <si>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</si>
  <si>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</si>
  <si>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</si>
  <si>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</si>
  <si>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</si>
  <si>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</si>
  <si>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加西市北条町北条1161-12-302</t>
    <rPh sb="0" eb="3">
      <t>カサイシ</t>
    </rPh>
    <rPh sb="3" eb="6">
      <t>ホウジョウチョウ</t>
    </rPh>
    <rPh sb="6" eb="8">
      <t>ホウジョウ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</si>
  <si>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</si>
  <si>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</si>
  <si>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</si>
  <si>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</si>
  <si>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岩おこし他</t>
    <rPh sb="0" eb="1">
      <t>イワ</t>
    </rPh>
    <rPh sb="4" eb="5">
      <t>ホカ</t>
    </rPh>
    <phoneticPr fontId="1"/>
  </si>
  <si>
    <t>梅ヶ枝餅</t>
    <rPh sb="0" eb="4">
      <t>ウメガエモチ</t>
    </rPh>
    <phoneticPr fontId="1"/>
  </si>
  <si>
    <t>ﾀﾏﾀﾞ ﾀﾂﾏ</t>
    <phoneticPr fontId="1"/>
  </si>
  <si>
    <t>739-1741</t>
    <phoneticPr fontId="1"/>
  </si>
  <si>
    <t>大阪市港区市岡元2丁目14-11-302</t>
    <rPh sb="0" eb="3">
      <t>オオサカシ</t>
    </rPh>
    <rPh sb="3" eb="5">
      <t>ミナトク</t>
    </rPh>
    <rPh sb="5" eb="7">
      <t>イチオカ</t>
    </rPh>
    <rPh sb="7" eb="8">
      <t>ハジメ</t>
    </rPh>
    <rPh sb="9" eb="11">
      <t>チョウメ</t>
    </rPh>
    <phoneticPr fontId="1"/>
  </si>
  <si>
    <t>552-0002</t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</si>
  <si>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</si>
  <si>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</si>
  <si>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</si>
  <si>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</si>
  <si>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</si>
  <si>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</si>
  <si>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</si>
  <si>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</si>
  <si>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</si>
  <si>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</si>
  <si>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</si>
  <si>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</si>
  <si>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</si>
  <si>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</si>
  <si>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</si>
  <si>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</si>
  <si>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</si>
  <si>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</si>
  <si>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チーズハットク</t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</si>
  <si>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</si>
  <si>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</si>
  <si>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</si>
  <si>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</si>
  <si>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</si>
  <si>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</si>
  <si>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</si>
  <si>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</si>
  <si>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</si>
  <si>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</si>
  <si>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</si>
  <si>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</si>
  <si>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</si>
  <si>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</si>
  <si>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</si>
  <si>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</si>
  <si>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</si>
  <si>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080-1442-9821</t>
    <phoneticPr fontId="1"/>
  </si>
  <si>
    <t>男</t>
    <rPh sb="0" eb="1">
      <t>オトコ</t>
    </rPh>
    <phoneticPr fontId="1"/>
  </si>
  <si>
    <t>675-1316</t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</si>
  <si>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</si>
  <si>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</si>
  <si>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</si>
  <si>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</si>
  <si>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</si>
  <si>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</si>
  <si>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</si>
  <si>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ｵｵﾆｼ　ﾏｻﾔ</t>
    <phoneticPr fontId="1"/>
  </si>
  <si>
    <t>090-5893-4162</t>
    <phoneticPr fontId="1"/>
  </si>
  <si>
    <t>加西市北条町古坂6丁目36ラ・ホルテ・エイ107</t>
    <rPh sb="0" eb="6">
      <t>カサイシホウジョウチョウ</t>
    </rPh>
    <rPh sb="6" eb="8">
      <t>フルサカ</t>
    </rPh>
    <rPh sb="9" eb="11">
      <t>チョウメ</t>
    </rPh>
    <phoneticPr fontId="1"/>
  </si>
  <si>
    <t>675-2303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</si>
  <si>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</si>
  <si>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</si>
  <si>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</si>
  <si>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</si>
  <si>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</si>
  <si>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ﾂﾀﾞ　ｸﾐ</t>
    <phoneticPr fontId="1"/>
  </si>
  <si>
    <t>津田　久美</t>
    <rPh sb="0" eb="2">
      <t>ツダ</t>
    </rPh>
    <rPh sb="3" eb="5">
      <t>クミ</t>
    </rPh>
    <phoneticPr fontId="1"/>
  </si>
  <si>
    <t>080-6130-9555</t>
    <phoneticPr fontId="1"/>
  </si>
  <si>
    <t>女</t>
    <rPh sb="0" eb="1">
      <t>オンナ</t>
    </rPh>
    <phoneticPr fontId="1"/>
  </si>
  <si>
    <t>672-8051</t>
    <phoneticPr fontId="1"/>
  </si>
  <si>
    <t>姫路市飾磨区清水1-56</t>
    <rPh sb="0" eb="3">
      <t>ヒメジシ</t>
    </rPh>
    <rPh sb="3" eb="8">
      <t>シカマクシミズ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</si>
  <si>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</si>
  <si>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</si>
  <si>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</si>
  <si>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</si>
  <si>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</si>
  <si>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</si>
  <si>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ｵｵﾓﾘ ﾏｻﾄ</t>
    <phoneticPr fontId="1"/>
  </si>
  <si>
    <t>大森　正人</t>
    <rPh sb="3" eb="5">
      <t>マサト</t>
    </rPh>
    <phoneticPr fontId="1"/>
  </si>
  <si>
    <t>080-5784-7877</t>
    <phoneticPr fontId="1"/>
  </si>
  <si>
    <t>大阪市生野区巽北2-24-12</t>
    <rPh sb="0" eb="8">
      <t>オオサカシイクノクタツミキタ</t>
    </rPh>
    <phoneticPr fontId="1"/>
  </si>
  <si>
    <t>544-0004</t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</si>
  <si>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</si>
  <si>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</si>
  <si>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</si>
  <si>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</si>
  <si>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</si>
  <si>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</si>
  <si>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</si>
  <si>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</si>
  <si>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</si>
  <si>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ﾔﾉ　ﾖﾘｵ</t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</si>
  <si>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</si>
  <si>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</si>
  <si>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</si>
  <si>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</si>
  <si>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</si>
  <si>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538-0052</t>
    <phoneticPr fontId="1"/>
  </si>
  <si>
    <t>西脇市西脇1102-11光暢荘13</t>
    <rPh sb="0" eb="3">
      <t>ニシワキシ</t>
    </rPh>
    <rPh sb="3" eb="5">
      <t>ニシワキ</t>
    </rPh>
    <rPh sb="12" eb="13">
      <t>ヒカリ</t>
    </rPh>
    <rPh sb="13" eb="14">
      <t>チョウ</t>
    </rPh>
    <rPh sb="14" eb="15">
      <t>ソウ</t>
    </rPh>
    <phoneticPr fontId="1"/>
  </si>
  <si>
    <t>和田正之　休み</t>
    <rPh sb="0" eb="2">
      <t>ワダ</t>
    </rPh>
    <rPh sb="2" eb="4">
      <t>マサユキ</t>
    </rPh>
    <rPh sb="5" eb="6">
      <t>ヤス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</si>
  <si>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</si>
  <si>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</si>
  <si>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ｻﾄｳ ｼｹﾞﾙ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</si>
  <si>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</si>
  <si>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</si>
  <si>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</si>
  <si>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</si>
  <si>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</si>
  <si>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</si>
  <si>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</si>
  <si>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</si>
  <si>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</si>
  <si>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</si>
  <si>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</si>
  <si>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</si>
  <si>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ﾁﾖﾀﾞ　ｸｳｶﾞ</t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</si>
  <si>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</si>
  <si>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</si>
  <si>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</si>
  <si>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</si>
  <si>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</si>
  <si>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</si>
  <si>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</si>
  <si>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</si>
  <si>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</si>
  <si>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</si>
  <si>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</si>
  <si>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</si>
  <si>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</si>
  <si>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</si>
  <si>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</si>
  <si>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</si>
  <si>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</si>
  <si>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</si>
  <si>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</si>
  <si>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</si>
  <si>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</si>
  <si>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</si>
  <si>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</si>
  <si>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令和６年（2024）　八幡神社厄除大祭　露店運営協議会出店者名簿</t>
    <rPh sb="0" eb="2">
      <t>レイワ</t>
    </rPh>
    <phoneticPr fontId="1"/>
  </si>
  <si>
    <t>神南1-45</t>
    <rPh sb="0" eb="2">
      <t>ジンナン</t>
    </rPh>
    <phoneticPr fontId="1"/>
  </si>
  <si>
    <t>神南1-43</t>
    <rPh sb="0" eb="2">
      <t>ジンナン</t>
    </rPh>
    <phoneticPr fontId="1"/>
  </si>
  <si>
    <t>コットンキャンディー</t>
    <phoneticPr fontId="1"/>
  </si>
  <si>
    <t>ケランパン</t>
    <phoneticPr fontId="1"/>
  </si>
  <si>
    <t>神北1-122</t>
    <rPh sb="0" eb="1">
      <t>シン</t>
    </rPh>
    <rPh sb="1" eb="2">
      <t>キタ</t>
    </rPh>
    <phoneticPr fontId="1"/>
  </si>
  <si>
    <t>丹波1-291</t>
    <rPh sb="0" eb="2">
      <t>タンバ</t>
    </rPh>
    <phoneticPr fontId="1"/>
  </si>
  <si>
    <t>ﾀﾅｶ　ﾏｻﾉﾘ</t>
    <phoneticPr fontId="1"/>
  </si>
  <si>
    <t>田中　将敬</t>
    <rPh sb="0" eb="2">
      <t>タナカ</t>
    </rPh>
    <rPh sb="3" eb="5">
      <t>ショウケイ</t>
    </rPh>
    <phoneticPr fontId="1"/>
  </si>
  <si>
    <t>080-9164-8930</t>
    <phoneticPr fontId="1"/>
  </si>
  <si>
    <t>669-2437</t>
    <phoneticPr fontId="1"/>
  </si>
  <si>
    <t>丹波篠山市糯ケ坪甲60-1</t>
    <rPh sb="0" eb="5">
      <t>タンバササヤマシ</t>
    </rPh>
    <rPh sb="5" eb="8">
      <t>モチガツボ</t>
    </rPh>
    <rPh sb="8" eb="9">
      <t>コウ</t>
    </rPh>
    <phoneticPr fontId="1"/>
  </si>
  <si>
    <t>鹿野</t>
    <rPh sb="0" eb="2">
      <t>シカノ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</si>
  <si>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</si>
  <si>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</si>
  <si>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</si>
  <si>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</si>
  <si>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</si>
  <si>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</si>
  <si>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</si>
  <si>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</si>
  <si>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</si>
  <si>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</si>
  <si>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</si>
  <si>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</si>
  <si>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</si>
  <si>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大阪市住吉区苅田3丁目10-2</t>
    <rPh sb="0" eb="3">
      <t>オオサカシ</t>
    </rPh>
    <rPh sb="3" eb="6">
      <t>スミヨシク</t>
    </rPh>
    <rPh sb="6" eb="8">
      <t>カリタ</t>
    </rPh>
    <rPh sb="9" eb="11">
      <t>チョウメ</t>
    </rPh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</si>
  <si>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</si>
  <si>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</si>
  <si>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</si>
  <si>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ﾔﾏﾀﾞ ﾖｼｷ</t>
    <phoneticPr fontId="1"/>
  </si>
  <si>
    <t>山田　善樹</t>
    <rPh sb="3" eb="5">
      <t>ヨシキ</t>
    </rPh>
    <phoneticPr fontId="1"/>
  </si>
  <si>
    <t>544-0012</t>
    <phoneticPr fontId="1"/>
  </si>
  <si>
    <t>大阪市生野区巽西4丁目1-6-108</t>
    <rPh sb="0" eb="8">
      <t>オオサカシイクノクタツミニシ</t>
    </rPh>
    <rPh sb="9" eb="11">
      <t>チョウメ</t>
    </rPh>
    <phoneticPr fontId="1"/>
  </si>
  <si>
    <t>姫路市北原64-14西山サンハイツ102</t>
    <rPh sb="0" eb="3">
      <t>ヒメジシ</t>
    </rPh>
    <rPh sb="3" eb="5">
      <t>キタハラ</t>
    </rPh>
    <rPh sb="10" eb="12">
      <t>ニシヤマ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</si>
  <si>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</si>
  <si>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</si>
  <si>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</si>
  <si>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</si>
  <si>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</si>
  <si>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</si>
  <si>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</si>
  <si>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</si>
  <si>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</si>
  <si>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</si>
  <si>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</si>
  <si>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</si>
  <si>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</si>
  <si>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</si>
  <si>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</si>
  <si>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</si>
  <si>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</si>
  <si>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</si>
  <si>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</si>
  <si>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</si>
  <si>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</si>
  <si>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</si>
  <si>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</si>
  <si>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</si>
  <si>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</si>
  <si>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</si>
  <si>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</si>
  <si>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</si>
  <si>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</si>
  <si>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</si>
  <si>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</si>
  <si>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</si>
  <si>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</si>
  <si>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</si>
  <si>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</si>
  <si>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</si>
  <si>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</si>
  <si>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</si>
  <si>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</si>
  <si>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</si>
  <si>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</si>
  <si>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</si>
  <si>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</si>
  <si>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</si>
  <si>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</si>
  <si>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</si>
  <si>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</si>
  <si>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</si>
  <si>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</si>
  <si>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</si>
  <si>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</si>
  <si>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</si>
  <si>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</si>
  <si>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</si>
  <si>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</si>
  <si>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</si>
  <si>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</si>
  <si>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</si>
  <si>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</si>
  <si>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</si>
  <si>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</si>
  <si>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</si>
  <si>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</si>
  <si>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</si>
  <si>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</si>
  <si>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</si>
  <si>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</si>
  <si>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</si>
  <si>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</si>
  <si>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</si>
  <si>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</si>
  <si>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</si>
  <si>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</si>
  <si>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</si>
  <si>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</si>
  <si>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</si>
  <si>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</si>
  <si>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</si>
  <si>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</si>
  <si>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</si>
  <si>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</si>
  <si>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</si>
  <si>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</si>
  <si>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</si>
  <si>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</si>
  <si>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</si>
  <si>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</si>
  <si>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</si>
  <si>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</si>
  <si>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</si>
  <si>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</si>
  <si>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</si>
  <si>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</si>
  <si>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</si>
  <si>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</si>
  <si>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</si>
  <si>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ｷﾀｶﾞﾜ　ｼｮｳ</t>
    <phoneticPr fontId="1"/>
  </si>
  <si>
    <t>北川　翔</t>
    <rPh sb="0" eb="2">
      <t>キタガワ</t>
    </rPh>
    <rPh sb="3" eb="4">
      <t>ショウ</t>
    </rPh>
    <phoneticPr fontId="1"/>
  </si>
  <si>
    <t>080-3039-2921</t>
    <phoneticPr fontId="1"/>
  </si>
  <si>
    <t>大阪府貝塚市脇浜1丁目7－24</t>
    <rPh sb="0" eb="3">
      <t>オオサカフ</t>
    </rPh>
    <rPh sb="3" eb="5">
      <t>カイヅカ</t>
    </rPh>
    <rPh sb="5" eb="6">
      <t>シ</t>
    </rPh>
    <rPh sb="6" eb="8">
      <t>ワキハマ</t>
    </rPh>
    <rPh sb="9" eb="11">
      <t>チョウメ</t>
    </rPh>
    <phoneticPr fontId="1"/>
  </si>
  <si>
    <t>神北1-153</t>
    <rPh sb="0" eb="1">
      <t>シン</t>
    </rPh>
    <rPh sb="1" eb="2">
      <t>キタ</t>
    </rPh>
    <phoneticPr fontId="1"/>
  </si>
  <si>
    <t>ｸﾎﾞﾀ ﾋﾛｷ</t>
    <phoneticPr fontId="1"/>
  </si>
  <si>
    <t>久保田　広樹</t>
    <rPh sb="0" eb="3">
      <t>クボタ</t>
    </rPh>
    <rPh sb="4" eb="6">
      <t>ヒロキ</t>
    </rPh>
    <phoneticPr fontId="1"/>
  </si>
  <si>
    <t>大阪府豊中市蛍池南町3-5-23-102</t>
    <rPh sb="0" eb="3">
      <t>オオサカフ</t>
    </rPh>
    <rPh sb="3" eb="6">
      <t>トヨナカシ</t>
    </rPh>
    <rPh sb="6" eb="7">
      <t>ホタル</t>
    </rPh>
    <rPh sb="7" eb="8">
      <t>イケ</t>
    </rPh>
    <rPh sb="8" eb="10">
      <t>ミナミマチ</t>
    </rPh>
    <phoneticPr fontId="1"/>
  </si>
  <si>
    <t>神北1－443</t>
    <rPh sb="0" eb="1">
      <t>シン</t>
    </rPh>
    <rPh sb="1" eb="2">
      <t>キタ</t>
    </rPh>
    <phoneticPr fontId="1"/>
  </si>
  <si>
    <t>ﾌｶｴ ﾋﾃﾞｵ</t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</si>
  <si>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</si>
  <si>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京都市山科区日ノ岡鴨土町24エクセレント日ノ岡610</t>
    <rPh sb="0" eb="3">
      <t>キョウトシ</t>
    </rPh>
    <rPh sb="3" eb="6">
      <t>ヤマシナク</t>
    </rPh>
    <rPh sb="6" eb="7">
      <t>ヒ</t>
    </rPh>
    <rPh sb="8" eb="9">
      <t>オカ</t>
    </rPh>
    <rPh sb="9" eb="10">
      <t>カモ</t>
    </rPh>
    <rPh sb="10" eb="11">
      <t>ツチ</t>
    </rPh>
    <rPh sb="11" eb="12">
      <t>チョウ</t>
    </rPh>
    <rPh sb="20" eb="21">
      <t>ヒ</t>
    </rPh>
    <rPh sb="22" eb="23">
      <t>オカ</t>
    </rPh>
    <phoneticPr fontId="1"/>
  </si>
  <si>
    <t>神北1-152</t>
    <rPh sb="0" eb="1">
      <t>シン</t>
    </rPh>
    <rPh sb="1" eb="2">
      <t>キタ</t>
    </rPh>
    <phoneticPr fontId="1"/>
  </si>
  <si>
    <t>ｳｴﾀﾞ　ﾀﾂﾔ</t>
    <phoneticPr fontId="1"/>
  </si>
  <si>
    <t>上田　達也</t>
    <rPh sb="0" eb="2">
      <t>ウエダ</t>
    </rPh>
    <rPh sb="3" eb="5">
      <t>タツヤ</t>
    </rPh>
    <phoneticPr fontId="1"/>
  </si>
  <si>
    <t>090-1042-2274</t>
    <phoneticPr fontId="1"/>
  </si>
  <si>
    <t>大阪府八尾市安中町8丁目6-16-401</t>
    <rPh sb="0" eb="3">
      <t>オオサカフ</t>
    </rPh>
    <rPh sb="3" eb="6">
      <t>ヤオシ</t>
    </rPh>
    <rPh sb="6" eb="9">
      <t>ヤスナカチョウ</t>
    </rPh>
    <rPh sb="10" eb="12">
      <t>チョウメ</t>
    </rPh>
    <phoneticPr fontId="1"/>
  </si>
  <si>
    <t xml:space="preserve">ﾖｺﾔﾏ </t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</si>
  <si>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</si>
  <si>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</si>
  <si>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</si>
  <si>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</si>
  <si>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ｵｸﾀﾞ ﾋﾅ</t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</si>
  <si>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</si>
  <si>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</si>
  <si>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大阪府堺市北区奥本町2丁目47-1-211</t>
    <rPh sb="0" eb="3">
      <t>オオサカフ</t>
    </rPh>
    <rPh sb="3" eb="5">
      <t>サカイシ</t>
    </rPh>
    <rPh sb="5" eb="7">
      <t>キタク</t>
    </rPh>
    <rPh sb="7" eb="8">
      <t>オク</t>
    </rPh>
    <rPh sb="8" eb="10">
      <t>ホンマチ</t>
    </rPh>
    <rPh sb="11" eb="13">
      <t>チョウメ</t>
    </rPh>
    <phoneticPr fontId="1"/>
  </si>
  <si>
    <t>ｵｸﾀﾞ ﾐﾁｺ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</si>
  <si>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</si>
  <si>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614-8086</t>
    <phoneticPr fontId="1"/>
  </si>
  <si>
    <t>京都府八幡市八幡河原崎18</t>
    <rPh sb="3" eb="6">
      <t>ヤワタシ</t>
    </rPh>
    <rPh sb="6" eb="8">
      <t>ヤハタ</t>
    </rPh>
    <rPh sb="8" eb="11">
      <t>カワラザキ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</si>
  <si>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</si>
  <si>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</si>
  <si>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ﾀｶｼﾏ ﾕｳｾｲ</t>
    <phoneticPr fontId="1"/>
  </si>
  <si>
    <t>080-3837-4270</t>
    <phoneticPr fontId="1"/>
  </si>
  <si>
    <t>柏原市平野1-11-8-401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</si>
  <si>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</si>
  <si>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</si>
  <si>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</si>
  <si>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</si>
  <si>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</si>
  <si>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</si>
  <si>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</si>
  <si>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ｽｷﾞﾓﾄ ｶﾂﾋｺ</t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</si>
  <si>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</si>
  <si>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</si>
  <si>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</si>
  <si>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ｺﾊﾞﾔｼ ﾋﾅﾀ</t>
    <phoneticPr fontId="1"/>
  </si>
  <si>
    <t>小林　陽向</t>
    <rPh sb="3" eb="4">
      <t>ヨウ</t>
    </rPh>
    <rPh sb="4" eb="5">
      <t>ム</t>
    </rPh>
    <phoneticPr fontId="1"/>
  </si>
  <si>
    <t>090-1827-6629</t>
    <phoneticPr fontId="1"/>
  </si>
  <si>
    <t>加古川市野口町水足297-3</t>
    <rPh sb="0" eb="4">
      <t>カコガワシ</t>
    </rPh>
    <rPh sb="4" eb="7">
      <t>ノグチチョウ</t>
    </rPh>
    <rPh sb="7" eb="8">
      <t>ミズ</t>
    </rPh>
    <rPh sb="8" eb="9">
      <t>アシ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</si>
  <si>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</si>
  <si>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</si>
  <si>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</si>
  <si>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</si>
  <si>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</si>
  <si>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ｻﾄｳ ｿﾗ</t>
    <phoneticPr fontId="1"/>
  </si>
  <si>
    <t>佐藤　空</t>
    <rPh sb="0" eb="2">
      <t>サトウ</t>
    </rPh>
    <rPh sb="3" eb="4">
      <t>ソラ</t>
    </rPh>
    <phoneticPr fontId="1"/>
  </si>
  <si>
    <t>080-8505-4443</t>
    <phoneticPr fontId="1"/>
  </si>
  <si>
    <t>加古川市野口町北野703-2-101</t>
    <rPh sb="0" eb="4">
      <t>カコガワシ</t>
    </rPh>
    <rPh sb="4" eb="7">
      <t>ノグチチョウ</t>
    </rPh>
    <rPh sb="7" eb="9">
      <t>キタノ</t>
    </rPh>
    <phoneticPr fontId="1"/>
  </si>
  <si>
    <t>おめん</t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</si>
  <si>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</si>
  <si>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</si>
  <si>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ｽｷﾞﾓﾄ ﾐﾁﾖ</t>
    <phoneticPr fontId="1"/>
  </si>
  <si>
    <t>杉本　美智代</t>
    <rPh sb="0" eb="2">
      <t>スギモト</t>
    </rPh>
    <rPh sb="3" eb="6">
      <t>ミチヨ</t>
    </rPh>
    <phoneticPr fontId="1"/>
  </si>
  <si>
    <t>090-1148-5955</t>
    <phoneticPr fontId="1"/>
  </si>
  <si>
    <t>加古川市平荘町小畑920-10</t>
    <rPh sb="0" eb="4">
      <t>カコガワシ</t>
    </rPh>
    <rPh sb="4" eb="7">
      <t>ヘイソウチョウ</t>
    </rPh>
    <rPh sb="7" eb="9">
      <t>オバタ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</si>
  <si>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</si>
  <si>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</si>
  <si>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</si>
  <si>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</si>
  <si>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</si>
  <si>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</si>
  <si>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</si>
  <si>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</si>
  <si>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ﾜﾀﾞ ｹｲｺ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</si>
  <si>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</si>
  <si>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</si>
  <si>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</si>
  <si>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</si>
  <si>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ﾄｸﾅｶﾞ ﾋﾛｶｽﾞ</t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</si>
  <si>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</si>
  <si>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</si>
  <si>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大阪府八尾市安中町8-3-14-205</t>
    <rPh sb="0" eb="3">
      <t>オオサカフ</t>
    </rPh>
    <rPh sb="3" eb="5">
      <t>ヤオ</t>
    </rPh>
    <rPh sb="5" eb="6">
      <t>シ</t>
    </rPh>
    <rPh sb="6" eb="9">
      <t>ヤスナカチョウ</t>
    </rPh>
    <phoneticPr fontId="1"/>
  </si>
  <si>
    <t>くじびき</t>
    <phoneticPr fontId="1"/>
  </si>
  <si>
    <t>ﾔﾏｸﾞﾁ ﾀｸﾔ</t>
    <phoneticPr fontId="1"/>
  </si>
  <si>
    <t>山口　拓也</t>
    <rPh sb="0" eb="2">
      <t>ヤマグチ</t>
    </rPh>
    <rPh sb="3" eb="5">
      <t>タクヤ</t>
    </rPh>
    <phoneticPr fontId="1"/>
  </si>
  <si>
    <t>090-9165-2239</t>
    <phoneticPr fontId="1"/>
  </si>
  <si>
    <t>564-0003</t>
    <phoneticPr fontId="1"/>
  </si>
  <si>
    <t>大阪市東住吉区今川7-8-11-202</t>
    <rPh sb="0" eb="3">
      <t>オオサカシ</t>
    </rPh>
    <rPh sb="3" eb="6">
      <t>ヒガシスミヨシ</t>
    </rPh>
    <rPh sb="6" eb="7">
      <t>ク</t>
    </rPh>
    <rPh sb="7" eb="9">
      <t>イマガワ</t>
    </rPh>
    <phoneticPr fontId="1"/>
  </si>
  <si>
    <t>ｶﾜｼﾞ ﾋﾛｱｷ</t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</si>
  <si>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</si>
  <si>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080-2537-6908</t>
    <phoneticPr fontId="1"/>
  </si>
  <si>
    <t>564-0021</t>
    <phoneticPr fontId="1"/>
  </si>
  <si>
    <t>ﾀｶｼﾏ ﾓﾘｲﾁ</t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</si>
  <si>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</si>
  <si>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080-5969-3661</t>
    <phoneticPr fontId="1"/>
  </si>
  <si>
    <t>大阪市東住吉区照ヶ丘矢田1-22-25-803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</si>
  <si>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ﾔﾏｷﾞﾁ ﾋﾛﾏｻ</t>
    <phoneticPr fontId="1"/>
  </si>
  <si>
    <t>山口　正弘</t>
    <rPh sb="0" eb="2">
      <t>ヤマグチ</t>
    </rPh>
    <rPh sb="3" eb="5">
      <t>マサヒロ</t>
    </rPh>
    <phoneticPr fontId="1"/>
  </si>
  <si>
    <t>090-4499-4421</t>
    <phoneticPr fontId="1"/>
  </si>
  <si>
    <t>大阪市東住吉区照ヶ丘矢田1-22-25-305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</si>
  <si>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ﾌｼﾞｲ ﾀｹﾄﾓ</t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</si>
  <si>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</si>
  <si>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</si>
  <si>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</si>
  <si>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串間市大字西方9747-1</t>
    <rPh sb="0" eb="2">
      <t>クシマ</t>
    </rPh>
    <rPh sb="2" eb="3">
      <t>シ</t>
    </rPh>
    <rPh sb="3" eb="5">
      <t>オオジ</t>
    </rPh>
    <rPh sb="5" eb="6">
      <t>ニシ</t>
    </rPh>
    <rPh sb="6" eb="7">
      <t>カタ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</si>
  <si>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</si>
  <si>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</si>
  <si>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</si>
  <si>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ﾀｶﾐ ﾙﾅ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</si>
  <si>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</si>
  <si>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080-3898-4942</t>
    <phoneticPr fontId="1"/>
  </si>
  <si>
    <t>ﾀﾏﾀﾞ ﾏｷ</t>
    <phoneticPr fontId="1"/>
  </si>
  <si>
    <t>玉田　マキ</t>
    <rPh sb="0" eb="2">
      <t>タマダ</t>
    </rPh>
    <phoneticPr fontId="1"/>
  </si>
  <si>
    <t>090-6555-5669</t>
    <phoneticPr fontId="1"/>
  </si>
  <si>
    <t>広島市安佐北区真亀2-12-35-101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</si>
  <si>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ｳｴｷ ﾅﾅｶ</t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</si>
  <si>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</si>
  <si>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広島市安佐北区真亀5-27-39-406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</si>
  <si>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ｵｵﾆｼ ﾏｻﾔ</t>
    <phoneticPr fontId="1"/>
  </si>
  <si>
    <t>加西市北条町古坂6丁目36-107</t>
    <rPh sb="6" eb="8">
      <t>フルサカ</t>
    </rPh>
    <rPh sb="9" eb="11">
      <t>チョウメ</t>
    </rPh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</si>
  <si>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</si>
  <si>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080-0266-4656</t>
    <phoneticPr fontId="1"/>
  </si>
  <si>
    <t>739-1732</t>
    <phoneticPr fontId="1"/>
  </si>
  <si>
    <t>広島市安佐北区落合南1-30-35-101</t>
    <rPh sb="0" eb="3">
      <t>ヒロシマシ</t>
    </rPh>
    <rPh sb="3" eb="4">
      <t>ヤス</t>
    </rPh>
    <rPh sb="4" eb="5">
      <t>サ</t>
    </rPh>
    <rPh sb="5" eb="7">
      <t>キタク</t>
    </rPh>
    <rPh sb="7" eb="10">
      <t>オチアイミナミ</t>
    </rPh>
    <phoneticPr fontId="1"/>
  </si>
  <si>
    <t>ｱﾗｴﾀﾞ ｶｽﾞﾐ</t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</si>
  <si>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</si>
  <si>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090-3493-1861</t>
    <phoneticPr fontId="1"/>
  </si>
  <si>
    <t>小野市天神町80-1501</t>
    <rPh sb="0" eb="3">
      <t>オノシ</t>
    </rPh>
    <rPh sb="3" eb="5">
      <t>テンジン</t>
    </rPh>
    <rPh sb="5" eb="6">
      <t>マチ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</si>
  <si>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</si>
  <si>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</si>
  <si>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</si>
  <si>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</si>
  <si>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</si>
  <si>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ｱﾗｴﾀﾞ ﾄｼｶｽﾞ</t>
    <phoneticPr fontId="1"/>
  </si>
  <si>
    <t>荒枝　敏和</t>
    <rPh sb="0" eb="2">
      <t>アラエ</t>
    </rPh>
    <rPh sb="3" eb="5">
      <t>トシカズ</t>
    </rPh>
    <phoneticPr fontId="1"/>
  </si>
  <si>
    <t>姫路市花田町小川1105</t>
    <rPh sb="0" eb="3">
      <t>ヒメジシ</t>
    </rPh>
    <rPh sb="3" eb="6">
      <t>ハナダチョウ</t>
    </rPh>
    <rPh sb="6" eb="8">
      <t>オガワ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</si>
  <si>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</si>
  <si>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</si>
  <si>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</si>
  <si>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ﾀﾅｶ ｶｲﾄ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</si>
  <si>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</si>
  <si>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</si>
  <si>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</si>
  <si>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</si>
  <si>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</si>
  <si>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京都府京丹後市峰山町荒山833</t>
    <rPh sb="0" eb="3">
      <t>キョウトフ</t>
    </rPh>
    <rPh sb="3" eb="6">
      <t>キョウタンゴ</t>
    </rPh>
    <rPh sb="6" eb="7">
      <t>シ</t>
    </rPh>
    <rPh sb="7" eb="9">
      <t>ミネヤマ</t>
    </rPh>
    <rPh sb="9" eb="10">
      <t>チョウ</t>
    </rPh>
    <rPh sb="10" eb="12">
      <t>アラヤマ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</si>
  <si>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</si>
  <si>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</si>
  <si>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</si>
  <si>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</si>
  <si>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</si>
  <si>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</si>
  <si>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</si>
  <si>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</si>
  <si>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</si>
  <si>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ﾄﾓﾋｻ ﾏﾕﾐ</t>
    <phoneticPr fontId="1"/>
  </si>
  <si>
    <t>ﾏﾂｵｶ ﾏｺ</t>
    <phoneticPr fontId="1"/>
  </si>
  <si>
    <t>友久　真由美</t>
    <rPh sb="0" eb="2">
      <t>トモヒサ</t>
    </rPh>
    <rPh sb="3" eb="6">
      <t>マユミ</t>
    </rPh>
    <phoneticPr fontId="1"/>
  </si>
  <si>
    <t>080-4019-6086</t>
    <phoneticPr fontId="1"/>
  </si>
  <si>
    <t>姫路市飾磨区恵美酒119-11</t>
    <rPh sb="0" eb="3">
      <t>ヒメジシ</t>
    </rPh>
    <rPh sb="3" eb="6">
      <t>シカマク</t>
    </rPh>
    <rPh sb="6" eb="8">
      <t>エミ</t>
    </rPh>
    <rPh sb="8" eb="9">
      <t>サケ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</si>
  <si>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</si>
  <si>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</si>
  <si>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姫路市広畑区蒲田2丁目119番地</t>
    <rPh sb="0" eb="3">
      <t>ヒメジシ</t>
    </rPh>
    <rPh sb="3" eb="6">
      <t>ヒロハタク</t>
    </rPh>
    <rPh sb="6" eb="8">
      <t>カマタ</t>
    </rPh>
    <rPh sb="9" eb="11">
      <t>チョウメ</t>
    </rPh>
    <rPh sb="14" eb="16">
      <t>バンチ</t>
    </rPh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</si>
  <si>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</si>
  <si>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</si>
  <si>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</si>
  <si>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</si>
  <si>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</si>
  <si>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</si>
  <si>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</si>
  <si>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ｲｼﾔﾏ ｺｳｷ</t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</si>
  <si>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</si>
  <si>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田川市大字伊加利1908-1 中央団地4区8-3-1</t>
    <rPh sb="0" eb="3">
      <t>タガワシ</t>
    </rPh>
    <rPh sb="3" eb="5">
      <t>オオジ</t>
    </rPh>
    <rPh sb="5" eb="6">
      <t>イ</t>
    </rPh>
    <rPh sb="6" eb="7">
      <t>カ</t>
    </rPh>
    <rPh sb="7" eb="8">
      <t>トシ</t>
    </rPh>
    <rPh sb="15" eb="17">
      <t>チュウオウ</t>
    </rPh>
    <rPh sb="17" eb="19">
      <t>ダンチ</t>
    </rPh>
    <rPh sb="20" eb="21">
      <t>ク</t>
    </rPh>
    <phoneticPr fontId="1"/>
  </si>
  <si>
    <t>カステラ（福玉焼）</t>
    <phoneticPr fontId="1"/>
  </si>
  <si>
    <t>ｳﾒﾓﾄ ｺｳｲﾁ</t>
    <phoneticPr fontId="1"/>
  </si>
  <si>
    <t>ﾆｷ ﾋﾛﾕｷ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</si>
  <si>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</si>
  <si>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</si>
  <si>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080-3465-0633</t>
    <phoneticPr fontId="1"/>
  </si>
  <si>
    <t>080-1286-3965</t>
    <phoneticPr fontId="1"/>
  </si>
  <si>
    <t>神戸市須磨区桜木町2丁目1-48-106</t>
    <rPh sb="0" eb="3">
      <t>コウベシ</t>
    </rPh>
    <rPh sb="3" eb="6">
      <t>スマク</t>
    </rPh>
    <rPh sb="6" eb="9">
      <t>サクラギチョウ</t>
    </rPh>
    <rPh sb="10" eb="12">
      <t>チョウメ</t>
    </rPh>
    <phoneticPr fontId="1"/>
  </si>
  <si>
    <t>大阪府羽曳野市高鷲3丁目5-33</t>
    <rPh sb="0" eb="3">
      <t>オオサカフ</t>
    </rPh>
    <rPh sb="3" eb="4">
      <t>ハネ</t>
    </rPh>
    <rPh sb="4" eb="5">
      <t>エイ</t>
    </rPh>
    <rPh sb="5" eb="6">
      <t>ノ</t>
    </rPh>
    <rPh sb="6" eb="7">
      <t>シ</t>
    </rPh>
    <rPh sb="7" eb="8">
      <t>タカ</t>
    </rPh>
    <rPh sb="8" eb="9">
      <t>ワシ</t>
    </rPh>
    <rPh sb="10" eb="12">
      <t>チョウメ</t>
    </rPh>
    <phoneticPr fontId="1"/>
  </si>
  <si>
    <t>ﾔﾉ　ﾋﾅ</t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</si>
  <si>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</si>
  <si>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080-3856-1733</t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</si>
  <si>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</si>
  <si>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</si>
  <si>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</si>
  <si>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東大阪市長田東3-3-45</t>
    <rPh sb="4" eb="6">
      <t>ナガタ</t>
    </rPh>
    <rPh sb="6" eb="7">
      <t>ヒガシ</t>
    </rPh>
    <phoneticPr fontId="1"/>
  </si>
  <si>
    <t>ｵｵｵｶ ｶｽﾞﾋｺ</t>
    <phoneticPr fontId="1"/>
  </si>
  <si>
    <t>大阪市鶴見区横提2-9-32</t>
    <rPh sb="0" eb="3">
      <t>オオサカシ</t>
    </rPh>
    <rPh sb="3" eb="6">
      <t>ツルミク</t>
    </rPh>
    <rPh sb="6" eb="7">
      <t>ヨコ</t>
    </rPh>
    <rPh sb="7" eb="8">
      <t>テイ</t>
    </rPh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</si>
  <si>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</si>
  <si>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</si>
  <si>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</si>
  <si>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ﾀﾅｶ ﾘｭｳｷ</t>
    <phoneticPr fontId="1"/>
  </si>
  <si>
    <t>ｶﾜﾑﾗ ﾋﾛﾕｷ</t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</si>
  <si>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</si>
  <si>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</si>
  <si>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080-3161-0978</t>
    <phoneticPr fontId="1"/>
  </si>
  <si>
    <t>090-9877-9130</t>
    <phoneticPr fontId="1"/>
  </si>
  <si>
    <t>大阪市生野区桃谷2-17-24</t>
    <rPh sb="0" eb="3">
      <t>オオサカシ</t>
    </rPh>
    <rPh sb="3" eb="6">
      <t>イクノク</t>
    </rPh>
    <rPh sb="6" eb="8">
      <t>モモダニ</t>
    </rPh>
    <phoneticPr fontId="1"/>
  </si>
  <si>
    <t>東大阪市森河内西2-30-9</t>
    <rPh sb="0" eb="4">
      <t>ヒガシオオサカシ</t>
    </rPh>
    <rPh sb="4" eb="5">
      <t>モリ</t>
    </rPh>
    <rPh sb="5" eb="7">
      <t>カワチ</t>
    </rPh>
    <rPh sb="7" eb="8">
      <t>ニシ</t>
    </rPh>
    <phoneticPr fontId="1"/>
  </si>
  <si>
    <t>神北1-522</t>
    <rPh sb="0" eb="1">
      <t>カミ</t>
    </rPh>
    <rPh sb="1" eb="2">
      <t>キタ</t>
    </rPh>
    <phoneticPr fontId="1"/>
  </si>
  <si>
    <t>ﾐﾔﾉ ｼｭｳｲﾁ</t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</si>
  <si>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</si>
  <si>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090-3702-5543</t>
    <phoneticPr fontId="1"/>
  </si>
  <si>
    <t>神戸市垂水区狩口台1丁目15-402</t>
    <rPh sb="0" eb="3">
      <t>コウベシ</t>
    </rPh>
    <rPh sb="3" eb="6">
      <t>タルミク</t>
    </rPh>
    <rPh sb="6" eb="7">
      <t>カ</t>
    </rPh>
    <rPh sb="7" eb="8">
      <t>クチ</t>
    </rPh>
    <rPh sb="8" eb="9">
      <t>ダイ</t>
    </rPh>
    <rPh sb="10" eb="12">
      <t>チョウメ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</si>
  <si>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</si>
  <si>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</si>
  <si>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</si>
  <si>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</si>
  <si>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</si>
  <si>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</si>
  <si>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ｻｲﾄｳ ﾕﾐｺ</t>
    <phoneticPr fontId="1"/>
  </si>
  <si>
    <t>ｷﾑﾗ ﾀｶｼ</t>
    <phoneticPr fontId="1"/>
  </si>
  <si>
    <t>ﾅｶﾔ ﾏｽﾐ</t>
    <phoneticPr fontId="1"/>
  </si>
  <si>
    <t>ﾓﾘﾑﾗ ﾏﾐ</t>
    <phoneticPr fontId="1"/>
  </si>
  <si>
    <t>ｲﾜﾓﾄ ﾉﾘｵ</t>
    <phoneticPr fontId="1"/>
  </si>
  <si>
    <t>鶴　直人</t>
    <rPh sb="0" eb="1">
      <t>ツル</t>
    </rPh>
    <rPh sb="2" eb="4">
      <t>ナオト</t>
    </rPh>
    <phoneticPr fontId="1"/>
  </si>
  <si>
    <t>090-3090-7692</t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</si>
  <si>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</si>
  <si>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</si>
  <si>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</si>
  <si>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</si>
  <si>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070-8336-5874</t>
    <phoneticPr fontId="1"/>
  </si>
  <si>
    <t>姫路市夢前町寺881－4</t>
    <rPh sb="0" eb="3">
      <t>ヒメジシ</t>
    </rPh>
    <rPh sb="3" eb="6">
      <t>ユメサキチョウ</t>
    </rPh>
    <rPh sb="6" eb="7">
      <t>テラ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</si>
  <si>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</si>
  <si>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</si>
  <si>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</si>
  <si>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</si>
  <si>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</si>
  <si>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</si>
  <si>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</si>
  <si>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</si>
  <si>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</si>
  <si>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</si>
  <si>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</si>
  <si>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</si>
  <si>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</si>
  <si>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090-7478-7486</t>
    <phoneticPr fontId="1"/>
  </si>
  <si>
    <t>姫路市夢前町寺811－4</t>
    <rPh sb="0" eb="3">
      <t>ヒメジシ</t>
    </rPh>
    <rPh sb="3" eb="6">
      <t>ユメサキチョウ</t>
    </rPh>
    <rPh sb="6" eb="7">
      <t>テラ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</si>
  <si>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</si>
  <si>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</si>
  <si>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090-9655－9240</t>
    <phoneticPr fontId="1"/>
  </si>
  <si>
    <t>801-0851</t>
    <phoneticPr fontId="1"/>
  </si>
  <si>
    <t>福岡県北九州市門司区東本町1丁目5-34-401</t>
    <rPh sb="0" eb="3">
      <t>フクオカケン</t>
    </rPh>
    <rPh sb="3" eb="7">
      <t>キタキュウシュウシ</t>
    </rPh>
    <rPh sb="7" eb="8">
      <t>モン</t>
    </rPh>
    <rPh sb="8" eb="9">
      <t>ツカサ</t>
    </rPh>
    <rPh sb="9" eb="10">
      <t>ク</t>
    </rPh>
    <rPh sb="10" eb="13">
      <t>ヒガシホンマチ</t>
    </rPh>
    <rPh sb="14" eb="16">
      <t>チョウメ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</si>
  <si>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</si>
  <si>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</si>
  <si>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080-2721-1116</t>
    <phoneticPr fontId="1"/>
  </si>
  <si>
    <t>805-0017</t>
    <phoneticPr fontId="1"/>
  </si>
  <si>
    <t>福岡県北九州市八幡東区山王1-5-16-302</t>
    <rPh sb="0" eb="3">
      <t>フクオカケン</t>
    </rPh>
    <rPh sb="3" eb="7">
      <t>キタキュウシュウシ</t>
    </rPh>
    <rPh sb="7" eb="11">
      <t>ヤハタヒガシク</t>
    </rPh>
    <rPh sb="11" eb="13">
      <t>サンオウ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</si>
  <si>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</si>
  <si>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</si>
  <si>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</si>
  <si>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</si>
  <si>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</si>
  <si>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080-6407-2916</t>
    <phoneticPr fontId="1"/>
  </si>
  <si>
    <t>姫路市夢前町寺811-4</t>
    <rPh sb="0" eb="3">
      <t>ヒメジシ</t>
    </rPh>
    <rPh sb="3" eb="7">
      <t>ユメサキチョウテラ</t>
    </rPh>
    <phoneticPr fontId="1"/>
  </si>
  <si>
    <t>森村　真美</t>
    <rPh sb="0" eb="2">
      <t>モリムラ</t>
    </rPh>
    <rPh sb="3" eb="5">
      <t>マミ</t>
    </rPh>
    <phoneticPr fontId="1"/>
  </si>
  <si>
    <t>090-8832-1095</t>
    <phoneticPr fontId="1"/>
  </si>
  <si>
    <t>801-0861</t>
    <phoneticPr fontId="1"/>
  </si>
  <si>
    <t>福岡県門司区長谷1-14-26-205</t>
    <rPh sb="0" eb="3">
      <t>フクオカケン</t>
    </rPh>
    <rPh sb="3" eb="4">
      <t>モン</t>
    </rPh>
    <rPh sb="4" eb="5">
      <t>ツカサ</t>
    </rPh>
    <rPh sb="5" eb="6">
      <t>ク</t>
    </rPh>
    <rPh sb="6" eb="8">
      <t>ナガタニ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</si>
  <si>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</si>
  <si>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</si>
  <si>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</si>
  <si>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>090-8691－0222</t>
    <phoneticPr fontId="1"/>
  </si>
  <si>
    <t>兵庫県姫路市夢前町寺811-4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</si>
  <si>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</si>
  <si>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</si>
  <si>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>090-4640－0555</t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</si>
  <si>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</si>
  <si>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</si>
  <si>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080-9740-5539</t>
    <phoneticPr fontId="1"/>
  </si>
  <si>
    <t>兵庫県夢前町寺811-4</t>
    <rPh sb="0" eb="3">
      <t>ヒョウゴケン</t>
    </rPh>
    <rPh sb="3" eb="6">
      <t>ユメサキチョウ</t>
    </rPh>
    <rPh sb="6" eb="7">
      <t>テラ</t>
    </rPh>
    <phoneticPr fontId="1"/>
  </si>
  <si>
    <t>ｵｶ ｶﾅﾃﾞ</t>
    <phoneticPr fontId="1"/>
  </si>
  <si>
    <t>ﾌﾙｻﾄ ｱｷｺ</t>
    <phoneticPr fontId="1"/>
  </si>
  <si>
    <t>ｲｹﾀﾞ ｱｷｸﾆ</t>
    <phoneticPr fontId="1"/>
  </si>
  <si>
    <t>まるかず商店</t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</si>
  <si>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</si>
  <si>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</si>
  <si>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</si>
  <si>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ｵｵｶﾞﾐ ｼｮｳｺﾞ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</si>
  <si>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</si>
  <si>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</si>
  <si>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</si>
  <si>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</si>
  <si>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080-6128-1031</t>
    <phoneticPr fontId="1"/>
  </si>
  <si>
    <t>姫路市広峰1丁目4-35-102</t>
    <rPh sb="0" eb="3">
      <t>ヒメジシ</t>
    </rPh>
    <rPh sb="3" eb="5">
      <t>ヒロミネ</t>
    </rPh>
    <rPh sb="6" eb="8">
      <t>チョウメ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</si>
  <si>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</si>
  <si>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</si>
  <si>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</si>
  <si>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</si>
  <si>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655-0049</t>
    <phoneticPr fontId="1"/>
  </si>
  <si>
    <t>544-0034</t>
    <phoneticPr fontId="1"/>
  </si>
  <si>
    <t>577-0061</t>
    <phoneticPr fontId="1"/>
  </si>
  <si>
    <t>651-0094</t>
    <phoneticPr fontId="1"/>
  </si>
  <si>
    <t>672-8057</t>
    <phoneticPr fontId="1"/>
  </si>
  <si>
    <t>671-1102</t>
    <phoneticPr fontId="1"/>
  </si>
  <si>
    <t>597-0073</t>
    <phoneticPr fontId="1"/>
  </si>
  <si>
    <t>560-0034</t>
    <phoneticPr fontId="1"/>
  </si>
  <si>
    <t>585-3698</t>
    <phoneticPr fontId="1"/>
  </si>
  <si>
    <t>581-0085</t>
    <phoneticPr fontId="1"/>
  </si>
  <si>
    <t>552-0014</t>
    <phoneticPr fontId="1"/>
  </si>
  <si>
    <t>591-8007</t>
    <phoneticPr fontId="1"/>
  </si>
  <si>
    <t>675-0011</t>
    <phoneticPr fontId="1"/>
  </si>
  <si>
    <t>825-0001</t>
    <phoneticPr fontId="1"/>
  </si>
  <si>
    <t>888-0001</t>
    <phoneticPr fontId="1"/>
  </si>
  <si>
    <t>677-0017</t>
    <phoneticPr fontId="1"/>
  </si>
  <si>
    <t>654-0066</t>
    <phoneticPr fontId="1"/>
  </si>
  <si>
    <t>583-0882</t>
    <phoneticPr fontId="1"/>
  </si>
  <si>
    <t>627-0004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</si>
  <si>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</si>
  <si>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</si>
  <si>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</si>
  <si>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</si>
  <si>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</si>
  <si>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</si>
  <si>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</si>
  <si>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</si>
  <si>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</si>
  <si>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</si>
  <si>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</si>
  <si>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</si>
  <si>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</si>
  <si>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</si>
  <si>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</si>
  <si>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</si>
  <si>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ﾂｶｻﾞｷ ﾋﾛﾉ</t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</si>
  <si>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</si>
  <si>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080-3800-7303</t>
    <phoneticPr fontId="1"/>
  </si>
  <si>
    <t>姫路市田寺東4-22-9</t>
    <rPh sb="0" eb="3">
      <t>ヒメジシ</t>
    </rPh>
    <rPh sb="3" eb="6">
      <t>タデラヒガシ</t>
    </rPh>
    <phoneticPr fontId="1"/>
  </si>
  <si>
    <t>ﾌｼﾞｲ ｱｷﾉﾘ</t>
    <phoneticPr fontId="1"/>
  </si>
  <si>
    <t>藤井　昭典</t>
    <rPh sb="0" eb="2">
      <t>フジイ</t>
    </rPh>
    <rPh sb="3" eb="5">
      <t>アキノリ</t>
    </rPh>
    <phoneticPr fontId="1"/>
  </si>
  <si>
    <t>080-9724-1643</t>
    <phoneticPr fontId="1"/>
  </si>
  <si>
    <t>大阪府松原市東新町2-175-8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</si>
  <si>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カリカリポテト</t>
    <phoneticPr fontId="1"/>
  </si>
  <si>
    <t>焼きそば</t>
    <rPh sb="0" eb="1">
      <t>ヤ</t>
    </rPh>
    <phoneticPr fontId="1"/>
  </si>
  <si>
    <t>じゃがバター</t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</si>
  <si>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</si>
  <si>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</si>
  <si>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</si>
  <si>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夢坊主</t>
    <rPh sb="0" eb="3">
      <t>ユメボウズ</t>
    </rPh>
    <phoneticPr fontId="1"/>
  </si>
  <si>
    <t>行武　清</t>
    <rPh sb="0" eb="1">
      <t>ユ</t>
    </rPh>
    <rPh sb="1" eb="2">
      <t>タケ</t>
    </rPh>
    <rPh sb="3" eb="4">
      <t>キヨシ</t>
    </rPh>
    <phoneticPr fontId="1"/>
  </si>
  <si>
    <t>小木曽陶器</t>
    <rPh sb="0" eb="3">
      <t>オギソ</t>
    </rPh>
    <rPh sb="3" eb="5">
      <t>トウキ</t>
    </rPh>
    <phoneticPr fontId="1"/>
  </si>
  <si>
    <t>小木曽　幹夫</t>
    <rPh sb="0" eb="3">
      <t>オギソ</t>
    </rPh>
    <rPh sb="4" eb="5">
      <t>ミキ</t>
    </rPh>
    <rPh sb="5" eb="6">
      <t>オット</t>
    </rPh>
    <phoneticPr fontId="1"/>
  </si>
  <si>
    <t>陶器販売</t>
    <rPh sb="0" eb="2">
      <t>トウキ</t>
    </rPh>
    <rPh sb="2" eb="4">
      <t>ハンバイ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</si>
  <si>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</si>
  <si>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</si>
  <si>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</si>
  <si>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</si>
  <si>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</si>
  <si>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</si>
  <si>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</si>
  <si>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</si>
  <si>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</si>
  <si>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</si>
  <si>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</si>
  <si>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</si>
  <si>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</si>
  <si>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</si>
  <si>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</si>
  <si>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</si>
  <si>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</si>
  <si>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</si>
  <si>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</si>
  <si>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</si>
  <si>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</si>
  <si>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</si>
  <si>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</si>
  <si>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</si>
  <si>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</si>
  <si>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</si>
  <si>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</si>
  <si>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</si>
  <si>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</si>
  <si>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</si>
  <si>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</si>
  <si>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</si>
  <si>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</si>
  <si>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</si>
  <si>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</si>
  <si>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</si>
  <si>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</si>
  <si>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</si>
  <si>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</si>
  <si>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</si>
  <si>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</si>
  <si>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</si>
  <si>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</si>
  <si>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</si>
  <si>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</si>
  <si>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</si>
  <si>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</si>
  <si>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</si>
  <si>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</si>
  <si>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</si>
  <si>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</si>
  <si>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</si>
  <si>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</si>
  <si>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</si>
  <si>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</si>
  <si>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</si>
  <si>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</si>
  <si>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</si>
  <si>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</si>
  <si>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</si>
  <si>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</si>
  <si>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</si>
  <si>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</si>
  <si>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</si>
  <si>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</si>
  <si>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</si>
  <si>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</si>
  <si>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</si>
  <si>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</si>
  <si>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</si>
  <si>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</si>
  <si>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</si>
  <si>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</si>
  <si>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</si>
  <si>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</si>
  <si>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</si>
  <si>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</si>
  <si>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</si>
  <si>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</si>
  <si>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</si>
  <si>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</si>
  <si>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</si>
  <si>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</si>
  <si>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</si>
  <si>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</si>
  <si>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</si>
  <si>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</si>
  <si>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</si>
  <si>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</si>
  <si>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</si>
  <si>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</si>
  <si>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</si>
  <si>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</si>
  <si>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</si>
  <si>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</si>
  <si>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</si>
  <si>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</si>
  <si>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</si>
  <si>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</si>
  <si>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</si>
  <si>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</si>
  <si>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</si>
  <si>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</si>
  <si>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</si>
  <si>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</si>
  <si>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</si>
  <si>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</si>
  <si>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</si>
  <si>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</si>
  <si>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</si>
  <si>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</si>
  <si>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</si>
  <si>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</si>
  <si>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</si>
  <si>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</si>
  <si>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</si>
  <si>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</si>
  <si>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</si>
  <si>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</si>
  <si>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</si>
  <si>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</si>
  <si>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</si>
  <si>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</si>
  <si>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</si>
  <si>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</si>
  <si>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</si>
  <si>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</si>
  <si>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</si>
  <si>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</si>
  <si>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</si>
  <si>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</si>
  <si>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</si>
  <si>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</si>
  <si>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</si>
  <si>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</si>
  <si>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</si>
  <si>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</si>
  <si>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</si>
  <si>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</si>
  <si>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</si>
  <si>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</si>
  <si>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</si>
  <si>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</si>
  <si>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</si>
  <si>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</si>
  <si>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下７７　バナナチョコ</t>
    <rPh sb="0" eb="1">
      <t>シタ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</si>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</sst>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rgb="FFFF000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9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medium">
        <color indexed="64"/>
      </diagonal>
    </border>
    <border diagonalUp="1">
      <left style="thin">
        <color indexed="64"/>
      </left>
      <right style="hair">
        <color indexed="64"/>
      </right>
      <top/>
      <bottom/>
      <diagonal style="medium">
        <color indexed="64"/>
      </diagonal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hair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hair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hair">
        <color indexed="64"/>
      </right>
      <top/>
      <bottom style="thin">
        <color indexed="64"/>
      </bottom>
      <diagonal style="medium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40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3" xfId="3" applyFont="1" applyFill="1" applyBorder="1" applyAlignment="1">
      <alignment horizontal="center" vertical="center"/>
    </xf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3" fillId="0" borderId="5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3" fillId="0" borderId="1" xfId="1" applyFont="1" applyBorder="1" applyProtection="1">
      <alignment vertical="center"/>
      <protection locked="0"/>
    </xf>
    <xf numFmtId="0" fontId="3" fillId="0" borderId="4" xfId="1" applyFont="1" applyBorder="1" applyProtection="1">
      <alignment vertical="center"/>
      <protection locked="0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4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8" xfId="1" applyFont="1" applyBorder="1" applyAlignment="1">
      <alignment vertical="center" shrinkToFit="1"/>
    </xf>
    <xf numFmtId="0" fontId="3" fillId="0" borderId="59" xfId="1" applyFont="1" applyBorder="1" applyAlignment="1">
      <alignment horizontal="center" vertical="center"/>
    </xf>
    <xf numFmtId="0" fontId="3" fillId="0" borderId="58" xfId="1" applyFont="1" applyBorder="1">
      <alignment vertical="center"/>
    </xf>
    <xf numFmtId="0" fontId="3" fillId="0" borderId="60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3" xfId="1" applyFont="1" applyBorder="1" applyAlignment="1">
      <alignment horizontal="center"/>
    </xf>
    <xf numFmtId="0" fontId="3" fillId="0" borderId="63" xfId="1" applyFont="1" applyBorder="1" applyAlignment="1">
      <alignment horizontal="center" vertical="center"/>
    </xf>
    <xf numFmtId="0" fontId="3" fillId="0" borderId="63" xfId="1" applyFont="1" applyBorder="1">
      <alignment vertical="center"/>
    </xf>
    <xf numFmtId="0" fontId="3" fillId="0" borderId="62" xfId="1" applyFont="1" applyBorder="1" applyAlignment="1">
      <alignment vertical="center" wrapText="1"/>
    </xf>
    <xf numFmtId="0" fontId="3" fillId="0" borderId="63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3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4" xfId="1" applyFont="1" applyBorder="1" applyAlignment="1">
      <alignment horizontal="center" vertical="center"/>
    </xf>
    <xf numFmtId="0" fontId="3" fillId="0" borderId="66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24" xfId="1" applyFont="1" applyBorder="1" applyAlignment="1">
      <alignment horizontal="center" vertical="center" shrinkToFit="1"/>
    </xf>
    <xf numFmtId="0" fontId="3" fillId="0" borderId="24" xfId="1" applyFont="1" applyBorder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6" fontId="3" fillId="0" borderId="24" xfId="3" applyFont="1" applyFill="1" applyBorder="1" applyAlignment="1">
      <alignment horizontal="center" vertical="center"/>
    </xf>
    <xf numFmtId="6" fontId="8" fillId="0" borderId="0" xfId="3" applyFont="1" applyFill="1" applyBorder="1">
      <alignment vertical="center"/>
    </xf>
    <xf numFmtId="0" fontId="3" fillId="0" borderId="68" xfId="1" applyFont="1" applyBorder="1" applyAlignment="1">
      <alignment vertical="center" wrapText="1"/>
    </xf>
    <xf numFmtId="0" fontId="3" fillId="0" borderId="69" xfId="1" applyFont="1" applyBorder="1" applyAlignment="1">
      <alignment vertical="center" shrinkToFit="1"/>
    </xf>
    <xf numFmtId="0" fontId="3" fillId="0" borderId="69" xfId="1" applyFont="1" applyBorder="1" applyAlignment="1">
      <alignment vertical="center" wrapText="1"/>
    </xf>
    <xf numFmtId="0" fontId="3" fillId="0" borderId="69" xfId="1" applyFont="1" applyBorder="1" applyAlignment="1"/>
    <xf numFmtId="0" fontId="3" fillId="0" borderId="69" xfId="1" applyFont="1" applyBorder="1" applyAlignment="1">
      <alignment horizontal="center"/>
    </xf>
    <xf numFmtId="0" fontId="3" fillId="0" borderId="69" xfId="1" applyFont="1" applyBorder="1" applyAlignment="1">
      <alignment horizontal="center" vertical="center"/>
    </xf>
    <xf numFmtId="0" fontId="3" fillId="0" borderId="69" xfId="1" applyFont="1" applyBorder="1" applyAlignment="1">
      <alignment horizontal="centerContinuous"/>
    </xf>
    <xf numFmtId="6" fontId="3" fillId="0" borderId="69" xfId="3" applyFont="1" applyBorder="1" applyAlignment="1">
      <alignment horizontal="center" vertical="center"/>
    </xf>
    <xf numFmtId="0" fontId="3" fillId="0" borderId="70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Protection="1">
      <alignment vertical="center"/>
      <protection locked="0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60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72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3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23" xfId="1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58" fontId="3" fillId="0" borderId="1" xfId="1" applyNumberFormat="1" applyFont="1" applyBorder="1" applyAlignment="1">
      <alignment horizontal="center"/>
    </xf>
    <xf numFmtId="38" fontId="3" fillId="0" borderId="1" xfId="2" applyFont="1" applyBorder="1" applyAlignment="1">
      <alignment horizontal="center"/>
    </xf>
    <xf numFmtId="0" fontId="3" fillId="0" borderId="76" xfId="1" applyFont="1" applyBorder="1" applyAlignment="1">
      <alignment horizontal="center" vertical="center"/>
    </xf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6" borderId="36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85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vertical="center"/>
    </xf>
    <xf numFmtId="0" fontId="3" fillId="0" borderId="2" xfId="1" applyFont="1" applyBorder="1" applyAlignment="1"/>
    <xf numFmtId="0" fontId="3" fillId="0" borderId="16" xfId="1" applyFont="1" applyBorder="1" applyAlignment="1"/>
    <xf numFmtId="0" fontId="9" fillId="0" borderId="2" xfId="1" applyFont="1" applyBorder="1" applyAlignment="1">
      <alignment horizontal="center" vertical="center"/>
    </xf>
    <xf numFmtId="0" fontId="3" fillId="0" borderId="86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7" borderId="1" xfId="1" applyFont="1" applyFill="1" applyBorder="1" applyAlignment="1">
      <alignment horizontal="center" vertical="center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88" xfId="1" applyFont="1" applyBorder="1" applyAlignment="1">
      <alignment horizontal="left" vertical="center"/>
    </xf>
    <xf numFmtId="0" fontId="3" fillId="0" borderId="89" xfId="1" applyFont="1" applyBorder="1">
      <alignment vertical="center"/>
    </xf>
    <xf numFmtId="0" fontId="3" fillId="0" borderId="89" xfId="1" applyFont="1" applyBorder="1" applyAlignment="1">
      <alignment horizontal="left" vertical="center"/>
    </xf>
    <xf numFmtId="0" fontId="3" fillId="0" borderId="89" xfId="1" applyFont="1" applyBorder="1" applyAlignment="1"/>
    <xf numFmtId="0" fontId="3" fillId="0" borderId="89" xfId="1" applyFont="1" applyBorder="1" applyProtection="1">
      <alignment vertical="center"/>
      <protection locked="0"/>
    </xf>
    <xf numFmtId="0" fontId="15" fillId="0" borderId="88" xfId="1" applyFont="1" applyBorder="1">
      <alignment vertical="center"/>
    </xf>
    <xf numFmtId="0" fontId="3" fillId="0" borderId="89" xfId="1" applyFont="1" applyBorder="1" applyAlignment="1">
      <alignment horizontal="left"/>
    </xf>
    <xf numFmtId="0" fontId="3" fillId="0" borderId="89" xfId="0" applyFont="1" applyBorder="1" applyAlignment="1">
      <alignment horizontal="left" vertical="center"/>
    </xf>
    <xf numFmtId="0" fontId="3" fillId="0" borderId="88" xfId="1" applyFont="1" applyBorder="1">
      <alignment vertical="center"/>
    </xf>
    <xf numFmtId="0" fontId="8" fillId="0" borderId="87" xfId="0" applyFont="1" applyBorder="1">
      <alignment vertical="center"/>
    </xf>
    <xf numFmtId="0" fontId="3" fillId="0" borderId="87" xfId="0" applyFont="1" applyBorder="1" applyAlignment="1"/>
    <xf numFmtId="0" fontId="3" fillId="4" borderId="0" xfId="1" applyFont="1" applyFill="1" applyAlignment="1">
      <alignment horizontal="center"/>
    </xf>
    <xf numFmtId="0" fontId="3" fillId="4" borderId="2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35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4" borderId="29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/>
    </xf>
    <xf numFmtId="0" fontId="3" fillId="4" borderId="29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3" fillId="4" borderId="65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8" borderId="26" xfId="1" applyFont="1" applyFill="1" applyBorder="1" applyAlignment="1">
      <alignment horizontal="center" vertical="center"/>
    </xf>
    <xf numFmtId="0" fontId="3" fillId="8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8" borderId="17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8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4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8" borderId="29" xfId="1" applyFont="1" applyFill="1" applyBorder="1" applyAlignment="1">
      <alignment horizontal="center" vertical="center"/>
    </xf>
    <xf numFmtId="0" fontId="3" fillId="8" borderId="57" xfId="1" applyFont="1" applyFill="1" applyBorder="1" applyAlignment="1">
      <alignment horizontal="center" vertical="center"/>
    </xf>
    <xf numFmtId="0" fontId="3" fillId="8" borderId="26" xfId="1" applyFont="1" applyFill="1" applyBorder="1">
      <alignment vertical="center"/>
    </xf>
    <xf numFmtId="0" fontId="3" fillId="8" borderId="29" xfId="1" applyFont="1" applyFill="1" applyBorder="1">
      <alignment vertical="center"/>
    </xf>
    <xf numFmtId="0" fontId="3" fillId="8" borderId="10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/>
    </xf>
    <xf numFmtId="0" fontId="3" fillId="8" borderId="17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91" xfId="1" applyFont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3" fillId="8" borderId="90" xfId="1" applyFont="1" applyFill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3" fillId="4" borderId="79" xfId="1" applyFont="1" applyFill="1" applyBorder="1" applyAlignment="1">
      <alignment horizontal="center" vertical="center"/>
    </xf>
    <xf numFmtId="0" fontId="3" fillId="4" borderId="80" xfId="1" applyFont="1" applyFill="1" applyBorder="1" applyAlignment="1">
      <alignment horizontal="center" vertical="center"/>
    </xf>
    <xf numFmtId="0" fontId="3" fillId="4" borderId="81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4" borderId="61" xfId="1" applyFont="1" applyFill="1" applyBorder="1" applyAlignment="1">
      <alignment horizontal="center" vertical="center"/>
    </xf>
    <xf numFmtId="0" fontId="3" fillId="4" borderId="56" xfId="1" applyFont="1" applyFill="1" applyBorder="1" applyAlignment="1">
      <alignment horizontal="center" vertical="center"/>
    </xf>
    <xf numFmtId="0" fontId="3" fillId="4" borderId="67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4" borderId="26" xfId="1" applyFont="1" applyFill="1" applyBorder="1" applyAlignment="1">
      <alignment horizontal="center" vertical="center"/>
    </xf>
    <xf numFmtId="0" fontId="3" fillId="8" borderId="47" xfId="1" applyFont="1" applyFill="1" applyBorder="1" applyAlignment="1">
      <alignment horizontal="center" vertical="center"/>
    </xf>
    <xf numFmtId="0" fontId="3" fillId="8" borderId="26" xfId="1" applyFont="1" applyFill="1" applyBorder="1" applyAlignment="1">
      <alignment horizontal="center" vertical="center"/>
    </xf>
    <xf numFmtId="0" fontId="3" fillId="4" borderId="82" xfId="1" applyFont="1" applyFill="1" applyBorder="1" applyAlignment="1">
      <alignment horizontal="center" vertical="center"/>
    </xf>
    <xf numFmtId="0" fontId="3" fillId="4" borderId="83" xfId="1" applyFont="1" applyFill="1" applyBorder="1" applyAlignment="1">
      <alignment horizontal="center" vertical="center"/>
    </xf>
    <xf numFmtId="0" fontId="3" fillId="4" borderId="84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0" borderId="3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8" borderId="14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0" borderId="11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 shrinkToFit="1"/>
    </xf>
    <xf numFmtId="0" fontId="3" fillId="4" borderId="10" xfId="1" applyFont="1" applyFill="1" applyBorder="1" applyAlignment="1">
      <alignment horizontal="center" vertical="center"/>
    </xf>
    <xf numFmtId="0" fontId="3" fillId="4" borderId="29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8" borderId="29" xfId="1" applyFont="1" applyFill="1" applyBorder="1" applyAlignment="1">
      <alignment horizontal="center" vertical="center"/>
    </xf>
    <xf numFmtId="0" fontId="3" fillId="8" borderId="17" xfId="1" applyFont="1" applyFill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8" borderId="27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23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13" fillId="0" borderId="23" xfId="1" applyFont="1" applyBorder="1" applyAlignment="1">
      <alignment horizontal="center" vertical="center" wrapText="1" shrinkToFit="1"/>
    </xf>
    <xf numFmtId="0" fontId="3" fillId="8" borderId="77" xfId="1" applyFont="1" applyFill="1" applyBorder="1" applyAlignment="1">
      <alignment horizontal="center" vertical="center"/>
    </xf>
    <xf numFmtId="0" fontId="3" fillId="8" borderId="67" xfId="1" applyFont="1" applyFill="1" applyBorder="1" applyAlignment="1">
      <alignment horizontal="center" vertical="center"/>
    </xf>
    <xf numFmtId="0" fontId="3" fillId="8" borderId="56" xfId="1" applyFont="1" applyFill="1" applyBorder="1" applyAlignment="1">
      <alignment horizontal="center" vertical="center"/>
    </xf>
    <xf numFmtId="0" fontId="3" fillId="4" borderId="77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0" borderId="40" xfId="1" applyFont="1" applyBorder="1" applyAlignment="1">
      <alignment horizontal="center" vertical="center" shrinkToFit="1"/>
    </xf>
    <xf numFmtId="0" fontId="3" fillId="4" borderId="21" xfId="1" applyFont="1" applyFill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7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3" fillId="0" borderId="78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75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10" fillId="0" borderId="25" xfId="1" applyFont="1" applyBorder="1" applyAlignment="1">
      <alignment horizontal="left"/>
    </xf>
    <xf numFmtId="0" fontId="3" fillId="8" borderId="75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shrinkToFit="1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8" borderId="55" xfId="1" applyFont="1" applyFill="1" applyBorder="1" applyAlignment="1">
      <alignment horizontal="center" vertical="center"/>
    </xf>
    <xf numFmtId="0" fontId="3" fillId="8" borderId="90" xfId="1" applyFont="1" applyFill="1" applyBorder="1" applyAlignment="1">
      <alignment horizontal="center" vertical="center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86"/>
  <sheetViews>
    <sheetView tabSelected="1" view="pageBreakPreview" topLeftCell="A29" zoomScaleNormal="100" zoomScaleSheetLayoutView="100" workbookViewId="0">
      <selection activeCell="K40" sqref="K40"/>
    </sheetView>
  </sheetViews>
  <sheetFormatPr defaultColWidth="12.875" defaultRowHeight="17.649999999999999"/>
  <cols>
    <col min="1" max="1" width="6" style="4" customWidth="1"/>
    <col min="2" max="2" width="5.5" style="429" customWidth="1"/>
    <col min="3" max="3" width="7.375" style="114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3.125" style="4" customWidth="1"/>
    <col min="14" max="14" width="9.375" style="18" customWidth="1"/>
    <col min="15" max="15" width="17" style="193" customWidth="1"/>
    <col min="16" max="16" width="4.375" style="21" customWidth="1"/>
    <col min="17" max="17" width="4.375" style="18" customWidth="1"/>
    <col min="18" max="18" width="3.125" style="19" customWidth="1"/>
    <col min="19" max="22" width="3.125" style="58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>
      <c r="B1" s="538" t="s">
        <v>793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19"/>
      <c r="O1" s="193" t="s">
        <v>289</v>
      </c>
      <c r="P1" s="56"/>
      <c r="Q1" s="56"/>
      <c r="R1" s="56"/>
      <c r="S1" s="57"/>
      <c r="T1" s="57"/>
      <c r="U1" s="57"/>
      <c r="V1" s="57"/>
      <c r="W1" s="109"/>
      <c r="X1" s="56"/>
    </row>
    <row r="2" spans="2:28" ht="13.25" customHeight="1" thickBot="1">
      <c r="C2" s="111"/>
      <c r="H2" s="68"/>
      <c r="I2" s="68"/>
      <c r="J2" s="68"/>
      <c r="K2" s="50"/>
      <c r="L2" s="50"/>
      <c r="N2" s="70"/>
      <c r="O2" s="219">
        <f ca="1">TODAY()</f>
        <v>46036</v>
      </c>
    </row>
    <row r="3" spans="2:28" ht="13.25" customHeight="1">
      <c r="B3" s="576" t="s">
        <v>485</v>
      </c>
      <c r="C3" s="522" t="s">
        <v>514</v>
      </c>
      <c r="D3" s="76" t="s">
        <v>170</v>
      </c>
      <c r="E3" s="494" t="s">
        <v>171</v>
      </c>
      <c r="F3" s="49" t="s">
        <v>172</v>
      </c>
      <c r="G3" s="494" t="s">
        <v>173</v>
      </c>
      <c r="H3" s="106" t="s">
        <v>304</v>
      </c>
      <c r="I3" s="106" t="s">
        <v>305</v>
      </c>
      <c r="J3" s="106" t="s">
        <v>307</v>
      </c>
      <c r="K3" s="73"/>
      <c r="L3" s="522" t="s">
        <v>169</v>
      </c>
      <c r="M3" s="551" t="s">
        <v>554</v>
      </c>
      <c r="N3" s="494" t="s">
        <v>168</v>
      </c>
      <c r="O3" s="494" t="s">
        <v>164</v>
      </c>
      <c r="P3" s="548" t="s">
        <v>165</v>
      </c>
      <c r="Q3" s="494" t="s">
        <v>166</v>
      </c>
      <c r="R3" s="73"/>
      <c r="S3" s="59"/>
      <c r="T3" s="59"/>
      <c r="U3" s="59"/>
      <c r="V3" s="59"/>
      <c r="W3" s="532" t="s">
        <v>167</v>
      </c>
      <c r="X3" s="532"/>
      <c r="Y3" s="76" t="s">
        <v>174</v>
      </c>
      <c r="Z3" s="533" t="s">
        <v>175</v>
      </c>
      <c r="AA3" s="534"/>
      <c r="AB3" s="25" t="s">
        <v>177</v>
      </c>
    </row>
    <row r="4" spans="2:28" ht="13.25" customHeight="1" thickBot="1">
      <c r="B4" s="577"/>
      <c r="C4" s="523"/>
      <c r="D4" s="48" t="s">
        <v>161</v>
      </c>
      <c r="E4" s="495"/>
      <c r="F4" s="94" t="s">
        <v>179</v>
      </c>
      <c r="G4" s="495"/>
      <c r="H4" s="105"/>
      <c r="I4" s="107" t="s">
        <v>306</v>
      </c>
      <c r="J4" s="107" t="s">
        <v>308</v>
      </c>
      <c r="K4" s="103" t="s">
        <v>297</v>
      </c>
      <c r="L4" s="523"/>
      <c r="M4" s="552"/>
      <c r="N4" s="495"/>
      <c r="O4" s="495"/>
      <c r="P4" s="549"/>
      <c r="Q4" s="495"/>
      <c r="R4" s="535" t="s">
        <v>297</v>
      </c>
      <c r="S4" s="536"/>
      <c r="T4" s="536"/>
      <c r="U4" s="536"/>
      <c r="V4" s="537"/>
      <c r="W4" s="79" t="s">
        <v>178</v>
      </c>
      <c r="X4" s="48" t="s">
        <v>176</v>
      </c>
      <c r="Y4" s="48" t="s">
        <v>161</v>
      </c>
      <c r="Z4" s="48" t="s">
        <v>180</v>
      </c>
      <c r="AA4" s="79" t="s">
        <v>138</v>
      </c>
      <c r="AB4" s="102" t="s">
        <v>181</v>
      </c>
    </row>
    <row r="5" spans="2:28" ht="13.25" customHeight="1">
      <c r="B5" s="578">
        <v>1</v>
      </c>
      <c r="C5" s="544" t="s">
        <v>27</v>
      </c>
      <c r="D5" s="52" t="s">
        <v>1383</v>
      </c>
      <c r="E5" s="317" t="s">
        <v>1055</v>
      </c>
      <c r="F5" s="77" t="s">
        <v>1053</v>
      </c>
      <c r="G5" s="7" t="s">
        <v>186</v>
      </c>
      <c r="H5" s="7" t="s">
        <v>186</v>
      </c>
      <c r="I5" s="7" t="s">
        <v>186</v>
      </c>
      <c r="J5" s="74"/>
      <c r="K5" s="7" t="s">
        <v>391</v>
      </c>
      <c r="L5" s="7" t="s">
        <v>186</v>
      </c>
      <c r="M5" s="9" t="s">
        <v>201</v>
      </c>
      <c r="N5" s="7" t="s">
        <v>202</v>
      </c>
      <c r="O5" s="220">
        <v>34297</v>
      </c>
      <c r="P5" s="90">
        <f t="shared" ref="P5" ca="1" si="0">DATEDIF(O5,O$2,"Y")</f>
        <v>32</v>
      </c>
      <c r="Q5" s="7" t="s">
        <v>192</v>
      </c>
      <c r="R5" s="87" t="s">
        <v>299</v>
      </c>
      <c r="S5" s="65">
        <v>5</v>
      </c>
      <c r="T5" s="65">
        <v>11</v>
      </c>
      <c r="U5" s="65">
        <v>24</v>
      </c>
      <c r="V5" s="65" t="s">
        <v>295</v>
      </c>
      <c r="W5" s="7" t="s">
        <v>382</v>
      </c>
      <c r="X5" s="5" t="s">
        <v>381</v>
      </c>
      <c r="Y5" s="2"/>
      <c r="Z5" s="52" t="s">
        <v>183</v>
      </c>
      <c r="AA5" s="52"/>
      <c r="AB5" s="140"/>
    </row>
    <row r="6" spans="2:28" ht="13.25" customHeight="1">
      <c r="B6" s="526"/>
      <c r="C6" s="550"/>
      <c r="D6" s="74"/>
      <c r="E6" s="300"/>
      <c r="F6" s="148"/>
      <c r="G6" s="74"/>
      <c r="H6" s="74"/>
      <c r="I6" s="74"/>
      <c r="J6" s="7" t="s">
        <v>186</v>
      </c>
      <c r="K6" s="7" t="s">
        <v>389</v>
      </c>
      <c r="L6" s="7"/>
      <c r="M6" s="9" t="s">
        <v>204</v>
      </c>
      <c r="N6" s="7" t="s">
        <v>384</v>
      </c>
      <c r="O6" s="220">
        <v>33828</v>
      </c>
      <c r="P6" s="90">
        <f ca="1">DATEDIF(O6,O$2,"Y")</f>
        <v>33</v>
      </c>
      <c r="Q6" s="7" t="s">
        <v>188</v>
      </c>
      <c r="R6" s="87" t="s">
        <v>299</v>
      </c>
      <c r="S6" s="65">
        <v>4</v>
      </c>
      <c r="T6" s="65">
        <v>8</v>
      </c>
      <c r="U6" s="65">
        <v>12</v>
      </c>
      <c r="V6" s="65" t="s">
        <v>296</v>
      </c>
      <c r="W6" s="7" t="s">
        <v>383</v>
      </c>
      <c r="X6" s="5" t="s">
        <v>205</v>
      </c>
      <c r="Y6" s="8"/>
      <c r="Z6" s="7"/>
      <c r="AA6" s="7"/>
      <c r="AB6" s="42"/>
    </row>
    <row r="7" spans="2:28" ht="13.25" customHeight="1">
      <c r="B7" s="526"/>
      <c r="C7" s="550"/>
      <c r="D7" s="74"/>
      <c r="E7" s="300"/>
      <c r="F7" s="148"/>
      <c r="G7" s="74"/>
      <c r="H7" s="74"/>
      <c r="I7" s="74"/>
      <c r="J7" s="7" t="s">
        <v>186</v>
      </c>
      <c r="K7" s="7" t="s">
        <v>1036</v>
      </c>
      <c r="L7" s="7"/>
      <c r="M7" s="9" t="s">
        <v>1037</v>
      </c>
      <c r="N7" s="7" t="s">
        <v>1038</v>
      </c>
      <c r="O7" s="220">
        <v>25590</v>
      </c>
      <c r="P7" s="90">
        <f t="shared" ref="P7:P23" ca="1" si="1">DATEDIF(O7,O$2,"Y")</f>
        <v>55</v>
      </c>
      <c r="Q7" s="7" t="s">
        <v>188</v>
      </c>
      <c r="R7" s="87" t="s">
        <v>293</v>
      </c>
      <c r="S7" s="65">
        <v>45</v>
      </c>
      <c r="T7" s="65">
        <v>1</v>
      </c>
      <c r="U7" s="65">
        <v>22</v>
      </c>
      <c r="V7" s="65" t="s">
        <v>296</v>
      </c>
      <c r="W7" s="7" t="s">
        <v>661</v>
      </c>
      <c r="X7" s="5" t="s">
        <v>1039</v>
      </c>
      <c r="Y7" s="8"/>
      <c r="Z7" s="7"/>
      <c r="AA7" s="7"/>
      <c r="AB7" s="27"/>
    </row>
    <row r="8" spans="2:28" ht="13.25" customHeight="1">
      <c r="B8" s="526"/>
      <c r="C8" s="563"/>
      <c r="D8" s="74"/>
      <c r="E8" s="300"/>
      <c r="F8" s="148"/>
      <c r="G8" s="74"/>
      <c r="H8" s="74"/>
      <c r="I8" s="74"/>
      <c r="J8" s="7" t="s">
        <v>186</v>
      </c>
      <c r="K8" s="7" t="s">
        <v>1040</v>
      </c>
      <c r="L8" s="7"/>
      <c r="M8" s="9" t="s">
        <v>1041</v>
      </c>
      <c r="N8" s="7" t="s">
        <v>700</v>
      </c>
      <c r="O8" s="220">
        <v>37788</v>
      </c>
      <c r="P8" s="90">
        <f ca="1">DATEDIF(O8,O$2,"Y")</f>
        <v>22</v>
      </c>
      <c r="Q8" s="7" t="s">
        <v>188</v>
      </c>
      <c r="R8" s="87" t="s">
        <v>299</v>
      </c>
      <c r="S8" s="65">
        <v>15</v>
      </c>
      <c r="T8" s="65">
        <v>6</v>
      </c>
      <c r="U8" s="65">
        <v>16</v>
      </c>
      <c r="V8" s="65" t="s">
        <v>296</v>
      </c>
      <c r="W8" s="7" t="s">
        <v>661</v>
      </c>
      <c r="X8" s="5" t="s">
        <v>1042</v>
      </c>
      <c r="Y8" s="26"/>
      <c r="Z8" s="74"/>
      <c r="AA8" s="74"/>
      <c r="AB8" s="27"/>
    </row>
    <row r="9" spans="2:28" ht="13.25" customHeight="1">
      <c r="B9" s="565"/>
      <c r="C9" s="563"/>
      <c r="D9" s="74"/>
      <c r="E9" s="300"/>
      <c r="F9" s="148"/>
      <c r="G9" s="74"/>
      <c r="H9" s="74"/>
      <c r="I9" s="74"/>
      <c r="J9" s="7" t="s">
        <v>186</v>
      </c>
      <c r="K9" s="74" t="s">
        <v>1043</v>
      </c>
      <c r="L9" s="74"/>
      <c r="M9" s="209" t="s">
        <v>203</v>
      </c>
      <c r="N9" s="74" t="s">
        <v>711</v>
      </c>
      <c r="O9" s="221">
        <v>31905</v>
      </c>
      <c r="P9" s="150">
        <f ca="1">DATEDIF(O9,O$2,"Y")</f>
        <v>38</v>
      </c>
      <c r="Q9" s="74" t="s">
        <v>192</v>
      </c>
      <c r="R9" s="149" t="s">
        <v>293</v>
      </c>
      <c r="S9" s="151">
        <v>62</v>
      </c>
      <c r="T9" s="151">
        <v>5</v>
      </c>
      <c r="U9" s="151">
        <v>8</v>
      </c>
      <c r="V9" s="151" t="s">
        <v>295</v>
      </c>
      <c r="W9" s="74" t="s">
        <v>713</v>
      </c>
      <c r="X9" s="148" t="s">
        <v>1044</v>
      </c>
      <c r="Y9" s="26"/>
      <c r="Z9" s="74"/>
      <c r="AA9" s="74"/>
      <c r="AB9" s="27"/>
    </row>
    <row r="10" spans="2:28" ht="13.25" customHeight="1">
      <c r="B10" s="564">
        <v>2</v>
      </c>
      <c r="C10" s="563"/>
      <c r="D10" s="74" t="s">
        <v>1308</v>
      </c>
      <c r="E10" s="300" t="s">
        <v>1056</v>
      </c>
      <c r="F10" s="148" t="s">
        <v>1054</v>
      </c>
      <c r="G10" s="7" t="s">
        <v>186</v>
      </c>
      <c r="H10" s="74"/>
      <c r="I10" s="7" t="s">
        <v>186</v>
      </c>
      <c r="J10" s="74"/>
      <c r="K10" s="74" t="s">
        <v>660</v>
      </c>
      <c r="L10" s="74"/>
      <c r="M10" s="209" t="s">
        <v>1045</v>
      </c>
      <c r="N10" s="74" t="s">
        <v>1046</v>
      </c>
      <c r="O10" s="221">
        <v>37953</v>
      </c>
      <c r="P10" s="150">
        <f ca="1">DATEDIF(O10,O$2,"Y")</f>
        <v>22</v>
      </c>
      <c r="Q10" s="74" t="s">
        <v>192</v>
      </c>
      <c r="R10" s="149" t="s">
        <v>294</v>
      </c>
      <c r="S10" s="151">
        <v>15</v>
      </c>
      <c r="T10" s="151">
        <v>11</v>
      </c>
      <c r="U10" s="151">
        <v>28</v>
      </c>
      <c r="V10" s="151" t="s">
        <v>295</v>
      </c>
      <c r="W10" s="74" t="s">
        <v>1047</v>
      </c>
      <c r="X10" s="148" t="s">
        <v>1048</v>
      </c>
      <c r="Y10" s="74"/>
      <c r="Z10" s="10" t="s">
        <v>183</v>
      </c>
      <c r="AA10" s="74"/>
      <c r="AB10" s="27"/>
    </row>
    <row r="11" spans="2:28" ht="13.25" customHeight="1">
      <c r="B11" s="503"/>
      <c r="C11" s="563"/>
      <c r="D11" s="74"/>
      <c r="E11" s="300"/>
      <c r="F11" s="148"/>
      <c r="G11" s="74"/>
      <c r="H11" s="74"/>
      <c r="I11" s="74"/>
      <c r="J11" s="7" t="s">
        <v>186</v>
      </c>
      <c r="K11" s="74" t="s">
        <v>1049</v>
      </c>
      <c r="L11" s="74"/>
      <c r="M11" s="209" t="s">
        <v>1050</v>
      </c>
      <c r="N11" s="74" t="s">
        <v>1051</v>
      </c>
      <c r="O11" s="221">
        <v>23858</v>
      </c>
      <c r="P11" s="150">
        <f ca="1">DATEDIF(O11,O$2,"Y")</f>
        <v>60</v>
      </c>
      <c r="Q11" s="74" t="s">
        <v>701</v>
      </c>
      <c r="R11" s="149" t="s">
        <v>293</v>
      </c>
      <c r="S11" s="151">
        <v>40</v>
      </c>
      <c r="T11" s="151">
        <v>4</v>
      </c>
      <c r="U11" s="151">
        <v>26</v>
      </c>
      <c r="V11" s="151" t="s">
        <v>295</v>
      </c>
      <c r="W11" s="74" t="s">
        <v>702</v>
      </c>
      <c r="X11" s="148" t="s">
        <v>1052</v>
      </c>
      <c r="Y11" s="74"/>
      <c r="Z11" s="74"/>
      <c r="AA11" s="74"/>
      <c r="AB11" s="74"/>
    </row>
    <row r="12" spans="2:28" ht="13.25" customHeight="1">
      <c r="B12" s="502">
        <v>3</v>
      </c>
      <c r="C12" s="544" t="s">
        <v>21</v>
      </c>
      <c r="D12" s="52" t="s">
        <v>1342</v>
      </c>
      <c r="E12" s="317" t="s">
        <v>26</v>
      </c>
      <c r="F12" s="77" t="s">
        <v>1057</v>
      </c>
      <c r="G12" s="545" t="s">
        <v>183</v>
      </c>
      <c r="H12" s="52" t="s">
        <v>197</v>
      </c>
      <c r="I12" s="52"/>
      <c r="J12" s="52"/>
      <c r="K12" s="52" t="s">
        <v>425</v>
      </c>
      <c r="L12" s="52" t="s">
        <v>183</v>
      </c>
      <c r="M12" s="71" t="s">
        <v>22</v>
      </c>
      <c r="N12" s="52" t="s">
        <v>25</v>
      </c>
      <c r="O12" s="222">
        <v>24135</v>
      </c>
      <c r="P12" s="88">
        <f t="shared" ca="1" si="1"/>
        <v>59</v>
      </c>
      <c r="Q12" s="52" t="s">
        <v>182</v>
      </c>
      <c r="R12" s="51" t="s">
        <v>309</v>
      </c>
      <c r="S12" s="66">
        <v>41</v>
      </c>
      <c r="T12" s="66">
        <v>1</v>
      </c>
      <c r="U12" s="66">
        <v>28</v>
      </c>
      <c r="V12" s="66" t="s">
        <v>295</v>
      </c>
      <c r="W12" s="52" t="s">
        <v>23</v>
      </c>
      <c r="X12" s="71" t="s">
        <v>24</v>
      </c>
      <c r="Y12" s="2"/>
      <c r="Z12" s="52" t="s">
        <v>183</v>
      </c>
      <c r="AA12" s="52"/>
      <c r="AB12" s="140"/>
    </row>
    <row r="13" spans="2:28" ht="13.25" customHeight="1">
      <c r="B13" s="503"/>
      <c r="C13" s="512"/>
      <c r="D13" s="54"/>
      <c r="E13" s="304"/>
      <c r="F13" s="80"/>
      <c r="G13" s="515"/>
      <c r="H13" s="54"/>
      <c r="I13" s="54"/>
      <c r="J13" s="54" t="s">
        <v>197</v>
      </c>
      <c r="K13" s="54" t="s">
        <v>1058</v>
      </c>
      <c r="L13" s="54"/>
      <c r="M13" s="17" t="s">
        <v>1059</v>
      </c>
      <c r="N13" s="54" t="s">
        <v>1038</v>
      </c>
      <c r="O13" s="223">
        <v>21092</v>
      </c>
      <c r="P13" s="91">
        <f t="shared" ca="1" si="1"/>
        <v>68</v>
      </c>
      <c r="Q13" s="54" t="s">
        <v>192</v>
      </c>
      <c r="R13" s="53" t="s">
        <v>293</v>
      </c>
      <c r="S13" s="64">
        <v>32</v>
      </c>
      <c r="T13" s="64">
        <v>9</v>
      </c>
      <c r="U13" s="64">
        <v>29</v>
      </c>
      <c r="V13" s="64" t="s">
        <v>295</v>
      </c>
      <c r="W13" s="54" t="s">
        <v>637</v>
      </c>
      <c r="X13" s="17" t="s">
        <v>1060</v>
      </c>
      <c r="Y13" s="31"/>
      <c r="Z13" s="54"/>
      <c r="AA13" s="54"/>
      <c r="AB13" s="141"/>
    </row>
    <row r="14" spans="2:28" ht="13.25" customHeight="1">
      <c r="B14" s="433">
        <v>4</v>
      </c>
      <c r="C14" s="299" t="s">
        <v>542</v>
      </c>
      <c r="D14" s="81" t="s">
        <v>1327</v>
      </c>
      <c r="E14" s="318" t="s">
        <v>1326</v>
      </c>
      <c r="F14" s="84"/>
      <c r="G14" s="81"/>
      <c r="H14" s="81" t="s">
        <v>691</v>
      </c>
      <c r="I14" s="81"/>
      <c r="J14" s="81"/>
      <c r="K14" s="81" t="s">
        <v>706</v>
      </c>
      <c r="L14" s="81" t="s">
        <v>186</v>
      </c>
      <c r="M14" s="72" t="s">
        <v>707</v>
      </c>
      <c r="N14" s="81" t="s">
        <v>708</v>
      </c>
      <c r="O14" s="224">
        <v>24196</v>
      </c>
      <c r="P14" s="89">
        <f t="shared" ca="1" si="1"/>
        <v>59</v>
      </c>
      <c r="Q14" s="81" t="s">
        <v>701</v>
      </c>
      <c r="R14" s="86" t="s">
        <v>699</v>
      </c>
      <c r="S14" s="63">
        <v>41</v>
      </c>
      <c r="T14" s="63">
        <v>3</v>
      </c>
      <c r="U14" s="63">
        <v>30</v>
      </c>
      <c r="V14" s="63" t="s">
        <v>295</v>
      </c>
      <c r="W14" s="81" t="s">
        <v>709</v>
      </c>
      <c r="X14" s="72" t="s">
        <v>195</v>
      </c>
      <c r="Y14" s="34"/>
      <c r="Z14" s="81"/>
      <c r="AA14" s="81"/>
      <c r="AB14" s="139"/>
    </row>
    <row r="15" spans="2:28" ht="13.25" customHeight="1">
      <c r="B15" s="432">
        <v>5</v>
      </c>
      <c r="C15" s="544" t="s">
        <v>684</v>
      </c>
      <c r="D15" s="3" t="s">
        <v>1312</v>
      </c>
      <c r="E15" s="317" t="s">
        <v>138</v>
      </c>
      <c r="F15" s="397" t="s">
        <v>617</v>
      </c>
      <c r="G15" s="306" t="s">
        <v>186</v>
      </c>
      <c r="H15" s="52" t="s">
        <v>197</v>
      </c>
      <c r="I15" s="52"/>
      <c r="J15" s="52"/>
      <c r="K15" s="52" t="s">
        <v>527</v>
      </c>
      <c r="L15" s="52" t="s">
        <v>186</v>
      </c>
      <c r="M15" s="2" t="s">
        <v>134</v>
      </c>
      <c r="N15" s="3" t="s">
        <v>137</v>
      </c>
      <c r="O15" s="222">
        <v>28057</v>
      </c>
      <c r="P15" s="88">
        <f t="shared" ca="1" si="1"/>
        <v>49</v>
      </c>
      <c r="Q15" s="3" t="s">
        <v>187</v>
      </c>
      <c r="R15" s="51" t="s">
        <v>309</v>
      </c>
      <c r="S15" s="66">
        <v>51</v>
      </c>
      <c r="T15" s="66">
        <v>10</v>
      </c>
      <c r="U15" s="66">
        <v>24</v>
      </c>
      <c r="V15" s="66" t="s">
        <v>295</v>
      </c>
      <c r="W15" s="3" t="s">
        <v>135</v>
      </c>
      <c r="X15" s="2" t="s">
        <v>136</v>
      </c>
      <c r="Y15" s="3"/>
      <c r="Z15" s="3"/>
      <c r="AA15" s="52" t="s">
        <v>186</v>
      </c>
      <c r="AB15" s="140"/>
    </row>
    <row r="16" spans="2:28" ht="13.25" customHeight="1">
      <c r="B16" s="430"/>
      <c r="C16" s="550"/>
      <c r="D16" s="10"/>
      <c r="E16" s="320"/>
      <c r="F16" s="401"/>
      <c r="G16" s="462"/>
      <c r="H16" s="7"/>
      <c r="I16" s="7"/>
      <c r="J16" s="7" t="s">
        <v>197</v>
      </c>
      <c r="K16" s="7" t="s">
        <v>779</v>
      </c>
      <c r="L16" s="7"/>
      <c r="M16" s="8" t="s">
        <v>780</v>
      </c>
      <c r="N16" s="10" t="s">
        <v>781</v>
      </c>
      <c r="O16" s="225">
        <v>30470</v>
      </c>
      <c r="P16" s="90">
        <f t="shared" ref="P16:P19" ca="1" si="2">DATEDIF(O16,O$2,"Y")</f>
        <v>42</v>
      </c>
      <c r="Q16" s="7" t="s">
        <v>192</v>
      </c>
      <c r="R16" s="87" t="s">
        <v>293</v>
      </c>
      <c r="S16" s="65">
        <v>56</v>
      </c>
      <c r="T16" s="65">
        <v>6</v>
      </c>
      <c r="U16" s="65">
        <v>3</v>
      </c>
      <c r="V16" s="65" t="s">
        <v>295</v>
      </c>
      <c r="W16" s="7" t="s">
        <v>783</v>
      </c>
      <c r="X16" s="6" t="s">
        <v>782</v>
      </c>
      <c r="Y16" s="10"/>
      <c r="Z16" s="10"/>
      <c r="AA16" s="7"/>
      <c r="AB16" s="42"/>
    </row>
    <row r="17" spans="2:28" ht="14.45" customHeight="1">
      <c r="B17" s="434">
        <v>6</v>
      </c>
      <c r="C17" s="550"/>
      <c r="D17" s="10" t="s">
        <v>1285</v>
      </c>
      <c r="E17" s="320" t="s">
        <v>1171</v>
      </c>
      <c r="F17" s="320"/>
      <c r="G17" s="417" t="s">
        <v>197</v>
      </c>
      <c r="H17" s="7" t="s">
        <v>197</v>
      </c>
      <c r="I17" s="7"/>
      <c r="J17" s="7"/>
      <c r="K17" s="7" t="s">
        <v>1252</v>
      </c>
      <c r="L17" s="7" t="s">
        <v>186</v>
      </c>
      <c r="M17" s="8" t="s">
        <v>1253</v>
      </c>
      <c r="N17" s="10" t="s">
        <v>1254</v>
      </c>
      <c r="O17" s="225">
        <v>34761</v>
      </c>
      <c r="P17" s="90">
        <f ca="1">DATEDIF(O17,O$2,"Y")</f>
        <v>30</v>
      </c>
      <c r="Q17" s="10" t="s">
        <v>188</v>
      </c>
      <c r="R17" s="87" t="s">
        <v>294</v>
      </c>
      <c r="S17" s="65">
        <v>7</v>
      </c>
      <c r="T17" s="65">
        <v>3</v>
      </c>
      <c r="U17" s="65">
        <v>3</v>
      </c>
      <c r="V17" s="65" t="s">
        <v>831</v>
      </c>
      <c r="W17" s="10" t="s">
        <v>135</v>
      </c>
      <c r="X17" s="9" t="s">
        <v>1255</v>
      </c>
      <c r="Y17" s="10"/>
      <c r="Z17" s="7" t="s">
        <v>186</v>
      </c>
      <c r="AA17" s="7"/>
      <c r="AB17" s="42"/>
    </row>
    <row r="18" spans="2:28" ht="13.25" customHeight="1">
      <c r="B18" s="430">
        <v>7</v>
      </c>
      <c r="C18" s="550"/>
      <c r="D18" s="10" t="s">
        <v>1386</v>
      </c>
      <c r="E18" s="320" t="s">
        <v>1204</v>
      </c>
      <c r="F18" s="401" t="s">
        <v>1203</v>
      </c>
      <c r="G18" s="462" t="s">
        <v>219</v>
      </c>
      <c r="H18" s="7"/>
      <c r="I18" s="10" t="s">
        <v>219</v>
      </c>
      <c r="J18" s="7"/>
      <c r="K18" s="7" t="s">
        <v>773</v>
      </c>
      <c r="L18" s="7"/>
      <c r="M18" s="8" t="s">
        <v>774</v>
      </c>
      <c r="N18" s="10" t="s">
        <v>775</v>
      </c>
      <c r="O18" s="225">
        <v>37765</v>
      </c>
      <c r="P18" s="90">
        <f t="shared" ca="1" si="2"/>
        <v>22</v>
      </c>
      <c r="Q18" s="7" t="s">
        <v>192</v>
      </c>
      <c r="R18" s="87" t="s">
        <v>299</v>
      </c>
      <c r="S18" s="65">
        <v>15</v>
      </c>
      <c r="T18" s="65">
        <v>5</v>
      </c>
      <c r="U18" s="65">
        <v>24</v>
      </c>
      <c r="V18" s="65" t="s">
        <v>295</v>
      </c>
      <c r="W18" s="7" t="s">
        <v>777</v>
      </c>
      <c r="X18" s="6" t="s">
        <v>776</v>
      </c>
      <c r="Y18" s="10"/>
      <c r="Z18" s="7" t="s">
        <v>183</v>
      </c>
      <c r="AA18" s="7"/>
      <c r="AB18" s="42"/>
    </row>
    <row r="19" spans="2:28" ht="13.25" customHeight="1">
      <c r="B19" s="430">
        <v>8</v>
      </c>
      <c r="C19" s="550"/>
      <c r="D19" s="10" t="s">
        <v>1367</v>
      </c>
      <c r="E19" s="320" t="s">
        <v>820</v>
      </c>
      <c r="F19" s="401" t="s">
        <v>784</v>
      </c>
      <c r="G19" s="462" t="s">
        <v>186</v>
      </c>
      <c r="H19" s="7"/>
      <c r="I19" s="10" t="s">
        <v>219</v>
      </c>
      <c r="J19" s="7"/>
      <c r="K19" s="7" t="s">
        <v>654</v>
      </c>
      <c r="L19" s="7"/>
      <c r="M19" s="8" t="s">
        <v>655</v>
      </c>
      <c r="N19" s="10" t="s">
        <v>656</v>
      </c>
      <c r="O19" s="225">
        <v>31300</v>
      </c>
      <c r="P19" s="90">
        <f t="shared" ca="1" si="2"/>
        <v>40</v>
      </c>
      <c r="Q19" s="7" t="s">
        <v>192</v>
      </c>
      <c r="R19" s="87" t="s">
        <v>293</v>
      </c>
      <c r="S19" s="65">
        <v>60</v>
      </c>
      <c r="T19" s="65">
        <v>9</v>
      </c>
      <c r="U19" s="65">
        <v>10</v>
      </c>
      <c r="V19" s="65" t="s">
        <v>295</v>
      </c>
      <c r="W19" s="7" t="s">
        <v>135</v>
      </c>
      <c r="X19" s="6" t="s">
        <v>657</v>
      </c>
      <c r="Y19" s="10"/>
      <c r="Z19" s="7" t="s">
        <v>183</v>
      </c>
      <c r="AA19" s="7"/>
      <c r="AB19" s="42"/>
    </row>
    <row r="20" spans="2:28" ht="13.25" customHeight="1">
      <c r="B20" s="430">
        <v>9</v>
      </c>
      <c r="C20" s="550"/>
      <c r="D20" s="10" t="s">
        <v>1374</v>
      </c>
      <c r="E20" s="320" t="s">
        <v>1373</v>
      </c>
      <c r="F20" s="401" t="s">
        <v>1213</v>
      </c>
      <c r="G20" s="462" t="s">
        <v>186</v>
      </c>
      <c r="H20" s="7"/>
      <c r="I20" s="10" t="s">
        <v>219</v>
      </c>
      <c r="J20" s="7"/>
      <c r="K20" s="7" t="s">
        <v>1205</v>
      </c>
      <c r="L20" s="7"/>
      <c r="M20" s="8" t="s">
        <v>1207</v>
      </c>
      <c r="N20" s="10" t="s">
        <v>1209</v>
      </c>
      <c r="O20" s="225">
        <v>37089</v>
      </c>
      <c r="P20" s="90">
        <f t="shared" ca="1" si="1"/>
        <v>24</v>
      </c>
      <c r="Q20" s="7" t="s">
        <v>701</v>
      </c>
      <c r="R20" s="87" t="s">
        <v>294</v>
      </c>
      <c r="S20" s="65">
        <v>13</v>
      </c>
      <c r="T20" s="65">
        <v>7</v>
      </c>
      <c r="U20" s="65">
        <v>17</v>
      </c>
      <c r="V20" s="65" t="s">
        <v>295</v>
      </c>
      <c r="W20" s="7" t="s">
        <v>1215</v>
      </c>
      <c r="X20" s="6" t="s">
        <v>1210</v>
      </c>
      <c r="Y20" s="10"/>
      <c r="Z20" s="7" t="s">
        <v>183</v>
      </c>
      <c r="AA20" s="7"/>
      <c r="AB20" s="42"/>
    </row>
    <row r="21" spans="2:28" ht="13.25" customHeight="1" thickBot="1">
      <c r="B21" s="476">
        <v>10</v>
      </c>
      <c r="C21" s="523"/>
      <c r="D21" s="48" t="s">
        <v>1372</v>
      </c>
      <c r="E21" s="628" t="s">
        <v>1371</v>
      </c>
      <c r="F21" s="631" t="s">
        <v>1214</v>
      </c>
      <c r="G21" s="632" t="s">
        <v>186</v>
      </c>
      <c r="H21" s="79"/>
      <c r="I21" s="79" t="s">
        <v>197</v>
      </c>
      <c r="J21" s="79"/>
      <c r="K21" s="79" t="s">
        <v>1206</v>
      </c>
      <c r="L21" s="79"/>
      <c r="M21" s="187" t="s">
        <v>1208</v>
      </c>
      <c r="N21" s="48" t="s">
        <v>1211</v>
      </c>
      <c r="O21" s="633">
        <v>31726</v>
      </c>
      <c r="P21" s="475">
        <f t="shared" ca="1" si="1"/>
        <v>39</v>
      </c>
      <c r="Q21" s="79" t="s">
        <v>192</v>
      </c>
      <c r="R21" s="79" t="s">
        <v>293</v>
      </c>
      <c r="S21" s="634">
        <v>61</v>
      </c>
      <c r="T21" s="634">
        <v>11</v>
      </c>
      <c r="U21" s="634">
        <v>10</v>
      </c>
      <c r="V21" s="634" t="s">
        <v>295</v>
      </c>
      <c r="W21" s="79" t="s">
        <v>1216</v>
      </c>
      <c r="X21" s="478" t="s">
        <v>1212</v>
      </c>
      <c r="Y21" s="48"/>
      <c r="Z21" s="79" t="s">
        <v>183</v>
      </c>
      <c r="AA21" s="79"/>
      <c r="AB21" s="102"/>
    </row>
    <row r="22" spans="2:28" ht="13.25" customHeight="1">
      <c r="B22" s="638">
        <v>11</v>
      </c>
      <c r="C22" s="635" t="s">
        <v>546</v>
      </c>
      <c r="D22" s="81" t="s">
        <v>1359</v>
      </c>
      <c r="E22" s="318" t="s">
        <v>420</v>
      </c>
      <c r="F22" s="323" t="s">
        <v>1507</v>
      </c>
      <c r="G22" s="467" t="s">
        <v>186</v>
      </c>
      <c r="H22" s="82" t="s">
        <v>186</v>
      </c>
      <c r="I22" s="82" t="s">
        <v>186</v>
      </c>
      <c r="J22" s="81"/>
      <c r="K22" s="73" t="s">
        <v>421</v>
      </c>
      <c r="L22" s="52" t="s">
        <v>186</v>
      </c>
      <c r="M22" s="477" t="s">
        <v>189</v>
      </c>
      <c r="N22" s="73" t="s">
        <v>4</v>
      </c>
      <c r="O22" s="636">
        <v>21586</v>
      </c>
      <c r="P22" s="474">
        <f t="shared" ref="P22" ca="1" si="3">DATEDIF(O22,O$2,"Y")</f>
        <v>66</v>
      </c>
      <c r="Q22" s="73" t="s">
        <v>182</v>
      </c>
      <c r="R22" s="637" t="s">
        <v>309</v>
      </c>
      <c r="S22" s="59">
        <v>34</v>
      </c>
      <c r="T22" s="59">
        <v>2</v>
      </c>
      <c r="U22" s="59">
        <v>5</v>
      </c>
      <c r="V22" s="59" t="s">
        <v>295</v>
      </c>
      <c r="W22" s="73" t="s">
        <v>380</v>
      </c>
      <c r="X22" s="477" t="s">
        <v>3</v>
      </c>
      <c r="Y22" s="72"/>
      <c r="Z22" s="81" t="s">
        <v>183</v>
      </c>
      <c r="AA22" s="81"/>
      <c r="AB22" s="139"/>
    </row>
    <row r="23" spans="2:28" ht="13.25" customHeight="1" thickBot="1">
      <c r="B23" s="639"/>
      <c r="C23" s="596"/>
      <c r="D23" s="79"/>
      <c r="E23" s="628"/>
      <c r="F23" s="629"/>
      <c r="G23" s="473"/>
      <c r="H23" s="79"/>
      <c r="I23" s="79"/>
      <c r="J23" s="79" t="s">
        <v>197</v>
      </c>
      <c r="K23" s="485" t="s">
        <v>651</v>
      </c>
      <c r="L23" s="485"/>
      <c r="M23" s="630" t="s">
        <v>1505</v>
      </c>
      <c r="N23" s="485" t="s">
        <v>1506</v>
      </c>
      <c r="O23" s="487">
        <v>33482</v>
      </c>
      <c r="P23" s="488">
        <f t="shared" ca="1" si="1"/>
        <v>34</v>
      </c>
      <c r="Q23" s="485" t="s">
        <v>182</v>
      </c>
      <c r="R23" s="489" t="s">
        <v>294</v>
      </c>
      <c r="S23" s="490">
        <v>34</v>
      </c>
      <c r="T23" s="490">
        <v>9</v>
      </c>
      <c r="U23" s="490">
        <v>1</v>
      </c>
      <c r="V23" s="490" t="s">
        <v>295</v>
      </c>
      <c r="W23" s="485" t="s">
        <v>380</v>
      </c>
      <c r="X23" s="630" t="s">
        <v>1508</v>
      </c>
      <c r="Y23" s="478"/>
      <c r="Z23" s="79"/>
      <c r="AA23" s="79"/>
      <c r="AB23" s="102"/>
    </row>
    <row r="24" spans="2:28" ht="13.25" customHeight="1">
      <c r="B24" s="528">
        <v>13</v>
      </c>
      <c r="C24" s="511" t="s">
        <v>479</v>
      </c>
      <c r="D24" s="514" t="s">
        <v>1356</v>
      </c>
      <c r="E24" s="323" t="s">
        <v>480</v>
      </c>
      <c r="F24" s="84" t="s">
        <v>741</v>
      </c>
      <c r="G24" s="81" t="s">
        <v>197</v>
      </c>
      <c r="H24" s="81" t="s">
        <v>197</v>
      </c>
      <c r="I24" s="81"/>
      <c r="J24" s="81"/>
      <c r="K24" s="81" t="s">
        <v>481</v>
      </c>
      <c r="L24" s="81" t="s">
        <v>197</v>
      </c>
      <c r="M24" s="34" t="s">
        <v>482</v>
      </c>
      <c r="N24" s="82" t="s">
        <v>483</v>
      </c>
      <c r="O24" s="224">
        <v>20504</v>
      </c>
      <c r="P24" s="89">
        <f t="shared" ref="P24:P61" ca="1" si="4">DATEDIF(O24,O$2,"Y")</f>
        <v>69</v>
      </c>
      <c r="Q24" s="82" t="s">
        <v>192</v>
      </c>
      <c r="R24" s="81" t="s">
        <v>309</v>
      </c>
      <c r="S24" s="63">
        <v>31</v>
      </c>
      <c r="T24" s="63">
        <v>2</v>
      </c>
      <c r="U24" s="63">
        <v>19</v>
      </c>
      <c r="V24" s="63" t="s">
        <v>295</v>
      </c>
      <c r="W24" s="81" t="s">
        <v>743</v>
      </c>
      <c r="X24" s="72" t="s">
        <v>742</v>
      </c>
      <c r="Y24" s="81"/>
      <c r="Z24" s="81" t="s">
        <v>197</v>
      </c>
      <c r="AA24" s="81"/>
      <c r="AB24" s="139"/>
    </row>
    <row r="25" spans="2:28" ht="13.25" customHeight="1">
      <c r="B25" s="583"/>
      <c r="C25" s="512"/>
      <c r="D25" s="553"/>
      <c r="E25" s="304"/>
      <c r="F25" s="80"/>
      <c r="G25" s="54"/>
      <c r="H25" s="54"/>
      <c r="I25" s="54"/>
      <c r="J25" s="54" t="s">
        <v>197</v>
      </c>
      <c r="K25" s="54" t="s">
        <v>472</v>
      </c>
      <c r="L25" s="54" t="s">
        <v>183</v>
      </c>
      <c r="M25" s="17" t="s">
        <v>262</v>
      </c>
      <c r="N25" s="54" t="s">
        <v>473</v>
      </c>
      <c r="O25" s="223">
        <v>28331</v>
      </c>
      <c r="P25" s="91">
        <f t="shared" ca="1" si="4"/>
        <v>48</v>
      </c>
      <c r="Q25" s="54" t="s">
        <v>188</v>
      </c>
      <c r="R25" s="53" t="s">
        <v>309</v>
      </c>
      <c r="S25" s="64">
        <v>52</v>
      </c>
      <c r="T25" s="64">
        <v>7</v>
      </c>
      <c r="U25" s="64">
        <v>25</v>
      </c>
      <c r="V25" s="64" t="s">
        <v>831</v>
      </c>
      <c r="W25" s="54" t="s">
        <v>91</v>
      </c>
      <c r="X25" s="17" t="s">
        <v>92</v>
      </c>
      <c r="Y25" s="31"/>
      <c r="Z25" s="54"/>
      <c r="AA25" s="54"/>
      <c r="AB25" s="141"/>
    </row>
    <row r="26" spans="2:28" ht="13.25" customHeight="1">
      <c r="B26" s="492">
        <v>14</v>
      </c>
      <c r="C26" s="498" t="s">
        <v>275</v>
      </c>
      <c r="D26" s="3" t="s">
        <v>1298</v>
      </c>
      <c r="E26" s="324" t="s">
        <v>123</v>
      </c>
      <c r="F26" s="1" t="s">
        <v>894</v>
      </c>
      <c r="G26" s="3" t="s">
        <v>183</v>
      </c>
      <c r="H26" s="52" t="s">
        <v>197</v>
      </c>
      <c r="I26" s="52" t="s">
        <v>197</v>
      </c>
      <c r="J26" s="52"/>
      <c r="K26" s="52" t="s">
        <v>503</v>
      </c>
      <c r="L26" s="52" t="s">
        <v>197</v>
      </c>
      <c r="M26" s="2" t="s">
        <v>120</v>
      </c>
      <c r="N26" s="3" t="s">
        <v>122</v>
      </c>
      <c r="O26" s="222">
        <v>28901</v>
      </c>
      <c r="P26" s="88">
        <f t="shared" ref="P26:P27" ca="1" si="5">DATEDIF(O26,O$2,"Y")</f>
        <v>46</v>
      </c>
      <c r="Q26" s="3" t="s">
        <v>192</v>
      </c>
      <c r="R26" s="51" t="s">
        <v>309</v>
      </c>
      <c r="S26" s="66">
        <v>54</v>
      </c>
      <c r="T26" s="66">
        <v>2</v>
      </c>
      <c r="U26" s="66">
        <v>15</v>
      </c>
      <c r="V26" s="66" t="s">
        <v>295</v>
      </c>
      <c r="W26" s="3" t="s">
        <v>121</v>
      </c>
      <c r="X26" s="2" t="s">
        <v>504</v>
      </c>
      <c r="Y26" s="3"/>
      <c r="Z26" s="3" t="s">
        <v>183</v>
      </c>
      <c r="AA26" s="52"/>
      <c r="AB26" s="140"/>
    </row>
    <row r="27" spans="2:28" ht="13.25" customHeight="1">
      <c r="B27" s="480">
        <v>15</v>
      </c>
      <c r="C27" s="507"/>
      <c r="D27" s="82"/>
      <c r="E27" s="325" t="s">
        <v>123</v>
      </c>
      <c r="F27" s="30" t="s">
        <v>1192</v>
      </c>
      <c r="G27" s="82" t="s">
        <v>183</v>
      </c>
      <c r="H27" s="81" t="s">
        <v>197</v>
      </c>
      <c r="I27" s="81" t="s">
        <v>197</v>
      </c>
      <c r="J27" s="81"/>
      <c r="K27" s="81" t="s">
        <v>1485</v>
      </c>
      <c r="L27" s="81" t="s">
        <v>197</v>
      </c>
      <c r="M27" s="34" t="s">
        <v>1486</v>
      </c>
      <c r="N27" s="82" t="s">
        <v>1487</v>
      </c>
      <c r="O27" s="224">
        <v>34633</v>
      </c>
      <c r="P27" s="89">
        <f t="shared" ca="1" si="5"/>
        <v>31</v>
      </c>
      <c r="Q27" s="82" t="s">
        <v>192</v>
      </c>
      <c r="R27" s="86" t="s">
        <v>294</v>
      </c>
      <c r="S27" s="63">
        <v>6</v>
      </c>
      <c r="T27" s="63">
        <v>10</v>
      </c>
      <c r="U27" s="63">
        <v>26</v>
      </c>
      <c r="V27" s="63" t="s">
        <v>295</v>
      </c>
      <c r="W27" s="82" t="s">
        <v>1488</v>
      </c>
      <c r="X27" s="34" t="s">
        <v>1489</v>
      </c>
      <c r="Y27" s="82"/>
      <c r="Z27" s="82" t="s">
        <v>183</v>
      </c>
      <c r="AA27" s="81"/>
      <c r="AB27" s="139"/>
    </row>
    <row r="28" spans="2:28" ht="13.25" customHeight="1" thickBot="1">
      <c r="B28" s="493">
        <v>16</v>
      </c>
      <c r="C28" s="596"/>
      <c r="D28" s="482"/>
      <c r="E28" s="483" t="s">
        <v>650</v>
      </c>
      <c r="F28" s="484" t="s">
        <v>1494</v>
      </c>
      <c r="G28" s="482" t="s">
        <v>183</v>
      </c>
      <c r="H28" s="485" t="s">
        <v>197</v>
      </c>
      <c r="I28" s="485" t="s">
        <v>197</v>
      </c>
      <c r="J28" s="485"/>
      <c r="K28" s="485" t="s">
        <v>1490</v>
      </c>
      <c r="L28" s="485" t="s">
        <v>197</v>
      </c>
      <c r="M28" s="486" t="s">
        <v>1491</v>
      </c>
      <c r="N28" s="482" t="s">
        <v>1492</v>
      </c>
      <c r="O28" s="487">
        <v>26448</v>
      </c>
      <c r="P28" s="488">
        <f t="shared" ca="1" si="4"/>
        <v>53</v>
      </c>
      <c r="Q28" s="485" t="s">
        <v>182</v>
      </c>
      <c r="R28" s="489" t="s">
        <v>294</v>
      </c>
      <c r="S28" s="490">
        <v>47</v>
      </c>
      <c r="T28" s="490">
        <v>5</v>
      </c>
      <c r="U28" s="490">
        <v>29</v>
      </c>
      <c r="V28" s="490" t="s">
        <v>295</v>
      </c>
      <c r="W28" s="482" t="s">
        <v>121</v>
      </c>
      <c r="X28" s="486" t="s">
        <v>1493</v>
      </c>
      <c r="Y28" s="482"/>
      <c r="Z28" s="482" t="s">
        <v>183</v>
      </c>
      <c r="AA28" s="485"/>
      <c r="AB28" s="491"/>
    </row>
    <row r="29" spans="2:28" ht="13.25" customHeight="1">
      <c r="B29" s="450">
        <v>18</v>
      </c>
      <c r="C29" s="507" t="s">
        <v>437</v>
      </c>
      <c r="D29" s="81" t="s">
        <v>1368</v>
      </c>
      <c r="E29" s="323" t="s">
        <v>589</v>
      </c>
      <c r="F29" s="84" t="s">
        <v>1117</v>
      </c>
      <c r="G29" s="81" t="s">
        <v>197</v>
      </c>
      <c r="H29" s="81" t="s">
        <v>197</v>
      </c>
      <c r="I29" s="81" t="s">
        <v>197</v>
      </c>
      <c r="J29" s="81"/>
      <c r="K29" s="81" t="s">
        <v>436</v>
      </c>
      <c r="L29" s="81" t="s">
        <v>197</v>
      </c>
      <c r="M29" s="30" t="s">
        <v>93</v>
      </c>
      <c r="N29" s="81" t="s">
        <v>94</v>
      </c>
      <c r="O29" s="226">
        <v>29459</v>
      </c>
      <c r="P29" s="89">
        <f t="shared" ref="P29" ca="1" si="6">DATEDIF(O29,O$2,"Y")</f>
        <v>45</v>
      </c>
      <c r="Q29" s="82" t="s">
        <v>187</v>
      </c>
      <c r="R29" s="33" t="s">
        <v>309</v>
      </c>
      <c r="S29" s="60">
        <v>55</v>
      </c>
      <c r="T29" s="60">
        <v>8</v>
      </c>
      <c r="U29" s="60">
        <v>26</v>
      </c>
      <c r="V29" s="60" t="s">
        <v>295</v>
      </c>
      <c r="W29" s="81" t="s">
        <v>647</v>
      </c>
      <c r="X29" s="84" t="s">
        <v>648</v>
      </c>
      <c r="Y29" s="82"/>
      <c r="Z29" s="82"/>
      <c r="AA29" s="81"/>
      <c r="AB29" s="139"/>
    </row>
    <row r="30" spans="2:28" ht="13.25" customHeight="1">
      <c r="B30" s="595">
        <v>19</v>
      </c>
      <c r="C30" s="507"/>
      <c r="D30" s="81" t="s">
        <v>1363</v>
      </c>
      <c r="E30" s="323" t="s">
        <v>146</v>
      </c>
      <c r="F30" s="84" t="s">
        <v>1516</v>
      </c>
      <c r="G30" s="7" t="s">
        <v>197</v>
      </c>
      <c r="H30" s="7" t="s">
        <v>197</v>
      </c>
      <c r="I30" s="7" t="s">
        <v>197</v>
      </c>
      <c r="J30" s="7"/>
      <c r="K30" s="7" t="s">
        <v>1110</v>
      </c>
      <c r="L30" s="7"/>
      <c r="M30" s="9" t="s">
        <v>1111</v>
      </c>
      <c r="N30" s="7" t="s">
        <v>1112</v>
      </c>
      <c r="O30" s="220">
        <v>32952</v>
      </c>
      <c r="P30" s="90">
        <f t="shared" ref="P30:P31" ca="1" si="7">DATEDIF(O30,O$2,"Y")</f>
        <v>35</v>
      </c>
      <c r="Q30" s="10" t="s">
        <v>192</v>
      </c>
      <c r="R30" s="29" t="s">
        <v>294</v>
      </c>
      <c r="S30" s="62">
        <v>2</v>
      </c>
      <c r="T30" s="62">
        <v>3</v>
      </c>
      <c r="U30" s="62">
        <v>20</v>
      </c>
      <c r="V30" s="62" t="s">
        <v>295</v>
      </c>
      <c r="W30" s="7" t="s">
        <v>598</v>
      </c>
      <c r="X30" s="5" t="s">
        <v>1515</v>
      </c>
      <c r="Y30" s="84"/>
      <c r="Z30" s="81" t="s">
        <v>197</v>
      </c>
      <c r="AA30" s="81"/>
      <c r="AB30" s="139"/>
    </row>
    <row r="31" spans="2:28" ht="13.25" customHeight="1">
      <c r="B31" s="571"/>
      <c r="C31" s="507"/>
      <c r="D31" s="81"/>
      <c r="E31" s="323"/>
      <c r="F31" s="84"/>
      <c r="G31" s="81"/>
      <c r="H31" s="81"/>
      <c r="I31" s="81"/>
      <c r="J31" s="7" t="s">
        <v>197</v>
      </c>
      <c r="K31" s="7" t="s">
        <v>1522</v>
      </c>
      <c r="L31" s="7"/>
      <c r="M31" s="9" t="s">
        <v>1523</v>
      </c>
      <c r="N31" s="7" t="s">
        <v>1524</v>
      </c>
      <c r="O31" s="220">
        <v>39634</v>
      </c>
      <c r="P31" s="90">
        <f t="shared" ca="1" si="7"/>
        <v>17</v>
      </c>
      <c r="Q31" s="10" t="s">
        <v>192</v>
      </c>
      <c r="R31" s="29" t="s">
        <v>294</v>
      </c>
      <c r="S31" s="62">
        <v>20</v>
      </c>
      <c r="T31" s="62">
        <v>7</v>
      </c>
      <c r="U31" s="62">
        <v>5</v>
      </c>
      <c r="V31" s="63" t="s">
        <v>295</v>
      </c>
      <c r="W31" s="7" t="s">
        <v>1526</v>
      </c>
      <c r="X31" s="5" t="s">
        <v>1525</v>
      </c>
      <c r="Y31" s="84"/>
      <c r="Z31" s="81"/>
      <c r="AA31" s="81"/>
      <c r="AB31" s="139" t="s">
        <v>186</v>
      </c>
    </row>
    <row r="32" spans="2:28" ht="13.25" customHeight="1">
      <c r="B32" s="468">
        <v>20</v>
      </c>
      <c r="C32" s="507"/>
      <c r="D32" s="81" t="s">
        <v>1325</v>
      </c>
      <c r="E32" s="323" t="s">
        <v>588</v>
      </c>
      <c r="F32" s="84" t="s">
        <v>1127</v>
      </c>
      <c r="G32" s="7" t="s">
        <v>197</v>
      </c>
      <c r="H32" s="81"/>
      <c r="I32" s="81"/>
      <c r="J32" s="7" t="s">
        <v>197</v>
      </c>
      <c r="K32" s="7" t="s">
        <v>1517</v>
      </c>
      <c r="L32" s="7"/>
      <c r="M32" s="9" t="s">
        <v>1518</v>
      </c>
      <c r="N32" s="7" t="s">
        <v>1519</v>
      </c>
      <c r="O32" s="220">
        <v>25263</v>
      </c>
      <c r="P32" s="90">
        <f t="shared" ca="1" si="4"/>
        <v>56</v>
      </c>
      <c r="Q32" s="10" t="s">
        <v>192</v>
      </c>
      <c r="R32" s="29" t="s">
        <v>293</v>
      </c>
      <c r="S32" s="62">
        <v>44</v>
      </c>
      <c r="T32" s="62">
        <v>3</v>
      </c>
      <c r="U32" s="62">
        <v>1</v>
      </c>
      <c r="V32" s="63" t="s">
        <v>295</v>
      </c>
      <c r="W32" s="7" t="s">
        <v>1520</v>
      </c>
      <c r="X32" s="5" t="s">
        <v>1521</v>
      </c>
      <c r="Y32" s="84"/>
      <c r="Z32" s="81" t="s">
        <v>197</v>
      </c>
      <c r="AA32" s="81"/>
      <c r="AB32" s="139"/>
    </row>
    <row r="33" spans="2:28" ht="13.25" customHeight="1">
      <c r="B33" s="472">
        <v>21</v>
      </c>
      <c r="C33" s="507"/>
      <c r="D33" s="81" t="s">
        <v>1336</v>
      </c>
      <c r="E33" s="323" t="s">
        <v>1171</v>
      </c>
      <c r="F33" s="84" t="s">
        <v>1514</v>
      </c>
      <c r="G33" s="7" t="s">
        <v>197</v>
      </c>
      <c r="H33" s="81"/>
      <c r="I33" s="81"/>
      <c r="J33" s="81"/>
      <c r="K33" s="81" t="s">
        <v>1395</v>
      </c>
      <c r="L33" s="81"/>
      <c r="M33" s="34" t="s">
        <v>746</v>
      </c>
      <c r="N33" s="81" t="s">
        <v>747</v>
      </c>
      <c r="O33" s="224">
        <v>29320</v>
      </c>
      <c r="P33" s="89">
        <f t="shared" ca="1" si="4"/>
        <v>45</v>
      </c>
      <c r="Q33" s="82" t="s">
        <v>188</v>
      </c>
      <c r="R33" s="29" t="s">
        <v>293</v>
      </c>
      <c r="S33" s="63">
        <v>55</v>
      </c>
      <c r="T33" s="63">
        <v>4</v>
      </c>
      <c r="U33" s="63">
        <v>9</v>
      </c>
      <c r="V33" s="63" t="s">
        <v>296</v>
      </c>
      <c r="W33" s="82" t="s">
        <v>748</v>
      </c>
      <c r="X33" s="84" t="s">
        <v>749</v>
      </c>
      <c r="Y33" s="5"/>
      <c r="Z33" s="7" t="s">
        <v>183</v>
      </c>
      <c r="AA33" s="7"/>
      <c r="AB33" s="42"/>
    </row>
    <row r="34" spans="2:28" ht="13.25" customHeight="1">
      <c r="B34" s="528">
        <v>22</v>
      </c>
      <c r="C34" s="498" t="s">
        <v>646</v>
      </c>
      <c r="D34" s="539" t="s">
        <v>1340</v>
      </c>
      <c r="E34" s="546" t="s">
        <v>64</v>
      </c>
      <c r="F34" s="546"/>
      <c r="G34" s="579" t="s">
        <v>219</v>
      </c>
      <c r="H34" s="307" t="s">
        <v>197</v>
      </c>
      <c r="I34" s="307"/>
      <c r="J34" s="307"/>
      <c r="K34" s="307" t="s">
        <v>368</v>
      </c>
      <c r="L34" s="307" t="s">
        <v>219</v>
      </c>
      <c r="M34" s="71" t="s">
        <v>60</v>
      </c>
      <c r="N34" s="52" t="s">
        <v>63</v>
      </c>
      <c r="O34" s="222">
        <v>15201</v>
      </c>
      <c r="P34" s="88">
        <f t="shared" ca="1" si="4"/>
        <v>84</v>
      </c>
      <c r="Q34" s="52" t="s">
        <v>182</v>
      </c>
      <c r="R34" s="51" t="s">
        <v>309</v>
      </c>
      <c r="S34" s="66">
        <v>16</v>
      </c>
      <c r="T34" s="66">
        <v>8</v>
      </c>
      <c r="U34" s="66">
        <v>13</v>
      </c>
      <c r="V34" s="66" t="s">
        <v>295</v>
      </c>
      <c r="W34" s="52" t="s">
        <v>755</v>
      </c>
      <c r="X34" s="71" t="s">
        <v>754</v>
      </c>
      <c r="Y34" s="71"/>
      <c r="Z34" s="52" t="s">
        <v>197</v>
      </c>
      <c r="AA34" s="71"/>
      <c r="AB34" s="140"/>
    </row>
    <row r="35" spans="2:28" ht="13.25" customHeight="1">
      <c r="B35" s="528"/>
      <c r="C35" s="507"/>
      <c r="D35" s="514"/>
      <c r="E35" s="547"/>
      <c r="F35" s="547"/>
      <c r="G35" s="589"/>
      <c r="H35" s="417"/>
      <c r="I35" s="417"/>
      <c r="J35" s="417" t="s">
        <v>197</v>
      </c>
      <c r="K35" s="417" t="s">
        <v>369</v>
      </c>
      <c r="L35" s="7"/>
      <c r="M35" s="6" t="s">
        <v>370</v>
      </c>
      <c r="N35" s="7" t="s">
        <v>371</v>
      </c>
      <c r="O35" s="225">
        <v>19965</v>
      </c>
      <c r="P35" s="90">
        <f t="shared" ref="P35" ca="1" si="8">DATEDIF(O35,O$2,"Y")</f>
        <v>71</v>
      </c>
      <c r="Q35" s="7" t="s">
        <v>188</v>
      </c>
      <c r="R35" s="87" t="s">
        <v>309</v>
      </c>
      <c r="S35" s="65">
        <v>29</v>
      </c>
      <c r="T35" s="65">
        <v>8</v>
      </c>
      <c r="U35" s="65">
        <v>29</v>
      </c>
      <c r="V35" s="65" t="s">
        <v>296</v>
      </c>
      <c r="W35" s="7" t="s">
        <v>755</v>
      </c>
      <c r="X35" s="6" t="s">
        <v>754</v>
      </c>
      <c r="Y35" s="6"/>
      <c r="Z35" s="7"/>
      <c r="AA35" s="6"/>
      <c r="AB35" s="42"/>
    </row>
    <row r="36" spans="2:28" ht="13.25" customHeight="1">
      <c r="B36" s="528"/>
      <c r="C36" s="507"/>
      <c r="D36" s="514"/>
      <c r="E36" s="547"/>
      <c r="F36" s="547"/>
      <c r="G36" s="589"/>
      <c r="H36" s="417"/>
      <c r="I36" s="417"/>
      <c r="J36" s="417" t="s">
        <v>197</v>
      </c>
      <c r="K36" s="417" t="s">
        <v>1495</v>
      </c>
      <c r="L36" s="7"/>
      <c r="M36" s="6" t="s">
        <v>1497</v>
      </c>
      <c r="N36" s="7" t="s">
        <v>1498</v>
      </c>
      <c r="O36" s="225">
        <v>33480</v>
      </c>
      <c r="P36" s="90">
        <v>35</v>
      </c>
      <c r="Q36" s="7" t="s">
        <v>192</v>
      </c>
      <c r="R36" s="87" t="s">
        <v>294</v>
      </c>
      <c r="S36" s="65">
        <v>3</v>
      </c>
      <c r="T36" s="65">
        <v>6</v>
      </c>
      <c r="U36" s="65">
        <v>24</v>
      </c>
      <c r="V36" s="65" t="s">
        <v>295</v>
      </c>
      <c r="W36" s="7" t="s">
        <v>1503</v>
      </c>
      <c r="X36" s="6" t="s">
        <v>1499</v>
      </c>
      <c r="Y36" s="6"/>
      <c r="Z36" s="7"/>
      <c r="AA36" s="6"/>
      <c r="AB36" s="42"/>
    </row>
    <row r="37" spans="2:28" ht="13.25" customHeight="1">
      <c r="B37" s="528"/>
      <c r="C37" s="507"/>
      <c r="D37" s="514"/>
      <c r="E37" s="547"/>
      <c r="F37" s="547"/>
      <c r="G37" s="580"/>
      <c r="H37" s="417"/>
      <c r="I37" s="417"/>
      <c r="J37" s="417" t="s">
        <v>197</v>
      </c>
      <c r="K37" s="417" t="s">
        <v>1496</v>
      </c>
      <c r="L37" s="7"/>
      <c r="M37" s="6" t="s">
        <v>1500</v>
      </c>
      <c r="N37" s="7" t="s">
        <v>1501</v>
      </c>
      <c r="O37" s="225">
        <v>23146</v>
      </c>
      <c r="P37" s="90">
        <v>63</v>
      </c>
      <c r="Q37" s="7" t="s">
        <v>188</v>
      </c>
      <c r="R37" s="87" t="s">
        <v>293</v>
      </c>
      <c r="S37" s="65">
        <v>38</v>
      </c>
      <c r="T37" s="65">
        <v>5</v>
      </c>
      <c r="U37" s="65">
        <v>15</v>
      </c>
      <c r="V37" s="65" t="s">
        <v>831</v>
      </c>
      <c r="W37" s="7" t="s">
        <v>1504</v>
      </c>
      <c r="X37" s="6" t="s">
        <v>1502</v>
      </c>
      <c r="Y37" s="6"/>
      <c r="Z37" s="7"/>
      <c r="AA37" s="6"/>
      <c r="AB37" s="42"/>
    </row>
    <row r="38" spans="2:28" ht="13.25" customHeight="1">
      <c r="B38" s="479">
        <v>23</v>
      </c>
      <c r="C38" s="540" t="s">
        <v>640</v>
      </c>
      <c r="D38" s="52" t="s">
        <v>1337</v>
      </c>
      <c r="E38" s="328" t="s">
        <v>49</v>
      </c>
      <c r="F38" s="328"/>
      <c r="G38" s="307" t="s">
        <v>186</v>
      </c>
      <c r="H38" s="307" t="s">
        <v>691</v>
      </c>
      <c r="I38" s="307" t="s">
        <v>186</v>
      </c>
      <c r="J38" s="307"/>
      <c r="K38" s="307" t="s">
        <v>714</v>
      </c>
      <c r="L38" s="307" t="s">
        <v>186</v>
      </c>
      <c r="M38" s="71" t="s">
        <v>715</v>
      </c>
      <c r="N38" s="236" t="s">
        <v>716</v>
      </c>
      <c r="O38" s="222">
        <v>24777</v>
      </c>
      <c r="P38" s="88">
        <f t="shared" ca="1" si="4"/>
        <v>58</v>
      </c>
      <c r="Q38" s="52" t="s">
        <v>701</v>
      </c>
      <c r="R38" s="51" t="s">
        <v>699</v>
      </c>
      <c r="S38" s="66">
        <v>42</v>
      </c>
      <c r="T38" s="66">
        <v>11</v>
      </c>
      <c r="U38" s="66">
        <v>1</v>
      </c>
      <c r="V38" s="66" t="s">
        <v>295</v>
      </c>
      <c r="W38" s="52" t="s">
        <v>717</v>
      </c>
      <c r="X38" s="71" t="s">
        <v>718</v>
      </c>
      <c r="Y38" s="71"/>
      <c r="Z38" s="3" t="s">
        <v>183</v>
      </c>
      <c r="AA38" s="71"/>
      <c r="AB38" s="140"/>
    </row>
    <row r="39" spans="2:28" ht="13.25" customHeight="1">
      <c r="B39" s="472">
        <v>24</v>
      </c>
      <c r="C39" s="541"/>
      <c r="D39" s="81" t="s">
        <v>1271</v>
      </c>
      <c r="E39" s="318" t="s">
        <v>265</v>
      </c>
      <c r="F39" s="318"/>
      <c r="G39" s="305" t="s">
        <v>183</v>
      </c>
      <c r="H39" s="463"/>
      <c r="I39" s="463" t="s">
        <v>197</v>
      </c>
      <c r="J39" s="463"/>
      <c r="K39" s="463" t="s">
        <v>641</v>
      </c>
      <c r="L39" s="81" t="s">
        <v>183</v>
      </c>
      <c r="M39" s="30" t="s">
        <v>642</v>
      </c>
      <c r="N39" s="85" t="s">
        <v>643</v>
      </c>
      <c r="O39" s="226">
        <v>27492</v>
      </c>
      <c r="P39" s="89">
        <f t="shared" ca="1" si="4"/>
        <v>50</v>
      </c>
      <c r="Q39" s="82" t="s">
        <v>192</v>
      </c>
      <c r="R39" s="33" t="s">
        <v>309</v>
      </c>
      <c r="S39" s="60">
        <v>50</v>
      </c>
      <c r="T39" s="60">
        <v>4</v>
      </c>
      <c r="U39" s="60">
        <v>8</v>
      </c>
      <c r="V39" s="60" t="s">
        <v>295</v>
      </c>
      <c r="W39" s="81" t="s">
        <v>644</v>
      </c>
      <c r="X39" s="84" t="s">
        <v>645</v>
      </c>
      <c r="Y39" s="81"/>
      <c r="Z39" s="81" t="s">
        <v>183</v>
      </c>
      <c r="AA39" s="81"/>
      <c r="AB39" s="139"/>
    </row>
    <row r="40" spans="2:28" ht="13.25" customHeight="1">
      <c r="B40" s="527">
        <v>25</v>
      </c>
      <c r="C40" s="544" t="s">
        <v>99</v>
      </c>
      <c r="D40" s="545" t="s">
        <v>1393</v>
      </c>
      <c r="E40" s="579" t="s">
        <v>1098</v>
      </c>
      <c r="F40" s="581" t="s">
        <v>851</v>
      </c>
      <c r="G40" s="465" t="s">
        <v>183</v>
      </c>
      <c r="H40" s="307" t="s">
        <v>197</v>
      </c>
      <c r="I40" s="307"/>
      <c r="J40" s="307"/>
      <c r="K40" s="307" t="s">
        <v>344</v>
      </c>
      <c r="L40" s="52" t="s">
        <v>183</v>
      </c>
      <c r="M40" s="71" t="s">
        <v>100</v>
      </c>
      <c r="N40" s="52" t="s">
        <v>103</v>
      </c>
      <c r="O40" s="222">
        <v>18029</v>
      </c>
      <c r="P40" s="88">
        <f t="shared" ca="1" si="4"/>
        <v>76</v>
      </c>
      <c r="Q40" s="52" t="s">
        <v>182</v>
      </c>
      <c r="R40" s="51" t="s">
        <v>309</v>
      </c>
      <c r="S40" s="66">
        <v>24</v>
      </c>
      <c r="T40" s="66">
        <v>5</v>
      </c>
      <c r="U40" s="66">
        <v>24</v>
      </c>
      <c r="V40" s="66" t="s">
        <v>295</v>
      </c>
      <c r="W40" s="52" t="s">
        <v>101</v>
      </c>
      <c r="X40" s="71" t="s">
        <v>102</v>
      </c>
      <c r="Y40" s="71"/>
      <c r="Z40" s="52" t="s">
        <v>197</v>
      </c>
      <c r="AA40" s="71"/>
      <c r="AB40" s="140"/>
    </row>
    <row r="41" spans="2:28" ht="13.25" customHeight="1">
      <c r="B41" s="528"/>
      <c r="C41" s="550"/>
      <c r="D41" s="568"/>
      <c r="E41" s="580"/>
      <c r="F41" s="582"/>
      <c r="G41" s="466"/>
      <c r="H41" s="417"/>
      <c r="I41" s="417" t="s">
        <v>197</v>
      </c>
      <c r="J41" s="417"/>
      <c r="K41" s="417" t="s">
        <v>345</v>
      </c>
      <c r="L41" s="6"/>
      <c r="M41" s="9" t="s">
        <v>267</v>
      </c>
      <c r="N41" s="7" t="s">
        <v>269</v>
      </c>
      <c r="O41" s="220">
        <v>28412</v>
      </c>
      <c r="P41" s="90">
        <f t="shared" ca="1" si="4"/>
        <v>48</v>
      </c>
      <c r="Q41" s="7" t="s">
        <v>192</v>
      </c>
      <c r="R41" s="87" t="s">
        <v>309</v>
      </c>
      <c r="S41" s="65">
        <v>52</v>
      </c>
      <c r="T41" s="65">
        <v>10</v>
      </c>
      <c r="U41" s="65">
        <v>14</v>
      </c>
      <c r="V41" s="65" t="s">
        <v>295</v>
      </c>
      <c r="W41" s="7" t="s">
        <v>343</v>
      </c>
      <c r="X41" s="5" t="s">
        <v>268</v>
      </c>
      <c r="Y41" s="6"/>
      <c r="Z41" s="7"/>
      <c r="AA41" s="6"/>
      <c r="AB41" s="42"/>
    </row>
    <row r="42" spans="2:28" ht="13.25" customHeight="1">
      <c r="B42" s="460"/>
      <c r="C42" s="585" t="s">
        <v>385</v>
      </c>
      <c r="D42" s="52"/>
      <c r="E42" s="307"/>
      <c r="F42" s="398"/>
      <c r="G42" s="307"/>
      <c r="H42" s="307" t="s">
        <v>186</v>
      </c>
      <c r="I42" s="307"/>
      <c r="J42" s="307"/>
      <c r="K42" s="307" t="s">
        <v>839</v>
      </c>
      <c r="L42" s="414" t="s">
        <v>186</v>
      </c>
      <c r="M42" s="1" t="s">
        <v>840</v>
      </c>
      <c r="N42" s="52" t="s">
        <v>841</v>
      </c>
      <c r="O42" s="231">
        <v>21477</v>
      </c>
      <c r="P42" s="88">
        <f t="shared" ca="1" si="4"/>
        <v>67</v>
      </c>
      <c r="Q42" s="52" t="s">
        <v>789</v>
      </c>
      <c r="R42" s="51" t="s">
        <v>790</v>
      </c>
      <c r="S42" s="66">
        <v>33</v>
      </c>
      <c r="T42" s="66">
        <v>10</v>
      </c>
      <c r="U42" s="66">
        <v>19</v>
      </c>
      <c r="V42" s="66" t="s">
        <v>295</v>
      </c>
      <c r="W42" s="52" t="s">
        <v>842</v>
      </c>
      <c r="X42" s="77" t="s">
        <v>843</v>
      </c>
      <c r="Y42" s="71"/>
      <c r="Z42" s="52"/>
      <c r="AA42" s="71"/>
      <c r="AB42" s="140"/>
    </row>
    <row r="43" spans="2:28" ht="13.25" customHeight="1">
      <c r="B43" s="480">
        <v>26</v>
      </c>
      <c r="C43" s="586"/>
      <c r="D43" s="82" t="s">
        <v>1290</v>
      </c>
      <c r="E43" s="325" t="s">
        <v>1132</v>
      </c>
      <c r="F43" s="401" t="s">
        <v>1133</v>
      </c>
      <c r="G43" s="467" t="s">
        <v>197</v>
      </c>
      <c r="H43" s="305"/>
      <c r="I43" s="305" t="s">
        <v>186</v>
      </c>
      <c r="J43" s="305"/>
      <c r="K43" s="417" t="s">
        <v>388</v>
      </c>
      <c r="L43" s="7" t="s">
        <v>183</v>
      </c>
      <c r="M43" s="8" t="s">
        <v>386</v>
      </c>
      <c r="N43" s="10" t="s">
        <v>636</v>
      </c>
      <c r="O43" s="225">
        <v>27490</v>
      </c>
      <c r="P43" s="90">
        <f t="shared" ca="1" si="4"/>
        <v>50</v>
      </c>
      <c r="Q43" s="10" t="s">
        <v>182</v>
      </c>
      <c r="R43" s="7" t="s">
        <v>309</v>
      </c>
      <c r="S43" s="65">
        <v>50</v>
      </c>
      <c r="T43" s="65">
        <v>4</v>
      </c>
      <c r="U43" s="65">
        <v>6</v>
      </c>
      <c r="V43" s="65" t="s">
        <v>295</v>
      </c>
      <c r="W43" s="10" t="s">
        <v>1474</v>
      </c>
      <c r="X43" s="8" t="s">
        <v>1475</v>
      </c>
      <c r="Y43" s="82"/>
      <c r="Z43" s="82" t="s">
        <v>183</v>
      </c>
      <c r="AA43" s="81"/>
      <c r="AB43" s="139"/>
    </row>
    <row r="44" spans="2:28" ht="13.25" customHeight="1">
      <c r="B44" s="480">
        <v>27</v>
      </c>
      <c r="C44" s="586"/>
      <c r="D44" s="82" t="s">
        <v>1302</v>
      </c>
      <c r="E44" s="319" t="s">
        <v>1303</v>
      </c>
      <c r="F44" s="401"/>
      <c r="G44" s="462"/>
      <c r="H44" s="462" t="s">
        <v>197</v>
      </c>
      <c r="I44" s="462" t="s">
        <v>197</v>
      </c>
      <c r="J44" s="417"/>
      <c r="K44" s="319" t="s">
        <v>1134</v>
      </c>
      <c r="L44" s="7" t="s">
        <v>183</v>
      </c>
      <c r="M44" s="8" t="s">
        <v>1143</v>
      </c>
      <c r="N44" s="8" t="s">
        <v>1144</v>
      </c>
      <c r="O44" s="316">
        <v>30031</v>
      </c>
      <c r="P44" s="90">
        <f t="shared" ca="1" si="4"/>
        <v>43</v>
      </c>
      <c r="Q44" s="10" t="s">
        <v>182</v>
      </c>
      <c r="R44" s="7" t="s">
        <v>309</v>
      </c>
      <c r="S44" s="10">
        <v>57</v>
      </c>
      <c r="T44" s="10">
        <v>3</v>
      </c>
      <c r="U44" s="8">
        <v>21</v>
      </c>
      <c r="V44" s="65" t="s">
        <v>295</v>
      </c>
      <c r="W44" s="8" t="s">
        <v>1145</v>
      </c>
      <c r="X44" s="8" t="s">
        <v>1146</v>
      </c>
      <c r="Y44" s="10"/>
      <c r="Z44" s="10" t="s">
        <v>197</v>
      </c>
      <c r="AA44" s="7"/>
      <c r="AB44" s="42"/>
    </row>
    <row r="45" spans="2:28" ht="13.25" customHeight="1">
      <c r="B45" s="480">
        <v>28</v>
      </c>
      <c r="C45" s="586"/>
      <c r="D45" s="82" t="s">
        <v>1355</v>
      </c>
      <c r="E45" s="319" t="s">
        <v>1007</v>
      </c>
      <c r="F45" s="9"/>
      <c r="G45" s="82" t="s">
        <v>197</v>
      </c>
      <c r="H45" s="82" t="s">
        <v>197</v>
      </c>
      <c r="I45" s="82" t="s">
        <v>197</v>
      </c>
      <c r="J45" s="7"/>
      <c r="K45" s="8" t="s">
        <v>1135</v>
      </c>
      <c r="L45" s="81" t="s">
        <v>183</v>
      </c>
      <c r="M45" s="8" t="s">
        <v>1148</v>
      </c>
      <c r="N45" s="8" t="s">
        <v>1149</v>
      </c>
      <c r="O45" s="316">
        <v>28908</v>
      </c>
      <c r="P45" s="90">
        <f t="shared" ca="1" si="4"/>
        <v>46</v>
      </c>
      <c r="Q45" s="10" t="s">
        <v>182</v>
      </c>
      <c r="R45" s="7" t="s">
        <v>309</v>
      </c>
      <c r="S45" s="10">
        <v>54</v>
      </c>
      <c r="T45" s="8">
        <v>2</v>
      </c>
      <c r="U45" s="8">
        <v>22</v>
      </c>
      <c r="V45" s="65" t="s">
        <v>295</v>
      </c>
      <c r="W45" s="8" t="s">
        <v>1476</v>
      </c>
      <c r="X45" s="8" t="s">
        <v>1477</v>
      </c>
      <c r="Y45" s="10"/>
      <c r="Z45" s="10" t="s">
        <v>197</v>
      </c>
      <c r="AA45" s="7"/>
      <c r="AB45" s="42"/>
    </row>
    <row r="46" spans="2:28" ht="13.25" customHeight="1">
      <c r="B46" s="480">
        <v>29</v>
      </c>
      <c r="C46" s="586"/>
      <c r="D46" s="82" t="s">
        <v>1286</v>
      </c>
      <c r="E46" s="319" t="s">
        <v>1151</v>
      </c>
      <c r="F46" s="9" t="s">
        <v>1152</v>
      </c>
      <c r="G46" s="82" t="s">
        <v>197</v>
      </c>
      <c r="H46" s="82" t="s">
        <v>197</v>
      </c>
      <c r="I46" s="82" t="s">
        <v>197</v>
      </c>
      <c r="J46" s="7"/>
      <c r="K46" s="8" t="s">
        <v>1136</v>
      </c>
      <c r="L46" s="81" t="s">
        <v>183</v>
      </c>
      <c r="M46" s="8" t="s">
        <v>1153</v>
      </c>
      <c r="N46" s="8" t="s">
        <v>1154</v>
      </c>
      <c r="O46" s="316">
        <v>24997</v>
      </c>
      <c r="P46" s="90">
        <f t="shared" ca="1" si="4"/>
        <v>57</v>
      </c>
      <c r="Q46" s="10" t="s">
        <v>182</v>
      </c>
      <c r="R46" s="7" t="s">
        <v>309</v>
      </c>
      <c r="S46" s="8">
        <v>43</v>
      </c>
      <c r="T46" s="8">
        <v>6</v>
      </c>
      <c r="U46" s="8">
        <v>8</v>
      </c>
      <c r="V46" s="65" t="s">
        <v>295</v>
      </c>
      <c r="W46" s="8" t="s">
        <v>1155</v>
      </c>
      <c r="X46" s="8" t="s">
        <v>1156</v>
      </c>
      <c r="Y46" s="10"/>
      <c r="Z46" s="10" t="s">
        <v>183</v>
      </c>
      <c r="AA46" s="7"/>
      <c r="AB46" s="42"/>
    </row>
    <row r="47" spans="2:28" ht="13.25" customHeight="1">
      <c r="B47" s="481">
        <v>30</v>
      </c>
      <c r="C47" s="586"/>
      <c r="D47" s="82"/>
      <c r="E47" s="319" t="s">
        <v>1132</v>
      </c>
      <c r="F47" s="9" t="s">
        <v>1162</v>
      </c>
      <c r="G47" s="82" t="s">
        <v>197</v>
      </c>
      <c r="H47" s="82" t="s">
        <v>197</v>
      </c>
      <c r="I47" s="82" t="s">
        <v>197</v>
      </c>
      <c r="J47" s="7"/>
      <c r="K47" s="8" t="s">
        <v>633</v>
      </c>
      <c r="L47" s="7"/>
      <c r="M47" s="8" t="s">
        <v>634</v>
      </c>
      <c r="N47" s="8" t="s">
        <v>635</v>
      </c>
      <c r="O47" s="316">
        <v>25230</v>
      </c>
      <c r="P47" s="90">
        <f t="shared" ca="1" si="4"/>
        <v>56</v>
      </c>
      <c r="Q47" s="10" t="s">
        <v>182</v>
      </c>
      <c r="R47" s="7" t="s">
        <v>309</v>
      </c>
      <c r="S47" s="8">
        <v>44</v>
      </c>
      <c r="T47" s="8">
        <v>1</v>
      </c>
      <c r="U47" s="8">
        <v>27</v>
      </c>
      <c r="V47" s="65" t="s">
        <v>295</v>
      </c>
      <c r="W47" s="8" t="s">
        <v>1220</v>
      </c>
      <c r="X47" s="8" t="s">
        <v>1166</v>
      </c>
      <c r="Y47" s="10"/>
      <c r="Z47" s="10" t="s">
        <v>183</v>
      </c>
      <c r="AA47" s="7"/>
      <c r="AB47" s="42"/>
    </row>
    <row r="48" spans="2:28" ht="13.25" customHeight="1">
      <c r="B48" s="459">
        <v>36</v>
      </c>
      <c r="C48" s="587"/>
      <c r="D48" s="82" t="s">
        <v>1344</v>
      </c>
      <c r="E48" s="319" t="s">
        <v>1151</v>
      </c>
      <c r="F48" s="80" t="s">
        <v>1157</v>
      </c>
      <c r="G48" s="82" t="s">
        <v>197</v>
      </c>
      <c r="H48" s="82" t="s">
        <v>197</v>
      </c>
      <c r="I48" s="82" t="s">
        <v>197</v>
      </c>
      <c r="J48" s="54"/>
      <c r="K48" s="31" t="s">
        <v>1137</v>
      </c>
      <c r="L48" s="81" t="s">
        <v>183</v>
      </c>
      <c r="M48" s="83" t="s">
        <v>1158</v>
      </c>
      <c r="N48" s="83" t="s">
        <v>1159</v>
      </c>
      <c r="O48" s="223">
        <v>27250</v>
      </c>
      <c r="P48" s="90">
        <f t="shared" ca="1" si="4"/>
        <v>51</v>
      </c>
      <c r="Q48" s="83" t="s">
        <v>192</v>
      </c>
      <c r="R48" s="54" t="s">
        <v>293</v>
      </c>
      <c r="S48" s="64">
        <v>49</v>
      </c>
      <c r="T48" s="64">
        <v>8</v>
      </c>
      <c r="U48" s="64">
        <v>9</v>
      </c>
      <c r="V48" s="65" t="s">
        <v>295</v>
      </c>
      <c r="W48" s="83" t="s">
        <v>1160</v>
      </c>
      <c r="X48" s="31" t="s">
        <v>1161</v>
      </c>
      <c r="Y48" s="17"/>
      <c r="Z48" s="54" t="s">
        <v>197</v>
      </c>
      <c r="AA48" s="54"/>
      <c r="AB48" s="141"/>
    </row>
    <row r="49" spans="1:28" ht="13.25" customHeight="1">
      <c r="B49" s="436">
        <v>37</v>
      </c>
      <c r="C49" s="498" t="s">
        <v>405</v>
      </c>
      <c r="D49" s="3" t="s">
        <v>1385</v>
      </c>
      <c r="E49" s="324" t="s">
        <v>95</v>
      </c>
      <c r="F49" s="397"/>
      <c r="G49" s="3" t="s">
        <v>183</v>
      </c>
      <c r="H49" s="52" t="s">
        <v>197</v>
      </c>
      <c r="I49" s="52" t="s">
        <v>197</v>
      </c>
      <c r="J49" s="52"/>
      <c r="K49" s="52" t="s">
        <v>406</v>
      </c>
      <c r="L49" s="52" t="s">
        <v>183</v>
      </c>
      <c r="M49" s="2" t="s">
        <v>116</v>
      </c>
      <c r="N49" s="3" t="s">
        <v>119</v>
      </c>
      <c r="O49" s="222">
        <v>29781</v>
      </c>
      <c r="P49" s="88">
        <f t="shared" ca="1" si="4"/>
        <v>44</v>
      </c>
      <c r="Q49" s="3" t="s">
        <v>182</v>
      </c>
      <c r="R49" s="51" t="s">
        <v>309</v>
      </c>
      <c r="S49" s="66">
        <v>56</v>
      </c>
      <c r="T49" s="66">
        <v>7</v>
      </c>
      <c r="U49" s="66">
        <v>14</v>
      </c>
      <c r="V49" s="66" t="s">
        <v>295</v>
      </c>
      <c r="W49" s="3" t="s">
        <v>117</v>
      </c>
      <c r="X49" s="2" t="s">
        <v>118</v>
      </c>
      <c r="Y49" s="3"/>
      <c r="Z49" s="3" t="s">
        <v>183</v>
      </c>
      <c r="AA49" s="52"/>
      <c r="AB49" s="140"/>
    </row>
    <row r="50" spans="1:28" ht="13.25" customHeight="1">
      <c r="B50" s="437">
        <v>38</v>
      </c>
      <c r="C50" s="507"/>
      <c r="D50" s="10" t="s">
        <v>1382</v>
      </c>
      <c r="E50" s="319" t="s">
        <v>1007</v>
      </c>
      <c r="F50" s="398"/>
      <c r="G50" s="7"/>
      <c r="H50" s="7" t="s">
        <v>197</v>
      </c>
      <c r="I50" s="7" t="s">
        <v>197</v>
      </c>
      <c r="J50" s="10"/>
      <c r="K50" s="7" t="s">
        <v>1008</v>
      </c>
      <c r="L50" s="7" t="s">
        <v>197</v>
      </c>
      <c r="M50" s="8" t="s">
        <v>1009</v>
      </c>
      <c r="N50" s="10" t="s">
        <v>1010</v>
      </c>
      <c r="O50" s="225">
        <v>32643</v>
      </c>
      <c r="P50" s="90">
        <f t="shared" ca="1" si="4"/>
        <v>36</v>
      </c>
      <c r="Q50" s="10" t="s">
        <v>187</v>
      </c>
      <c r="R50" s="87" t="s">
        <v>294</v>
      </c>
      <c r="S50" s="65">
        <v>1</v>
      </c>
      <c r="T50" s="65">
        <v>5</v>
      </c>
      <c r="U50" s="65">
        <v>15</v>
      </c>
      <c r="V50" s="65" t="s">
        <v>295</v>
      </c>
      <c r="W50" s="10" t="s">
        <v>1011</v>
      </c>
      <c r="X50" s="8" t="s">
        <v>1012</v>
      </c>
      <c r="Y50" s="95"/>
      <c r="Z50" s="95" t="s">
        <v>197</v>
      </c>
      <c r="AA50" s="78"/>
      <c r="AB50" s="125"/>
    </row>
    <row r="51" spans="1:28" ht="13.25" customHeight="1">
      <c r="B51" s="437">
        <v>38</v>
      </c>
      <c r="C51" s="507"/>
      <c r="D51" s="10" t="s">
        <v>1273</v>
      </c>
      <c r="E51" s="319" t="s">
        <v>332</v>
      </c>
      <c r="F51" s="398"/>
      <c r="G51" s="7" t="s">
        <v>197</v>
      </c>
      <c r="H51" s="7" t="s">
        <v>197</v>
      </c>
      <c r="I51" s="7" t="s">
        <v>197</v>
      </c>
      <c r="J51" s="10"/>
      <c r="K51" s="7" t="s">
        <v>1021</v>
      </c>
      <c r="L51" s="7" t="s">
        <v>197</v>
      </c>
      <c r="M51" s="8" t="s">
        <v>1022</v>
      </c>
      <c r="N51" s="10" t="s">
        <v>1023</v>
      </c>
      <c r="O51" s="225">
        <v>25235</v>
      </c>
      <c r="P51" s="90">
        <f t="shared" ref="P51" ca="1" si="9">DATEDIF(O51,O$2,"Y")</f>
        <v>56</v>
      </c>
      <c r="Q51" s="10" t="s">
        <v>187</v>
      </c>
      <c r="R51" s="87" t="s">
        <v>293</v>
      </c>
      <c r="S51" s="65">
        <v>44</v>
      </c>
      <c r="T51" s="65">
        <v>2</v>
      </c>
      <c r="U51" s="65">
        <v>1</v>
      </c>
      <c r="V51" s="65" t="s">
        <v>295</v>
      </c>
      <c r="W51" s="10" t="s">
        <v>1016</v>
      </c>
      <c r="X51" s="8" t="s">
        <v>1024</v>
      </c>
      <c r="Y51" s="95"/>
      <c r="Z51" s="95" t="s">
        <v>197</v>
      </c>
      <c r="AA51" s="78"/>
      <c r="AB51" s="125"/>
    </row>
    <row r="52" spans="1:28" ht="13.25" customHeight="1">
      <c r="B52" s="437">
        <v>30</v>
      </c>
      <c r="C52" s="507"/>
      <c r="D52" s="10" t="s">
        <v>1377</v>
      </c>
      <c r="E52" s="319" t="s">
        <v>36</v>
      </c>
      <c r="F52" s="398"/>
      <c r="G52" s="7" t="s">
        <v>197</v>
      </c>
      <c r="H52" s="7" t="s">
        <v>197</v>
      </c>
      <c r="I52" s="7" t="s">
        <v>197</v>
      </c>
      <c r="J52" s="10"/>
      <c r="K52" s="7" t="s">
        <v>1017</v>
      </c>
      <c r="L52" s="7" t="s">
        <v>197</v>
      </c>
      <c r="M52" s="8" t="s">
        <v>1018</v>
      </c>
      <c r="N52" s="10" t="s">
        <v>1019</v>
      </c>
      <c r="O52" s="225">
        <v>18114</v>
      </c>
      <c r="P52" s="90">
        <f t="shared" ca="1" si="4"/>
        <v>76</v>
      </c>
      <c r="Q52" s="10" t="s">
        <v>187</v>
      </c>
      <c r="R52" s="87" t="s">
        <v>293</v>
      </c>
      <c r="S52" s="65">
        <v>24</v>
      </c>
      <c r="T52" s="65">
        <v>8</v>
      </c>
      <c r="U52" s="65">
        <v>4</v>
      </c>
      <c r="V52" s="65" t="s">
        <v>295</v>
      </c>
      <c r="W52" s="10" t="s">
        <v>1016</v>
      </c>
      <c r="X52" s="8" t="s">
        <v>1020</v>
      </c>
      <c r="Y52" s="95"/>
      <c r="Z52" s="95" t="s">
        <v>197</v>
      </c>
      <c r="AA52" s="78"/>
      <c r="AB52" s="125"/>
    </row>
    <row r="53" spans="1:28" ht="13.25" customHeight="1">
      <c r="B53" s="439">
        <v>41</v>
      </c>
      <c r="C53" s="499"/>
      <c r="D53" s="128" t="s">
        <v>1394</v>
      </c>
      <c r="E53" s="329" t="s">
        <v>778</v>
      </c>
      <c r="F53" s="402"/>
      <c r="G53" s="93" t="s">
        <v>197</v>
      </c>
      <c r="H53" s="93" t="s">
        <v>197</v>
      </c>
      <c r="I53" s="93" t="s">
        <v>197</v>
      </c>
      <c r="J53" s="93"/>
      <c r="K53" s="54" t="s">
        <v>1013</v>
      </c>
      <c r="L53" s="54" t="s">
        <v>197</v>
      </c>
      <c r="M53" s="31" t="s">
        <v>1014</v>
      </c>
      <c r="N53" s="83" t="s">
        <v>1015</v>
      </c>
      <c r="O53" s="223">
        <v>16381</v>
      </c>
      <c r="P53" s="91">
        <f t="shared" ref="P53:P56" ca="1" si="10">DATEDIF(O53,O$2,"Y")</f>
        <v>81</v>
      </c>
      <c r="Q53" s="83" t="s">
        <v>187</v>
      </c>
      <c r="R53" s="53" t="s">
        <v>293</v>
      </c>
      <c r="S53" s="64">
        <v>19</v>
      </c>
      <c r="T53" s="64">
        <v>11</v>
      </c>
      <c r="U53" s="64">
        <v>5</v>
      </c>
      <c r="V53" s="64" t="s">
        <v>295</v>
      </c>
      <c r="W53" s="83" t="s">
        <v>1016</v>
      </c>
      <c r="X53" s="8" t="s">
        <v>1020</v>
      </c>
      <c r="Y53" s="128"/>
      <c r="Z53" s="128" t="s">
        <v>197</v>
      </c>
      <c r="AA53" s="93"/>
      <c r="AB53" s="137"/>
    </row>
    <row r="54" spans="1:28">
      <c r="A54" s="4">
        <v>1</v>
      </c>
      <c r="B54" s="528">
        <v>42</v>
      </c>
      <c r="C54" s="507" t="s">
        <v>545</v>
      </c>
      <c r="D54" s="514" t="s">
        <v>1369</v>
      </c>
      <c r="E54" s="305" t="s">
        <v>49</v>
      </c>
      <c r="F54" s="314"/>
      <c r="G54" s="52"/>
      <c r="H54" s="52" t="s">
        <v>197</v>
      </c>
      <c r="I54" s="52" t="s">
        <v>197</v>
      </c>
      <c r="J54" s="52"/>
      <c r="K54" s="52" t="s">
        <v>460</v>
      </c>
      <c r="L54" s="52" t="s">
        <v>197</v>
      </c>
      <c r="M54" s="71" t="s">
        <v>1509</v>
      </c>
      <c r="N54" s="52" t="s">
        <v>459</v>
      </c>
      <c r="O54" s="222">
        <v>29969</v>
      </c>
      <c r="P54" s="88">
        <f t="shared" ca="1" si="10"/>
        <v>43</v>
      </c>
      <c r="Q54" s="52" t="s">
        <v>192</v>
      </c>
      <c r="R54" s="51" t="s">
        <v>309</v>
      </c>
      <c r="S54" s="66">
        <v>57</v>
      </c>
      <c r="T54" s="66">
        <v>1</v>
      </c>
      <c r="U54" s="66">
        <v>18</v>
      </c>
      <c r="V54" s="66" t="s">
        <v>295</v>
      </c>
      <c r="W54" s="52" t="s">
        <v>6</v>
      </c>
      <c r="X54" s="77" t="s">
        <v>1091</v>
      </c>
      <c r="Y54" s="52"/>
      <c r="Z54" s="52" t="s">
        <v>186</v>
      </c>
      <c r="AA54" s="52"/>
      <c r="AB54" s="52"/>
    </row>
    <row r="55" spans="1:28">
      <c r="B55" s="528"/>
      <c r="C55" s="507"/>
      <c r="D55" s="514"/>
      <c r="E55" s="417"/>
      <c r="F55" s="321"/>
      <c r="G55" s="7"/>
      <c r="H55" s="7"/>
      <c r="I55" s="7"/>
      <c r="J55" s="7" t="s">
        <v>197</v>
      </c>
      <c r="K55" s="7" t="s">
        <v>1088</v>
      </c>
      <c r="L55" s="7"/>
      <c r="M55" s="6" t="s">
        <v>1090</v>
      </c>
      <c r="N55" s="7" t="s">
        <v>791</v>
      </c>
      <c r="O55" s="225">
        <v>31314</v>
      </c>
      <c r="P55" s="90">
        <f t="shared" ref="P55" ca="1" si="11">DATEDIF(O55,O$2,"Y")</f>
        <v>40</v>
      </c>
      <c r="Q55" s="7" t="s">
        <v>188</v>
      </c>
      <c r="R55" s="87" t="s">
        <v>309</v>
      </c>
      <c r="S55" s="65">
        <v>60</v>
      </c>
      <c r="T55" s="65">
        <v>9</v>
      </c>
      <c r="U55" s="65">
        <v>24</v>
      </c>
      <c r="V55" s="65" t="s">
        <v>831</v>
      </c>
      <c r="W55" s="7" t="s">
        <v>6</v>
      </c>
      <c r="X55" s="5" t="s">
        <v>1092</v>
      </c>
      <c r="Y55" s="7"/>
      <c r="Z55" s="7"/>
      <c r="AA55" s="7"/>
      <c r="AB55" s="7"/>
    </row>
    <row r="56" spans="1:28" ht="18" thickBot="1">
      <c r="B56" s="583"/>
      <c r="C56" s="499"/>
      <c r="D56" s="553"/>
      <c r="E56" s="327"/>
      <c r="F56" s="322"/>
      <c r="G56" s="93"/>
      <c r="H56" s="93"/>
      <c r="I56" s="93"/>
      <c r="J56" s="93" t="s">
        <v>197</v>
      </c>
      <c r="K56" s="93" t="s">
        <v>1510</v>
      </c>
      <c r="L56" s="93"/>
      <c r="M56" s="132" t="s">
        <v>1511</v>
      </c>
      <c r="N56" s="81" t="s">
        <v>1512</v>
      </c>
      <c r="O56" s="224">
        <v>39417</v>
      </c>
      <c r="P56" s="135">
        <f t="shared" ca="1" si="10"/>
        <v>18</v>
      </c>
      <c r="Q56" s="81" t="s">
        <v>192</v>
      </c>
      <c r="R56" s="86" t="s">
        <v>294</v>
      </c>
      <c r="S56" s="63">
        <v>19</v>
      </c>
      <c r="T56" s="63">
        <v>12</v>
      </c>
      <c r="U56" s="63">
        <v>1</v>
      </c>
      <c r="V56" s="63" t="s">
        <v>295</v>
      </c>
      <c r="W56" s="81" t="s">
        <v>6</v>
      </c>
      <c r="X56" s="168" t="s">
        <v>1092</v>
      </c>
      <c r="Y56" s="81"/>
      <c r="Z56" s="81"/>
      <c r="AA56" s="81"/>
      <c r="AB56" s="81"/>
    </row>
    <row r="57" spans="1:28" ht="15" customHeight="1">
      <c r="B57" s="576" t="s">
        <v>854</v>
      </c>
      <c r="C57" s="522" t="s">
        <v>514</v>
      </c>
      <c r="D57" s="76" t="s">
        <v>170</v>
      </c>
      <c r="E57" s="561" t="s">
        <v>171</v>
      </c>
      <c r="F57" s="49" t="s">
        <v>172</v>
      </c>
      <c r="G57" s="494" t="s">
        <v>173</v>
      </c>
      <c r="H57" s="106" t="s">
        <v>304</v>
      </c>
      <c r="I57" s="106" t="s">
        <v>305</v>
      </c>
      <c r="J57" s="106" t="s">
        <v>307</v>
      </c>
      <c r="K57" s="73"/>
      <c r="L57" s="522" t="s">
        <v>169</v>
      </c>
      <c r="M57" s="551" t="s">
        <v>554</v>
      </c>
      <c r="N57" s="494" t="s">
        <v>168</v>
      </c>
      <c r="O57" s="496" t="s">
        <v>164</v>
      </c>
      <c r="P57" s="548" t="s">
        <v>165</v>
      </c>
      <c r="Q57" s="494" t="s">
        <v>166</v>
      </c>
      <c r="R57" s="73"/>
      <c r="S57" s="59"/>
      <c r="T57" s="59"/>
      <c r="U57" s="59"/>
      <c r="V57" s="59"/>
      <c r="W57" s="532" t="s">
        <v>167</v>
      </c>
      <c r="X57" s="532"/>
      <c r="Y57" s="76" t="s">
        <v>174</v>
      </c>
      <c r="Z57" s="533" t="s">
        <v>175</v>
      </c>
      <c r="AA57" s="534"/>
      <c r="AB57" s="25" t="s">
        <v>177</v>
      </c>
    </row>
    <row r="58" spans="1:28" ht="15" customHeight="1" thickBot="1">
      <c r="B58" s="577"/>
      <c r="C58" s="523"/>
      <c r="D58" s="48" t="s">
        <v>161</v>
      </c>
      <c r="E58" s="562"/>
      <c r="F58" s="94" t="s">
        <v>179</v>
      </c>
      <c r="G58" s="495"/>
      <c r="H58" s="105"/>
      <c r="I58" s="107" t="s">
        <v>306</v>
      </c>
      <c r="J58" s="107" t="s">
        <v>308</v>
      </c>
      <c r="K58" s="103" t="s">
        <v>297</v>
      </c>
      <c r="L58" s="523"/>
      <c r="M58" s="552"/>
      <c r="N58" s="495"/>
      <c r="O58" s="497"/>
      <c r="P58" s="549"/>
      <c r="Q58" s="495"/>
      <c r="R58" s="535" t="s">
        <v>297</v>
      </c>
      <c r="S58" s="536"/>
      <c r="T58" s="536"/>
      <c r="U58" s="536"/>
      <c r="V58" s="537"/>
      <c r="W58" s="79" t="s">
        <v>178</v>
      </c>
      <c r="X58" s="48" t="s">
        <v>176</v>
      </c>
      <c r="Y58" s="48" t="s">
        <v>161</v>
      </c>
      <c r="Z58" s="48" t="s">
        <v>180</v>
      </c>
      <c r="AA58" s="79" t="s">
        <v>138</v>
      </c>
      <c r="AB58" s="102" t="s">
        <v>181</v>
      </c>
    </row>
    <row r="59" spans="1:28" ht="13.25" customHeight="1">
      <c r="A59" s="4">
        <v>2</v>
      </c>
      <c r="B59" s="565">
        <v>43</v>
      </c>
      <c r="C59" s="507" t="s">
        <v>31</v>
      </c>
      <c r="D59" s="584" t="s">
        <v>1331</v>
      </c>
      <c r="E59" s="325" t="s">
        <v>36</v>
      </c>
      <c r="F59" s="30" t="s">
        <v>787</v>
      </c>
      <c r="G59" s="82" t="s">
        <v>183</v>
      </c>
      <c r="H59" s="81" t="s">
        <v>197</v>
      </c>
      <c r="I59" s="81"/>
      <c r="J59" s="81"/>
      <c r="K59" s="81" t="s">
        <v>415</v>
      </c>
      <c r="L59" s="81" t="s">
        <v>183</v>
      </c>
      <c r="M59" s="72" t="s">
        <v>32</v>
      </c>
      <c r="N59" s="52" t="s">
        <v>35</v>
      </c>
      <c r="O59" s="222">
        <v>24105</v>
      </c>
      <c r="P59" s="88">
        <f t="shared" ca="1" si="4"/>
        <v>60</v>
      </c>
      <c r="Q59" s="52" t="s">
        <v>192</v>
      </c>
      <c r="R59" s="51" t="s">
        <v>309</v>
      </c>
      <c r="S59" s="66">
        <v>40</v>
      </c>
      <c r="T59" s="66">
        <v>12</v>
      </c>
      <c r="U59" s="66">
        <v>29</v>
      </c>
      <c r="V59" s="66" t="s">
        <v>295</v>
      </c>
      <c r="W59" s="52" t="s">
        <v>33</v>
      </c>
      <c r="X59" s="71" t="s">
        <v>34</v>
      </c>
      <c r="Y59" s="3"/>
      <c r="Z59" s="3" t="s">
        <v>197</v>
      </c>
      <c r="AA59" s="52"/>
      <c r="AB59" s="140"/>
    </row>
    <row r="60" spans="1:28" ht="13.25" customHeight="1">
      <c r="B60" s="526"/>
      <c r="C60" s="507"/>
      <c r="D60" s="514"/>
      <c r="E60" s="319"/>
      <c r="F60" s="9"/>
      <c r="G60" s="10"/>
      <c r="H60" s="7"/>
      <c r="I60" s="7" t="s">
        <v>197</v>
      </c>
      <c r="J60" s="7"/>
      <c r="K60" s="7" t="s">
        <v>1080</v>
      </c>
      <c r="L60" s="7"/>
      <c r="M60" s="8" t="s">
        <v>1082</v>
      </c>
      <c r="N60" s="10" t="s">
        <v>1083</v>
      </c>
      <c r="O60" s="225">
        <v>25621</v>
      </c>
      <c r="P60" s="90">
        <f t="shared" ref="P60" ca="1" si="12">DATEDIF(O60,O$2,"Y")</f>
        <v>55</v>
      </c>
      <c r="Q60" s="7" t="s">
        <v>188</v>
      </c>
      <c r="R60" s="87" t="s">
        <v>309</v>
      </c>
      <c r="S60" s="65">
        <v>45</v>
      </c>
      <c r="T60" s="65">
        <v>2</v>
      </c>
      <c r="U60" s="65">
        <v>22</v>
      </c>
      <c r="V60" s="65" t="s">
        <v>831</v>
      </c>
      <c r="W60" s="7" t="s">
        <v>1221</v>
      </c>
      <c r="X60" s="8" t="s">
        <v>1084</v>
      </c>
      <c r="Y60" s="10"/>
      <c r="Z60" s="10"/>
      <c r="AA60" s="7"/>
      <c r="AB60" s="125"/>
    </row>
    <row r="61" spans="1:28" ht="13.25" customHeight="1">
      <c r="B61" s="597"/>
      <c r="C61" s="507"/>
      <c r="D61" s="553"/>
      <c r="E61" s="319" t="s">
        <v>1416</v>
      </c>
      <c r="F61" s="9"/>
      <c r="G61" s="10"/>
      <c r="H61" s="7"/>
      <c r="I61" s="7" t="s">
        <v>197</v>
      </c>
      <c r="J61" s="7"/>
      <c r="K61" s="7" t="s">
        <v>1081</v>
      </c>
      <c r="L61" s="7"/>
      <c r="M61" s="8" t="s">
        <v>1085</v>
      </c>
      <c r="N61" s="10"/>
      <c r="O61" s="225">
        <v>33260</v>
      </c>
      <c r="P61" s="90">
        <f t="shared" ca="1" si="4"/>
        <v>34</v>
      </c>
      <c r="Q61" s="7" t="s">
        <v>188</v>
      </c>
      <c r="R61" s="87" t="s">
        <v>309</v>
      </c>
      <c r="S61" s="65">
        <v>3</v>
      </c>
      <c r="T61" s="65">
        <v>1</v>
      </c>
      <c r="U61" s="65">
        <v>22</v>
      </c>
      <c r="V61" s="65" t="s">
        <v>831</v>
      </c>
      <c r="W61" s="7" t="s">
        <v>1222</v>
      </c>
      <c r="X61" s="8" t="s">
        <v>1087</v>
      </c>
      <c r="Y61" s="10"/>
      <c r="Z61" s="10"/>
      <c r="AA61" s="7"/>
      <c r="AB61" s="125"/>
    </row>
    <row r="62" spans="1:28" ht="13.25" customHeight="1">
      <c r="A62" s="4">
        <v>3</v>
      </c>
      <c r="B62" s="460">
        <v>44</v>
      </c>
      <c r="C62" s="544" t="s">
        <v>15</v>
      </c>
      <c r="D62" s="210" t="s">
        <v>1300</v>
      </c>
      <c r="E62" s="330" t="s">
        <v>20</v>
      </c>
      <c r="F62" s="1" t="s">
        <v>807</v>
      </c>
      <c r="G62" s="3" t="s">
        <v>186</v>
      </c>
      <c r="H62" s="52" t="s">
        <v>186</v>
      </c>
      <c r="I62" s="52"/>
      <c r="J62" s="52"/>
      <c r="K62" s="52" t="s">
        <v>302</v>
      </c>
      <c r="L62" s="52" t="s">
        <v>183</v>
      </c>
      <c r="M62" s="2" t="s">
        <v>16</v>
      </c>
      <c r="N62" s="3" t="s">
        <v>19</v>
      </c>
      <c r="O62" s="222">
        <v>23684</v>
      </c>
      <c r="P62" s="88">
        <f t="shared" ref="P62:P70" ca="1" si="13">DATEDIF(O62,O$2,"Y")</f>
        <v>61</v>
      </c>
      <c r="Q62" s="3" t="s">
        <v>1086</v>
      </c>
      <c r="R62" s="51" t="s">
        <v>293</v>
      </c>
      <c r="S62" s="88">
        <v>39</v>
      </c>
      <c r="T62" s="88">
        <v>11</v>
      </c>
      <c r="U62" s="88">
        <v>3</v>
      </c>
      <c r="V62" s="88" t="s">
        <v>296</v>
      </c>
      <c r="W62" s="3" t="s">
        <v>17</v>
      </c>
      <c r="X62" s="2" t="s">
        <v>18</v>
      </c>
      <c r="Y62" s="3"/>
      <c r="Z62" s="3" t="s">
        <v>197</v>
      </c>
      <c r="AA62" s="52"/>
      <c r="AB62" s="140"/>
    </row>
    <row r="63" spans="1:28" ht="13.25" customHeight="1">
      <c r="B63" s="459">
        <v>45</v>
      </c>
      <c r="C63" s="512"/>
      <c r="D63" s="211"/>
      <c r="E63" s="331" t="s">
        <v>198</v>
      </c>
      <c r="F63" s="80" t="s">
        <v>806</v>
      </c>
      <c r="G63" s="54" t="s">
        <v>186</v>
      </c>
      <c r="H63" s="54"/>
      <c r="I63" s="54" t="s">
        <v>186</v>
      </c>
      <c r="J63" s="54"/>
      <c r="K63" s="54" t="s">
        <v>303</v>
      </c>
      <c r="L63" s="54" t="s">
        <v>183</v>
      </c>
      <c r="M63" s="17" t="s">
        <v>290</v>
      </c>
      <c r="N63" s="54" t="s">
        <v>292</v>
      </c>
      <c r="O63" s="223">
        <v>34131</v>
      </c>
      <c r="P63" s="91">
        <f t="shared" ca="1" si="13"/>
        <v>32</v>
      </c>
      <c r="Q63" s="54" t="s">
        <v>192</v>
      </c>
      <c r="R63" s="53" t="s">
        <v>294</v>
      </c>
      <c r="S63" s="91">
        <v>5</v>
      </c>
      <c r="T63" s="91">
        <v>6</v>
      </c>
      <c r="U63" s="91">
        <v>11</v>
      </c>
      <c r="V63" s="91" t="s">
        <v>295</v>
      </c>
      <c r="W63" s="54" t="s">
        <v>291</v>
      </c>
      <c r="X63" s="17" t="s">
        <v>18</v>
      </c>
      <c r="Y63" s="31"/>
      <c r="Z63" s="54" t="s">
        <v>197</v>
      </c>
      <c r="AA63" s="54"/>
      <c r="AB63" s="141"/>
    </row>
    <row r="64" spans="1:28" ht="15" customHeight="1">
      <c r="A64" s="4">
        <v>0</v>
      </c>
      <c r="B64" s="432">
        <v>46</v>
      </c>
      <c r="C64" s="544" t="s">
        <v>543</v>
      </c>
      <c r="D64" s="162" t="s">
        <v>1348</v>
      </c>
      <c r="E64" s="328" t="s">
        <v>28</v>
      </c>
      <c r="F64" s="71"/>
      <c r="G64" s="71"/>
      <c r="H64" s="3" t="s">
        <v>197</v>
      </c>
      <c r="I64" s="3" t="s">
        <v>197</v>
      </c>
      <c r="J64" s="3"/>
      <c r="K64" s="3" t="s">
        <v>407</v>
      </c>
      <c r="L64" s="52" t="s">
        <v>183</v>
      </c>
      <c r="M64" s="71" t="s">
        <v>29</v>
      </c>
      <c r="N64" s="52" t="s">
        <v>409</v>
      </c>
      <c r="O64" s="222">
        <v>27121</v>
      </c>
      <c r="P64" s="88">
        <f t="shared" ca="1" si="13"/>
        <v>51</v>
      </c>
      <c r="Q64" s="52" t="s">
        <v>185</v>
      </c>
      <c r="R64" s="51" t="s">
        <v>309</v>
      </c>
      <c r="S64" s="66">
        <v>49</v>
      </c>
      <c r="T64" s="66">
        <v>4</v>
      </c>
      <c r="U64" s="66">
        <v>2</v>
      </c>
      <c r="V64" s="66" t="s">
        <v>296</v>
      </c>
      <c r="W64" s="52" t="s">
        <v>408</v>
      </c>
      <c r="X64" s="163" t="s">
        <v>752</v>
      </c>
      <c r="Y64" s="2"/>
      <c r="Z64" s="52" t="s">
        <v>186</v>
      </c>
      <c r="AA64" s="52"/>
      <c r="AB64" s="140"/>
    </row>
    <row r="65" spans="1:28" ht="15" customHeight="1">
      <c r="B65" s="564">
        <v>47</v>
      </c>
      <c r="C65" s="550"/>
      <c r="D65" s="146" t="s">
        <v>1349</v>
      </c>
      <c r="E65" s="320" t="s">
        <v>28</v>
      </c>
      <c r="F65" s="6"/>
      <c r="G65" s="6"/>
      <c r="H65" s="10"/>
      <c r="I65" s="10"/>
      <c r="J65" s="10" t="s">
        <v>691</v>
      </c>
      <c r="K65" s="10" t="s">
        <v>414</v>
      </c>
      <c r="L65" s="7"/>
      <c r="M65" s="6" t="s">
        <v>410</v>
      </c>
      <c r="N65" s="7" t="s">
        <v>412</v>
      </c>
      <c r="O65" s="225">
        <v>17264</v>
      </c>
      <c r="P65" s="90">
        <f t="shared" ca="1" si="13"/>
        <v>78</v>
      </c>
      <c r="Q65" s="7" t="s">
        <v>192</v>
      </c>
      <c r="R65" s="87" t="s">
        <v>309</v>
      </c>
      <c r="S65" s="65">
        <v>22</v>
      </c>
      <c r="T65" s="65">
        <v>4</v>
      </c>
      <c r="U65" s="65">
        <v>7</v>
      </c>
      <c r="V65" s="65" t="s">
        <v>295</v>
      </c>
      <c r="W65" s="7" t="s">
        <v>413</v>
      </c>
      <c r="X65" s="6" t="s">
        <v>411</v>
      </c>
      <c r="Y65" s="8"/>
      <c r="Z65" s="7"/>
      <c r="AA65" s="7"/>
      <c r="AB65" s="139"/>
    </row>
    <row r="66" spans="1:28" ht="15" customHeight="1">
      <c r="B66" s="503"/>
      <c r="C66" s="512"/>
      <c r="D66" s="110"/>
      <c r="E66" s="332"/>
      <c r="F66" s="80"/>
      <c r="G66" s="54"/>
      <c r="H66" s="83"/>
      <c r="I66" s="83"/>
      <c r="J66" s="10" t="s">
        <v>186</v>
      </c>
      <c r="K66" s="83" t="s">
        <v>1033</v>
      </c>
      <c r="L66" s="54"/>
      <c r="M66" s="17" t="s">
        <v>1034</v>
      </c>
      <c r="N66" s="54" t="s">
        <v>1035</v>
      </c>
      <c r="O66" s="223">
        <v>38591</v>
      </c>
      <c r="P66" s="91">
        <f t="shared" ca="1" si="13"/>
        <v>20</v>
      </c>
      <c r="Q66" s="54" t="s">
        <v>188</v>
      </c>
      <c r="R66" s="53" t="s">
        <v>294</v>
      </c>
      <c r="S66" s="64">
        <v>17</v>
      </c>
      <c r="T66" s="64">
        <v>8</v>
      </c>
      <c r="U66" s="64">
        <v>27</v>
      </c>
      <c r="V66" s="64" t="s">
        <v>295</v>
      </c>
      <c r="W66" s="54" t="s">
        <v>408</v>
      </c>
      <c r="X66" s="164" t="s">
        <v>752</v>
      </c>
      <c r="Y66" s="31"/>
      <c r="Z66" s="54" t="s">
        <v>197</v>
      </c>
      <c r="AA66" s="54"/>
      <c r="AB66" s="54" t="s">
        <v>197</v>
      </c>
    </row>
    <row r="67" spans="1:28" ht="15" customHeight="1">
      <c r="A67" s="4">
        <v>1</v>
      </c>
      <c r="B67" s="527">
        <v>48</v>
      </c>
      <c r="C67" s="92" t="s">
        <v>37</v>
      </c>
      <c r="D67" s="539" t="s">
        <v>1334</v>
      </c>
      <c r="E67" s="328" t="s">
        <v>20</v>
      </c>
      <c r="F67" s="77" t="s">
        <v>759</v>
      </c>
      <c r="G67" s="52" t="s">
        <v>183</v>
      </c>
      <c r="H67" s="52" t="s">
        <v>197</v>
      </c>
      <c r="I67" s="52"/>
      <c r="J67" s="52"/>
      <c r="K67" s="52" t="s">
        <v>416</v>
      </c>
      <c r="L67" s="52" t="s">
        <v>183</v>
      </c>
      <c r="M67" s="71" t="s">
        <v>38</v>
      </c>
      <c r="N67" s="52" t="s">
        <v>41</v>
      </c>
      <c r="O67" s="222">
        <v>13640</v>
      </c>
      <c r="P67" s="88">
        <f t="shared" ca="1" si="13"/>
        <v>88</v>
      </c>
      <c r="Q67" s="52" t="s">
        <v>182</v>
      </c>
      <c r="R67" s="51" t="s">
        <v>309</v>
      </c>
      <c r="S67" s="66">
        <v>12</v>
      </c>
      <c r="T67" s="66">
        <v>5</v>
      </c>
      <c r="U67" s="66">
        <v>5</v>
      </c>
      <c r="V67" s="66" t="s">
        <v>295</v>
      </c>
      <c r="W67" s="52" t="s">
        <v>39</v>
      </c>
      <c r="X67" s="71" t="s">
        <v>40</v>
      </c>
      <c r="Y67" s="52"/>
      <c r="Z67" s="52" t="s">
        <v>197</v>
      </c>
      <c r="AA67" s="52"/>
      <c r="AB67" s="140"/>
    </row>
    <row r="68" spans="1:28" ht="15" customHeight="1">
      <c r="B68" s="528"/>
      <c r="C68" s="28"/>
      <c r="D68" s="514"/>
      <c r="E68" s="321"/>
      <c r="F68" s="5"/>
      <c r="G68" s="7"/>
      <c r="H68" s="7"/>
      <c r="I68" s="7" t="s">
        <v>197</v>
      </c>
      <c r="J68" s="7"/>
      <c r="K68" s="7" t="s">
        <v>417</v>
      </c>
      <c r="L68" s="7"/>
      <c r="M68" s="9" t="s">
        <v>206</v>
      </c>
      <c r="N68" s="7" t="s">
        <v>207</v>
      </c>
      <c r="O68" s="220">
        <v>24880</v>
      </c>
      <c r="P68" s="90">
        <f t="shared" ca="1" si="13"/>
        <v>57</v>
      </c>
      <c r="Q68" s="7" t="s">
        <v>192</v>
      </c>
      <c r="R68" s="87" t="s">
        <v>309</v>
      </c>
      <c r="S68" s="65">
        <v>43</v>
      </c>
      <c r="T68" s="65">
        <v>2</v>
      </c>
      <c r="U68" s="65">
        <v>12</v>
      </c>
      <c r="V68" s="65" t="s">
        <v>295</v>
      </c>
      <c r="W68" s="7" t="s">
        <v>322</v>
      </c>
      <c r="X68" s="5" t="s">
        <v>1513</v>
      </c>
      <c r="Y68" s="7"/>
      <c r="Z68" s="7"/>
      <c r="AA68" s="7"/>
      <c r="AB68" s="42"/>
    </row>
    <row r="69" spans="1:28" ht="15" customHeight="1">
      <c r="A69" s="4">
        <v>1</v>
      </c>
      <c r="B69" s="542">
        <v>49</v>
      </c>
      <c r="C69" s="544" t="s">
        <v>1426</v>
      </c>
      <c r="D69" s="545" t="s">
        <v>1289</v>
      </c>
      <c r="E69" s="317" t="s">
        <v>109</v>
      </c>
      <c r="F69" s="71" t="s">
        <v>1427</v>
      </c>
      <c r="G69" s="52" t="s">
        <v>183</v>
      </c>
      <c r="H69" s="52" t="s">
        <v>197</v>
      </c>
      <c r="I69" s="52"/>
      <c r="J69" s="52"/>
      <c r="K69" s="52" t="s">
        <v>347</v>
      </c>
      <c r="L69" s="71"/>
      <c r="M69" s="71" t="s">
        <v>105</v>
      </c>
      <c r="N69" s="52" t="s">
        <v>108</v>
      </c>
      <c r="O69" s="222">
        <v>18438</v>
      </c>
      <c r="P69" s="88">
        <f t="shared" ca="1" si="13"/>
        <v>75</v>
      </c>
      <c r="Q69" s="52" t="s">
        <v>182</v>
      </c>
      <c r="R69" s="51" t="s">
        <v>309</v>
      </c>
      <c r="S69" s="66">
        <v>25</v>
      </c>
      <c r="T69" s="66">
        <v>6</v>
      </c>
      <c r="U69" s="66">
        <v>24</v>
      </c>
      <c r="V69" s="66" t="s">
        <v>295</v>
      </c>
      <c r="W69" s="52" t="s">
        <v>106</v>
      </c>
      <c r="X69" s="71" t="s">
        <v>107</v>
      </c>
      <c r="Y69" s="71"/>
      <c r="Z69" s="52" t="s">
        <v>197</v>
      </c>
      <c r="AA69" s="71"/>
      <c r="AB69" s="140"/>
    </row>
    <row r="70" spans="1:28" ht="15" customHeight="1">
      <c r="B70" s="543"/>
      <c r="C70" s="512"/>
      <c r="D70" s="515"/>
      <c r="E70" s="304" t="s">
        <v>990</v>
      </c>
      <c r="F70" s="17"/>
      <c r="G70" s="54"/>
      <c r="H70" s="54"/>
      <c r="I70" s="54"/>
      <c r="J70" s="54" t="s">
        <v>197</v>
      </c>
      <c r="K70" s="54" t="s">
        <v>348</v>
      </c>
      <c r="L70" s="17"/>
      <c r="M70" s="16" t="s">
        <v>271</v>
      </c>
      <c r="N70" s="54" t="s">
        <v>273</v>
      </c>
      <c r="O70" s="228">
        <v>24851</v>
      </c>
      <c r="P70" s="91">
        <f t="shared" ca="1" si="13"/>
        <v>58</v>
      </c>
      <c r="Q70" s="54" t="s">
        <v>192</v>
      </c>
      <c r="R70" s="53" t="s">
        <v>309</v>
      </c>
      <c r="S70" s="64">
        <v>43</v>
      </c>
      <c r="T70" s="64">
        <v>1</v>
      </c>
      <c r="U70" s="64">
        <v>14</v>
      </c>
      <c r="V70" s="64" t="s">
        <v>295</v>
      </c>
      <c r="W70" s="54" t="s">
        <v>135</v>
      </c>
      <c r="X70" s="80" t="s">
        <v>272</v>
      </c>
      <c r="Y70" s="17"/>
      <c r="Z70" s="54"/>
      <c r="AA70" s="17"/>
      <c r="AB70" s="141"/>
    </row>
    <row r="71" spans="1:28" ht="15" customHeight="1">
      <c r="A71" s="4">
        <v>12</v>
      </c>
      <c r="B71" s="460">
        <v>50</v>
      </c>
      <c r="C71" s="498" t="s">
        <v>10</v>
      </c>
      <c r="D71" s="306" t="s">
        <v>1345</v>
      </c>
      <c r="E71" s="318" t="s">
        <v>36</v>
      </c>
      <c r="F71" s="1" t="s">
        <v>959</v>
      </c>
      <c r="G71" s="52" t="s">
        <v>197</v>
      </c>
      <c r="H71" s="52" t="s">
        <v>197</v>
      </c>
      <c r="I71" s="81" t="s">
        <v>197</v>
      </c>
      <c r="J71" s="81"/>
      <c r="K71" s="81" t="s">
        <v>392</v>
      </c>
      <c r="L71" s="81" t="s">
        <v>197</v>
      </c>
      <c r="M71" s="72" t="s">
        <v>11</v>
      </c>
      <c r="N71" s="81" t="s">
        <v>13</v>
      </c>
      <c r="O71" s="224">
        <v>16973</v>
      </c>
      <c r="P71" s="89">
        <f t="shared" ref="P71:P77" ca="1" si="14">DATEDIF(O71,O$2,"Y")</f>
        <v>79</v>
      </c>
      <c r="Q71" s="81" t="s">
        <v>192</v>
      </c>
      <c r="R71" s="86" t="s">
        <v>309</v>
      </c>
      <c r="S71" s="63">
        <v>21</v>
      </c>
      <c r="T71" s="63">
        <v>6</v>
      </c>
      <c r="U71" s="63">
        <v>20</v>
      </c>
      <c r="V71" s="63" t="s">
        <v>295</v>
      </c>
      <c r="W71" s="81" t="s">
        <v>393</v>
      </c>
      <c r="X71" s="72" t="s">
        <v>12</v>
      </c>
      <c r="Y71" s="34"/>
      <c r="Z71" s="81" t="s">
        <v>183</v>
      </c>
      <c r="AA71" s="78"/>
      <c r="AB71" s="125"/>
    </row>
    <row r="72" spans="1:28" ht="15" customHeight="1">
      <c r="B72" s="468">
        <v>51</v>
      </c>
      <c r="C72" s="507"/>
      <c r="D72" s="305" t="s">
        <v>1333</v>
      </c>
      <c r="E72" s="325" t="s">
        <v>1465</v>
      </c>
      <c r="F72" s="30" t="s">
        <v>923</v>
      </c>
      <c r="G72" s="82" t="s">
        <v>197</v>
      </c>
      <c r="H72" s="7"/>
      <c r="I72" s="81" t="s">
        <v>197</v>
      </c>
      <c r="J72" s="81"/>
      <c r="K72" s="81" t="s">
        <v>1464</v>
      </c>
      <c r="L72" s="81"/>
      <c r="M72" s="72" t="s">
        <v>1463</v>
      </c>
      <c r="N72" s="81" t="s">
        <v>771</v>
      </c>
      <c r="O72" s="224">
        <v>37016</v>
      </c>
      <c r="P72" s="89">
        <f t="shared" ca="1" si="14"/>
        <v>24</v>
      </c>
      <c r="Q72" s="81" t="s">
        <v>192</v>
      </c>
      <c r="R72" s="86" t="s">
        <v>299</v>
      </c>
      <c r="S72" s="63">
        <v>13</v>
      </c>
      <c r="T72" s="63">
        <v>5</v>
      </c>
      <c r="U72" s="63">
        <v>5</v>
      </c>
      <c r="V72" s="63" t="s">
        <v>295</v>
      </c>
      <c r="W72" s="81" t="s">
        <v>587</v>
      </c>
      <c r="X72" s="72" t="s">
        <v>772</v>
      </c>
      <c r="Y72" s="34"/>
      <c r="Z72" s="81" t="s">
        <v>183</v>
      </c>
      <c r="AA72" s="81"/>
      <c r="AB72" s="139"/>
    </row>
    <row r="73" spans="1:28" ht="15" customHeight="1">
      <c r="B73" s="458">
        <v>56</v>
      </c>
      <c r="C73" s="507"/>
      <c r="D73" s="7" t="s">
        <v>1346</v>
      </c>
      <c r="E73" s="320" t="s">
        <v>531</v>
      </c>
      <c r="F73" s="5"/>
      <c r="G73" s="7"/>
      <c r="H73" s="7"/>
      <c r="I73" s="7" t="s">
        <v>197</v>
      </c>
      <c r="J73" s="7"/>
      <c r="K73" s="7" t="s">
        <v>1466</v>
      </c>
      <c r="L73" s="7"/>
      <c r="M73" s="9" t="s">
        <v>942</v>
      </c>
      <c r="N73" s="7" t="s">
        <v>943</v>
      </c>
      <c r="O73" s="220">
        <v>24162</v>
      </c>
      <c r="P73" s="90">
        <f t="shared" ca="1" si="14"/>
        <v>59</v>
      </c>
      <c r="Q73" s="7" t="s">
        <v>192</v>
      </c>
      <c r="R73" s="87" t="s">
        <v>293</v>
      </c>
      <c r="S73" s="65">
        <v>41</v>
      </c>
      <c r="T73" s="65">
        <v>2</v>
      </c>
      <c r="U73" s="65">
        <v>24</v>
      </c>
      <c r="V73" s="65" t="s">
        <v>295</v>
      </c>
      <c r="W73" s="7" t="s">
        <v>1227</v>
      </c>
      <c r="X73" s="5" t="s">
        <v>944</v>
      </c>
      <c r="Y73" s="6"/>
      <c r="Z73" s="7" t="s">
        <v>183</v>
      </c>
      <c r="AA73" s="7"/>
      <c r="AB73" s="42"/>
    </row>
    <row r="74" spans="1:28" ht="15" customHeight="1">
      <c r="B74" s="458">
        <v>58</v>
      </c>
      <c r="C74" s="507"/>
      <c r="D74" s="7" t="s">
        <v>1324</v>
      </c>
      <c r="E74" s="320" t="s">
        <v>394</v>
      </c>
      <c r="F74" s="5" t="s">
        <v>767</v>
      </c>
      <c r="G74" s="7" t="s">
        <v>183</v>
      </c>
      <c r="H74" s="7"/>
      <c r="I74" s="7" t="s">
        <v>197</v>
      </c>
      <c r="J74" s="7"/>
      <c r="K74" s="7" t="s">
        <v>395</v>
      </c>
      <c r="L74" s="7"/>
      <c r="M74" s="6" t="s">
        <v>199</v>
      </c>
      <c r="N74" s="7" t="s">
        <v>396</v>
      </c>
      <c r="O74" s="225">
        <v>23147</v>
      </c>
      <c r="P74" s="90">
        <f t="shared" ca="1" si="14"/>
        <v>62</v>
      </c>
      <c r="Q74" s="7" t="s">
        <v>192</v>
      </c>
      <c r="R74" s="87" t="s">
        <v>309</v>
      </c>
      <c r="S74" s="65">
        <v>38</v>
      </c>
      <c r="T74" s="65">
        <v>5</v>
      </c>
      <c r="U74" s="65">
        <v>16</v>
      </c>
      <c r="V74" s="65" t="s">
        <v>295</v>
      </c>
      <c r="W74" s="7" t="s">
        <v>397</v>
      </c>
      <c r="X74" s="6" t="s">
        <v>948</v>
      </c>
      <c r="Y74" s="8"/>
      <c r="Z74" s="7" t="s">
        <v>183</v>
      </c>
      <c r="AA74" s="7"/>
      <c r="AB74" s="42"/>
    </row>
    <row r="75" spans="1:28" ht="15" customHeight="1">
      <c r="B75" s="468">
        <v>59</v>
      </c>
      <c r="C75" s="507"/>
      <c r="D75" s="7" t="s">
        <v>1321</v>
      </c>
      <c r="E75" s="334" t="s">
        <v>765</v>
      </c>
      <c r="F75" s="5" t="s">
        <v>1467</v>
      </c>
      <c r="G75" s="7" t="s">
        <v>183</v>
      </c>
      <c r="H75" s="7"/>
      <c r="I75" s="7" t="s">
        <v>197</v>
      </c>
      <c r="J75" s="7"/>
      <c r="K75" s="7" t="s">
        <v>766</v>
      </c>
      <c r="L75" s="7"/>
      <c r="M75" s="6" t="s">
        <v>402</v>
      </c>
      <c r="N75" s="7" t="s">
        <v>403</v>
      </c>
      <c r="O75" s="225">
        <v>28215</v>
      </c>
      <c r="P75" s="90">
        <f t="shared" ca="1" si="14"/>
        <v>48</v>
      </c>
      <c r="Q75" s="7" t="s">
        <v>192</v>
      </c>
      <c r="R75" s="87" t="s">
        <v>309</v>
      </c>
      <c r="S75" s="65">
        <v>52</v>
      </c>
      <c r="T75" s="65">
        <v>3</v>
      </c>
      <c r="U75" s="65">
        <v>31</v>
      </c>
      <c r="V75" s="65" t="s">
        <v>295</v>
      </c>
      <c r="W75" s="7" t="s">
        <v>400</v>
      </c>
      <c r="X75" s="6" t="s">
        <v>764</v>
      </c>
      <c r="Y75" s="8"/>
      <c r="Z75" s="7" t="s">
        <v>183</v>
      </c>
      <c r="AA75" s="7"/>
      <c r="AB75" s="42"/>
    </row>
    <row r="76" spans="1:28" ht="15" customHeight="1">
      <c r="B76" s="458">
        <v>60</v>
      </c>
      <c r="C76" s="507"/>
      <c r="D76" s="7" t="s">
        <v>1341</v>
      </c>
      <c r="E76" s="334" t="s">
        <v>1062</v>
      </c>
      <c r="F76" s="5" t="s">
        <v>1468</v>
      </c>
      <c r="G76" s="7" t="s">
        <v>183</v>
      </c>
      <c r="H76" s="7"/>
      <c r="I76" s="7" t="s">
        <v>691</v>
      </c>
      <c r="J76" s="7"/>
      <c r="K76" s="81" t="s">
        <v>398</v>
      </c>
      <c r="L76" s="81"/>
      <c r="M76" s="72" t="s">
        <v>399</v>
      </c>
      <c r="N76" s="81" t="s">
        <v>401</v>
      </c>
      <c r="O76" s="224">
        <v>29872</v>
      </c>
      <c r="P76" s="89">
        <f t="shared" ca="1" si="14"/>
        <v>44</v>
      </c>
      <c r="Q76" s="81" t="s">
        <v>188</v>
      </c>
      <c r="R76" s="86" t="s">
        <v>309</v>
      </c>
      <c r="S76" s="63">
        <v>56</v>
      </c>
      <c r="T76" s="63">
        <v>10</v>
      </c>
      <c r="U76" s="63">
        <v>12</v>
      </c>
      <c r="V76" s="63" t="s">
        <v>296</v>
      </c>
      <c r="W76" s="81" t="s">
        <v>400</v>
      </c>
      <c r="X76" s="72" t="s">
        <v>764</v>
      </c>
      <c r="Y76" s="8"/>
      <c r="Z76" s="7" t="s">
        <v>183</v>
      </c>
      <c r="AA76" s="7"/>
      <c r="AB76" s="42"/>
    </row>
    <row r="77" spans="1:28" ht="15" customHeight="1">
      <c r="B77" s="468">
        <v>61</v>
      </c>
      <c r="C77" s="499"/>
      <c r="D77" s="54" t="s">
        <v>1381</v>
      </c>
      <c r="E77" s="304" t="s">
        <v>1179</v>
      </c>
      <c r="F77" s="80" t="s">
        <v>1469</v>
      </c>
      <c r="G77" s="54" t="s">
        <v>183</v>
      </c>
      <c r="H77" s="54"/>
      <c r="I77" s="54" t="s">
        <v>197</v>
      </c>
      <c r="J77" s="54"/>
      <c r="K77" s="54" t="s">
        <v>1470</v>
      </c>
      <c r="L77" s="54"/>
      <c r="M77" s="17" t="s">
        <v>1471</v>
      </c>
      <c r="N77" s="54" t="s">
        <v>1472</v>
      </c>
      <c r="O77" s="223">
        <v>30941</v>
      </c>
      <c r="P77" s="91">
        <f t="shared" ca="1" si="14"/>
        <v>41</v>
      </c>
      <c r="Q77" s="54" t="s">
        <v>188</v>
      </c>
      <c r="R77" s="53" t="s">
        <v>293</v>
      </c>
      <c r="S77" s="64">
        <v>59</v>
      </c>
      <c r="T77" s="64">
        <v>9</v>
      </c>
      <c r="U77" s="64">
        <v>16</v>
      </c>
      <c r="V77" s="64" t="s">
        <v>831</v>
      </c>
      <c r="W77" s="54"/>
      <c r="X77" s="17" t="s">
        <v>1473</v>
      </c>
      <c r="Y77" s="26"/>
      <c r="Z77" s="74" t="s">
        <v>197</v>
      </c>
      <c r="AA77" s="74"/>
      <c r="AB77" s="27"/>
    </row>
    <row r="78" spans="1:28">
      <c r="A78" s="4">
        <v>4</v>
      </c>
      <c r="B78" s="460"/>
      <c r="C78" s="544" t="s">
        <v>544</v>
      </c>
      <c r="D78" s="81"/>
      <c r="E78" s="318" t="s">
        <v>1450</v>
      </c>
      <c r="F78" s="5" t="s">
        <v>704</v>
      </c>
      <c r="G78" s="81" t="s">
        <v>183</v>
      </c>
      <c r="H78" s="81" t="s">
        <v>183</v>
      </c>
      <c r="I78" s="81" t="s">
        <v>183</v>
      </c>
      <c r="J78" s="81"/>
      <c r="K78" s="81" t="s">
        <v>506</v>
      </c>
      <c r="L78" s="7" t="s">
        <v>183</v>
      </c>
      <c r="M78" s="6" t="s">
        <v>46</v>
      </c>
      <c r="N78" s="7" t="s">
        <v>48</v>
      </c>
      <c r="O78" s="225">
        <v>28345</v>
      </c>
      <c r="P78" s="90">
        <f t="shared" ref="P78" ca="1" si="15">DATEDIF(O78,O$2,"Y")</f>
        <v>48</v>
      </c>
      <c r="Q78" s="7" t="s">
        <v>182</v>
      </c>
      <c r="R78" s="87" t="s">
        <v>309</v>
      </c>
      <c r="S78" s="65">
        <v>52</v>
      </c>
      <c r="T78" s="65">
        <v>8</v>
      </c>
      <c r="U78" s="65">
        <v>8</v>
      </c>
      <c r="V78" s="65" t="s">
        <v>295</v>
      </c>
      <c r="W78" s="7" t="s">
        <v>505</v>
      </c>
      <c r="X78" s="6" t="s">
        <v>47</v>
      </c>
      <c r="Y78" s="8"/>
      <c r="Z78" s="7"/>
      <c r="AA78" s="7"/>
      <c r="AB78" s="42"/>
    </row>
    <row r="79" spans="1:28" ht="15" customHeight="1">
      <c r="B79" s="470">
        <v>62</v>
      </c>
      <c r="C79" s="550"/>
      <c r="D79" s="75" t="s">
        <v>1343</v>
      </c>
      <c r="E79" s="320" t="s">
        <v>1176</v>
      </c>
      <c r="F79" s="5" t="s">
        <v>704</v>
      </c>
      <c r="G79" s="7" t="s">
        <v>183</v>
      </c>
      <c r="H79" s="7"/>
      <c r="I79" s="7" t="s">
        <v>197</v>
      </c>
      <c r="J79" s="7"/>
      <c r="K79" s="7" t="s">
        <v>1452</v>
      </c>
      <c r="L79" s="7" t="s">
        <v>183</v>
      </c>
      <c r="M79" s="6" t="s">
        <v>1451</v>
      </c>
      <c r="N79" s="7" t="s">
        <v>1453</v>
      </c>
      <c r="O79" s="225">
        <v>39049</v>
      </c>
      <c r="P79" s="90">
        <f t="shared" ref="P79:P82" ca="1" si="16">DATEDIF(O79,O$2,"Y")</f>
        <v>19</v>
      </c>
      <c r="Q79" s="7" t="s">
        <v>192</v>
      </c>
      <c r="R79" s="87" t="s">
        <v>1454</v>
      </c>
      <c r="S79" s="65">
        <v>18</v>
      </c>
      <c r="T79" s="65">
        <v>11</v>
      </c>
      <c r="U79" s="65">
        <v>28</v>
      </c>
      <c r="V79" s="65" t="s">
        <v>295</v>
      </c>
      <c r="W79" s="7" t="s">
        <v>505</v>
      </c>
      <c r="X79" s="6" t="s">
        <v>1178</v>
      </c>
      <c r="Y79" s="6"/>
      <c r="Z79" s="7" t="s">
        <v>197</v>
      </c>
      <c r="AA79" s="7"/>
      <c r="AB79" s="42"/>
    </row>
    <row r="80" spans="1:28" ht="15" customHeight="1">
      <c r="B80" s="471"/>
      <c r="C80" s="550"/>
      <c r="D80" s="72"/>
      <c r="E80" s="320" t="s">
        <v>49</v>
      </c>
      <c r="F80" s="5" t="s">
        <v>886</v>
      </c>
      <c r="G80" s="7" t="s">
        <v>183</v>
      </c>
      <c r="H80" s="7"/>
      <c r="I80" s="7" t="s">
        <v>197</v>
      </c>
      <c r="J80" s="7"/>
      <c r="K80" s="7" t="s">
        <v>512</v>
      </c>
      <c r="L80" s="7" t="s">
        <v>183</v>
      </c>
      <c r="M80" s="6" t="s">
        <v>513</v>
      </c>
      <c r="N80" s="7" t="s">
        <v>529</v>
      </c>
      <c r="O80" s="225">
        <v>37199</v>
      </c>
      <c r="P80" s="90">
        <f t="shared" ref="P80:P81" ca="1" si="17">DATEDIF(O80,O$2,"Y")</f>
        <v>24</v>
      </c>
      <c r="Q80" s="7" t="s">
        <v>188</v>
      </c>
      <c r="R80" s="87" t="s">
        <v>299</v>
      </c>
      <c r="S80" s="65">
        <v>13</v>
      </c>
      <c r="T80" s="65">
        <v>11</v>
      </c>
      <c r="U80" s="65">
        <v>14</v>
      </c>
      <c r="V80" s="65" t="s">
        <v>296</v>
      </c>
      <c r="W80" s="7" t="s">
        <v>505</v>
      </c>
      <c r="X80" s="6" t="s">
        <v>47</v>
      </c>
      <c r="Y80" s="8"/>
      <c r="Z80" s="7"/>
      <c r="AA80" s="7"/>
      <c r="AB80" s="42"/>
    </row>
    <row r="81" spans="1:28" ht="15" customHeight="1">
      <c r="B81" s="458">
        <v>63</v>
      </c>
      <c r="C81" s="550"/>
      <c r="D81" s="6" t="s">
        <v>1360</v>
      </c>
      <c r="E81" s="320" t="s">
        <v>49</v>
      </c>
      <c r="F81" s="6" t="s">
        <v>954</v>
      </c>
      <c r="G81" s="7" t="s">
        <v>197</v>
      </c>
      <c r="H81" s="7"/>
      <c r="I81" s="7" t="s">
        <v>197</v>
      </c>
      <c r="J81" s="7"/>
      <c r="K81" s="7" t="s">
        <v>955</v>
      </c>
      <c r="L81" s="7" t="s">
        <v>183</v>
      </c>
      <c r="M81" s="6" t="s">
        <v>507</v>
      </c>
      <c r="N81" s="7" t="s">
        <v>217</v>
      </c>
      <c r="O81" s="225">
        <v>33421</v>
      </c>
      <c r="P81" s="90">
        <f t="shared" ca="1" si="17"/>
        <v>34</v>
      </c>
      <c r="Q81" s="7" t="s">
        <v>192</v>
      </c>
      <c r="R81" s="87" t="s">
        <v>299</v>
      </c>
      <c r="S81" s="65">
        <v>3</v>
      </c>
      <c r="T81" s="65">
        <v>7</v>
      </c>
      <c r="U81" s="65">
        <v>2</v>
      </c>
      <c r="V81" s="65" t="s">
        <v>295</v>
      </c>
      <c r="W81" s="7" t="s">
        <v>508</v>
      </c>
      <c r="X81" s="5" t="s">
        <v>216</v>
      </c>
      <c r="Y81" s="71"/>
      <c r="Z81" s="7" t="s">
        <v>183</v>
      </c>
      <c r="AA81" s="52"/>
      <c r="AB81" s="140"/>
    </row>
    <row r="82" spans="1:28" ht="15" customHeight="1">
      <c r="B82" s="458">
        <v>64</v>
      </c>
      <c r="C82" s="563"/>
      <c r="D82" s="6" t="s">
        <v>1311</v>
      </c>
      <c r="E82" s="320" t="s">
        <v>36</v>
      </c>
      <c r="F82" s="5" t="s">
        <v>704</v>
      </c>
      <c r="G82" s="74" t="s">
        <v>197</v>
      </c>
      <c r="H82" s="7"/>
      <c r="I82" s="74" t="s">
        <v>197</v>
      </c>
      <c r="J82" s="7"/>
      <c r="K82" s="7" t="s">
        <v>1446</v>
      </c>
      <c r="L82" s="7" t="s">
        <v>183</v>
      </c>
      <c r="M82" s="6" t="s">
        <v>1447</v>
      </c>
      <c r="N82" s="7" t="s">
        <v>1448</v>
      </c>
      <c r="O82" s="225">
        <v>40226</v>
      </c>
      <c r="P82" s="90">
        <f t="shared" ca="1" si="16"/>
        <v>15</v>
      </c>
      <c r="Q82" s="7" t="s">
        <v>192</v>
      </c>
      <c r="R82" s="87" t="s">
        <v>299</v>
      </c>
      <c r="S82" s="65">
        <v>22</v>
      </c>
      <c r="T82" s="65">
        <v>2</v>
      </c>
      <c r="U82" s="65">
        <v>17</v>
      </c>
      <c r="V82" s="65" t="s">
        <v>1449</v>
      </c>
      <c r="W82" s="7" t="s">
        <v>505</v>
      </c>
      <c r="X82" s="6" t="s">
        <v>47</v>
      </c>
      <c r="Y82" s="26"/>
      <c r="Z82" s="7" t="s">
        <v>183</v>
      </c>
      <c r="AA82" s="74"/>
      <c r="AB82" s="42" t="s">
        <v>186</v>
      </c>
    </row>
    <row r="83" spans="1:28" ht="15" customHeight="1">
      <c r="A83" s="4">
        <v>1</v>
      </c>
      <c r="B83" s="542">
        <v>66</v>
      </c>
      <c r="C83" s="544" t="s">
        <v>630</v>
      </c>
      <c r="D83" s="545" t="s">
        <v>1283</v>
      </c>
      <c r="E83" s="317" t="s">
        <v>53</v>
      </c>
      <c r="F83" s="569" t="s">
        <v>888</v>
      </c>
      <c r="G83" s="545" t="s">
        <v>219</v>
      </c>
      <c r="H83" s="52" t="s">
        <v>197</v>
      </c>
      <c r="I83" s="52"/>
      <c r="J83" s="52"/>
      <c r="K83" s="52" t="s">
        <v>364</v>
      </c>
      <c r="L83" s="52" t="s">
        <v>219</v>
      </c>
      <c r="M83" s="71" t="s">
        <v>65</v>
      </c>
      <c r="N83" s="52" t="s">
        <v>68</v>
      </c>
      <c r="O83" s="222">
        <v>28409</v>
      </c>
      <c r="P83" s="88">
        <f t="shared" ref="P83:P91" ca="1" si="18">DATEDIF(O83,O$2,"Y")</f>
        <v>48</v>
      </c>
      <c r="Q83" s="52" t="s">
        <v>182</v>
      </c>
      <c r="R83" s="51" t="s">
        <v>309</v>
      </c>
      <c r="S83" s="66">
        <v>52</v>
      </c>
      <c r="T83" s="66">
        <v>10</v>
      </c>
      <c r="U83" s="66">
        <v>11</v>
      </c>
      <c r="V83" s="66" t="s">
        <v>295</v>
      </c>
      <c r="W83" s="52" t="s">
        <v>66</v>
      </c>
      <c r="X83" s="71" t="s">
        <v>67</v>
      </c>
      <c r="Y83" s="71"/>
      <c r="Z83" s="52" t="s">
        <v>197</v>
      </c>
      <c r="AA83" s="71"/>
      <c r="AB83" s="140"/>
    </row>
    <row r="84" spans="1:28" ht="15" customHeight="1">
      <c r="B84" s="571"/>
      <c r="C84" s="511"/>
      <c r="D84" s="513"/>
      <c r="E84" s="320"/>
      <c r="F84" s="516"/>
      <c r="G84" s="513"/>
      <c r="H84" s="7"/>
      <c r="I84" s="54" t="s">
        <v>197</v>
      </c>
      <c r="J84" s="54"/>
      <c r="K84" s="7" t="s">
        <v>366</v>
      </c>
      <c r="L84" s="6"/>
      <c r="M84" s="9" t="s">
        <v>220</v>
      </c>
      <c r="N84" s="7" t="s">
        <v>365</v>
      </c>
      <c r="O84" s="220">
        <v>35537</v>
      </c>
      <c r="P84" s="90">
        <f t="shared" ref="P84" ca="1" si="19">DATEDIF(O84,O$2,"Y")</f>
        <v>28</v>
      </c>
      <c r="Q84" s="7" t="s">
        <v>192</v>
      </c>
      <c r="R84" s="87" t="s">
        <v>299</v>
      </c>
      <c r="S84" s="65">
        <v>9</v>
      </c>
      <c r="T84" s="65">
        <v>4</v>
      </c>
      <c r="U84" s="65">
        <v>17</v>
      </c>
      <c r="V84" s="65" t="s">
        <v>295</v>
      </c>
      <c r="W84" s="7" t="s">
        <v>367</v>
      </c>
      <c r="X84" s="6" t="s">
        <v>631</v>
      </c>
      <c r="Y84" s="6"/>
      <c r="Z84" s="7"/>
      <c r="AA84" s="6"/>
      <c r="AB84" s="139"/>
    </row>
    <row r="85" spans="1:28" ht="15" customHeight="1">
      <c r="B85" s="572"/>
      <c r="C85" s="550"/>
      <c r="D85" s="568"/>
      <c r="E85" s="320"/>
      <c r="F85" s="570"/>
      <c r="G85" s="568"/>
      <c r="H85" s="7"/>
      <c r="I85" s="7"/>
      <c r="J85" s="54" t="s">
        <v>197</v>
      </c>
      <c r="K85" s="7" t="s">
        <v>1437</v>
      </c>
      <c r="L85" s="6"/>
      <c r="M85" s="9" t="s">
        <v>1438</v>
      </c>
      <c r="N85" s="7" t="s">
        <v>1439</v>
      </c>
      <c r="O85" s="220">
        <v>24106</v>
      </c>
      <c r="P85" s="90">
        <f t="shared" ca="1" si="18"/>
        <v>60</v>
      </c>
      <c r="Q85" s="7" t="s">
        <v>192</v>
      </c>
      <c r="R85" s="87" t="s">
        <v>293</v>
      </c>
      <c r="S85" s="65">
        <v>40</v>
      </c>
      <c r="T85" s="65">
        <v>12</v>
      </c>
      <c r="U85" s="65">
        <v>30</v>
      </c>
      <c r="V85" s="65" t="s">
        <v>295</v>
      </c>
      <c r="W85" s="7" t="s">
        <v>367</v>
      </c>
      <c r="X85" s="6" t="s">
        <v>1440</v>
      </c>
      <c r="Y85" s="6"/>
      <c r="Z85" s="7"/>
      <c r="AA85" s="6"/>
      <c r="AB85" s="139"/>
    </row>
    <row r="86" spans="1:28" ht="15" customHeight="1">
      <c r="A86" s="4">
        <v>3</v>
      </c>
      <c r="B86" s="460">
        <v>67</v>
      </c>
      <c r="C86" s="544" t="s">
        <v>221</v>
      </c>
      <c r="D86" s="52" t="s">
        <v>1353</v>
      </c>
      <c r="E86" s="328" t="s">
        <v>225</v>
      </c>
      <c r="F86" s="77"/>
      <c r="G86" s="52"/>
      <c r="H86" s="52" t="s">
        <v>197</v>
      </c>
      <c r="I86" s="52"/>
      <c r="J86" s="122" t="s">
        <v>197</v>
      </c>
      <c r="K86" s="52" t="s">
        <v>361</v>
      </c>
      <c r="L86" s="52" t="s">
        <v>219</v>
      </c>
      <c r="M86" s="71" t="s">
        <v>222</v>
      </c>
      <c r="N86" s="52" t="s">
        <v>224</v>
      </c>
      <c r="O86" s="222">
        <v>27173</v>
      </c>
      <c r="P86" s="88">
        <f t="shared" ca="1" si="18"/>
        <v>51</v>
      </c>
      <c r="Q86" s="52" t="s">
        <v>185</v>
      </c>
      <c r="R86" s="51" t="s">
        <v>309</v>
      </c>
      <c r="S86" s="66">
        <v>49</v>
      </c>
      <c r="T86" s="66">
        <v>5</v>
      </c>
      <c r="U86" s="66">
        <v>24</v>
      </c>
      <c r="V86" s="66" t="s">
        <v>296</v>
      </c>
      <c r="W86" s="52" t="s">
        <v>337</v>
      </c>
      <c r="X86" s="77" t="s">
        <v>335</v>
      </c>
      <c r="Y86" s="52"/>
      <c r="Z86" s="52" t="s">
        <v>197</v>
      </c>
      <c r="AA86" s="52"/>
      <c r="AB86" s="140"/>
    </row>
    <row r="87" spans="1:28" ht="15" customHeight="1">
      <c r="B87" s="458">
        <v>68</v>
      </c>
      <c r="C87" s="550"/>
      <c r="D87" s="7" t="s">
        <v>1284</v>
      </c>
      <c r="E87" s="320" t="s">
        <v>1428</v>
      </c>
      <c r="F87" s="5"/>
      <c r="G87" s="7"/>
      <c r="H87" s="7" t="s">
        <v>197</v>
      </c>
      <c r="I87" s="7"/>
      <c r="J87" s="207" t="s">
        <v>197</v>
      </c>
      <c r="K87" s="7" t="s">
        <v>362</v>
      </c>
      <c r="L87" s="7" t="s">
        <v>219</v>
      </c>
      <c r="M87" s="6" t="s">
        <v>70</v>
      </c>
      <c r="N87" s="7" t="s">
        <v>72</v>
      </c>
      <c r="O87" s="225">
        <v>24277</v>
      </c>
      <c r="P87" s="90">
        <f t="shared" ca="1" si="18"/>
        <v>59</v>
      </c>
      <c r="Q87" s="7" t="s">
        <v>182</v>
      </c>
      <c r="R87" s="87" t="s">
        <v>309</v>
      </c>
      <c r="S87" s="65">
        <v>41</v>
      </c>
      <c r="T87" s="65">
        <v>6</v>
      </c>
      <c r="U87" s="65">
        <v>19</v>
      </c>
      <c r="V87" s="65" t="s">
        <v>295</v>
      </c>
      <c r="W87" s="7"/>
      <c r="X87" s="6" t="s">
        <v>71</v>
      </c>
      <c r="Y87" s="6"/>
      <c r="Z87" s="7" t="s">
        <v>197</v>
      </c>
      <c r="AA87" s="7"/>
      <c r="AB87" s="42"/>
    </row>
    <row r="88" spans="1:28" ht="15" customHeight="1">
      <c r="B88" s="458">
        <v>69</v>
      </c>
      <c r="C88" s="550"/>
      <c r="D88" s="301" t="s">
        <v>1354</v>
      </c>
      <c r="E88" s="300" t="s">
        <v>229</v>
      </c>
      <c r="F88" s="80" t="s">
        <v>617</v>
      </c>
      <c r="G88" s="54" t="s">
        <v>219</v>
      </c>
      <c r="H88" s="110" t="s">
        <v>197</v>
      </c>
      <c r="I88" s="110"/>
      <c r="J88" s="110" t="s">
        <v>197</v>
      </c>
      <c r="K88" s="54" t="s">
        <v>363</v>
      </c>
      <c r="L88" s="54" t="s">
        <v>219</v>
      </c>
      <c r="M88" s="31" t="s">
        <v>226</v>
      </c>
      <c r="N88" s="54" t="s">
        <v>228</v>
      </c>
      <c r="O88" s="223">
        <v>26934</v>
      </c>
      <c r="P88" s="91">
        <f ca="1">DATEDIF(O88,O$2,"Y")</f>
        <v>52</v>
      </c>
      <c r="Q88" s="54" t="s">
        <v>182</v>
      </c>
      <c r="R88" s="53" t="s">
        <v>309</v>
      </c>
      <c r="S88" s="64">
        <v>48</v>
      </c>
      <c r="T88" s="64">
        <v>9</v>
      </c>
      <c r="U88" s="64">
        <v>27</v>
      </c>
      <c r="V88" s="64" t="s">
        <v>295</v>
      </c>
      <c r="W88" s="54"/>
      <c r="X88" s="80" t="s">
        <v>227</v>
      </c>
      <c r="Y88" s="17"/>
      <c r="Z88" s="54" t="s">
        <v>197</v>
      </c>
      <c r="AA88" s="54"/>
      <c r="AB88" s="141"/>
    </row>
    <row r="89" spans="1:28" ht="15" customHeight="1">
      <c r="A89" s="4">
        <v>10</v>
      </c>
      <c r="B89" s="433">
        <v>70</v>
      </c>
      <c r="C89" s="573" t="s">
        <v>73</v>
      </c>
      <c r="D89" s="307" t="s">
        <v>1294</v>
      </c>
      <c r="E89" s="317" t="s">
        <v>74</v>
      </c>
      <c r="F89" s="84" t="s">
        <v>964</v>
      </c>
      <c r="G89" s="308" t="s">
        <v>186</v>
      </c>
      <c r="H89" s="308" t="s">
        <v>691</v>
      </c>
      <c r="I89" s="81" t="s">
        <v>186</v>
      </c>
      <c r="J89" s="308"/>
      <c r="K89" s="81" t="s">
        <v>301</v>
      </c>
      <c r="L89" s="81" t="s">
        <v>219</v>
      </c>
      <c r="M89" s="84" t="s">
        <v>298</v>
      </c>
      <c r="N89" s="81" t="s">
        <v>235</v>
      </c>
      <c r="O89" s="224">
        <v>33262</v>
      </c>
      <c r="P89" s="89">
        <f t="shared" ca="1" si="18"/>
        <v>34</v>
      </c>
      <c r="Q89" s="81" t="s">
        <v>182</v>
      </c>
      <c r="R89" s="86" t="s">
        <v>299</v>
      </c>
      <c r="S89" s="63">
        <v>3</v>
      </c>
      <c r="T89" s="63">
        <v>1</v>
      </c>
      <c r="U89" s="63">
        <v>24</v>
      </c>
      <c r="V89" s="63" t="s">
        <v>295</v>
      </c>
      <c r="W89" s="81" t="s">
        <v>300</v>
      </c>
      <c r="X89" s="72" t="s">
        <v>318</v>
      </c>
      <c r="Y89" s="72"/>
      <c r="Z89" s="7" t="s">
        <v>197</v>
      </c>
      <c r="AA89" s="81"/>
      <c r="AB89" s="139"/>
    </row>
    <row r="90" spans="1:28" ht="15" customHeight="1">
      <c r="B90" s="564">
        <v>71</v>
      </c>
      <c r="C90" s="574"/>
      <c r="D90" s="557" t="s">
        <v>1304</v>
      </c>
      <c r="E90" s="320" t="s">
        <v>234</v>
      </c>
      <c r="F90" s="5" t="s">
        <v>690</v>
      </c>
      <c r="G90" s="7" t="s">
        <v>197</v>
      </c>
      <c r="H90" s="7"/>
      <c r="I90" s="7" t="s">
        <v>186</v>
      </c>
      <c r="J90" s="7"/>
      <c r="K90" s="7" t="s">
        <v>692</v>
      </c>
      <c r="L90" s="7"/>
      <c r="M90" s="6" t="s">
        <v>693</v>
      </c>
      <c r="N90" s="7" t="s">
        <v>694</v>
      </c>
      <c r="O90" s="225">
        <v>20601</v>
      </c>
      <c r="P90" s="90">
        <f t="shared" ca="1" si="18"/>
        <v>69</v>
      </c>
      <c r="Q90" s="7" t="s">
        <v>192</v>
      </c>
      <c r="R90" s="87" t="s">
        <v>309</v>
      </c>
      <c r="S90" s="65">
        <v>31</v>
      </c>
      <c r="T90" s="65">
        <v>5</v>
      </c>
      <c r="U90" s="65">
        <v>26</v>
      </c>
      <c r="V90" s="65" t="s">
        <v>295</v>
      </c>
      <c r="W90" s="7" t="s">
        <v>695</v>
      </c>
      <c r="X90" s="6" t="s">
        <v>696</v>
      </c>
      <c r="Y90" s="8"/>
      <c r="Z90" s="7" t="s">
        <v>197</v>
      </c>
      <c r="AA90" s="7"/>
      <c r="AB90" s="42"/>
    </row>
    <row r="91" spans="1:28" ht="15" customHeight="1">
      <c r="B91" s="565"/>
      <c r="C91" s="574"/>
      <c r="D91" s="513"/>
      <c r="E91" s="320"/>
      <c r="F91" s="5"/>
      <c r="G91" s="7"/>
      <c r="H91" s="7"/>
      <c r="I91" s="7"/>
      <c r="J91" s="7" t="s">
        <v>197</v>
      </c>
      <c r="K91" s="7" t="s">
        <v>960</v>
      </c>
      <c r="L91" s="7"/>
      <c r="M91" s="6" t="s">
        <v>961</v>
      </c>
      <c r="N91" s="7" t="s">
        <v>962</v>
      </c>
      <c r="O91" s="225">
        <v>29240</v>
      </c>
      <c r="P91" s="90">
        <f t="shared" ca="1" si="18"/>
        <v>45</v>
      </c>
      <c r="Q91" s="7" t="s">
        <v>188</v>
      </c>
      <c r="R91" s="87" t="s">
        <v>699</v>
      </c>
      <c r="S91" s="65">
        <v>55</v>
      </c>
      <c r="T91" s="65">
        <v>1</v>
      </c>
      <c r="U91" s="65">
        <v>20</v>
      </c>
      <c r="V91" s="65" t="s">
        <v>831</v>
      </c>
      <c r="W91" s="7" t="s">
        <v>322</v>
      </c>
      <c r="X91" s="6" t="s">
        <v>963</v>
      </c>
      <c r="Y91" s="8"/>
      <c r="Z91" s="7"/>
      <c r="AA91" s="7"/>
      <c r="AB91" s="139"/>
    </row>
    <row r="92" spans="1:28" ht="15" customHeight="1">
      <c r="B92" s="431">
        <v>72</v>
      </c>
      <c r="C92" s="574"/>
      <c r="D92" s="7" t="s">
        <v>1296</v>
      </c>
      <c r="E92" s="320" t="s">
        <v>965</v>
      </c>
      <c r="F92" s="5" t="s">
        <v>698</v>
      </c>
      <c r="G92" s="7" t="s">
        <v>197</v>
      </c>
      <c r="H92" s="7"/>
      <c r="I92" s="7" t="s">
        <v>197</v>
      </c>
      <c r="J92" s="7"/>
      <c r="K92" s="7" t="s">
        <v>966</v>
      </c>
      <c r="L92" s="7"/>
      <c r="M92" s="6" t="s">
        <v>967</v>
      </c>
      <c r="N92" s="7" t="s">
        <v>230</v>
      </c>
      <c r="O92" s="225">
        <v>27088</v>
      </c>
      <c r="P92" s="90">
        <f t="shared" ref="P92:P124" ca="1" si="20">DATEDIF(O92,O$2,"Y")</f>
        <v>51</v>
      </c>
      <c r="Q92" s="7" t="s">
        <v>192</v>
      </c>
      <c r="R92" s="87" t="s">
        <v>309</v>
      </c>
      <c r="S92" s="65">
        <v>49</v>
      </c>
      <c r="T92" s="65">
        <v>2</v>
      </c>
      <c r="U92" s="65">
        <v>28</v>
      </c>
      <c r="V92" s="65" t="s">
        <v>968</v>
      </c>
      <c r="W92" s="7" t="s">
        <v>317</v>
      </c>
      <c r="X92" s="6" t="s">
        <v>969</v>
      </c>
      <c r="Y92" s="8"/>
      <c r="Z92" s="7" t="s">
        <v>197</v>
      </c>
      <c r="AA92" s="7"/>
      <c r="AB92" s="139"/>
    </row>
    <row r="93" spans="1:28" ht="15" customHeight="1">
      <c r="B93" s="431">
        <v>73</v>
      </c>
      <c r="C93" s="574"/>
      <c r="D93" s="7" t="s">
        <v>1370</v>
      </c>
      <c r="E93" s="320" t="s">
        <v>200</v>
      </c>
      <c r="F93" s="5" t="s">
        <v>697</v>
      </c>
      <c r="G93" s="7" t="s">
        <v>197</v>
      </c>
      <c r="H93" s="7"/>
      <c r="I93" s="7" t="s">
        <v>197</v>
      </c>
      <c r="J93" s="7"/>
      <c r="K93" s="7" t="s">
        <v>313</v>
      </c>
      <c r="L93" s="7"/>
      <c r="M93" s="5" t="s">
        <v>314</v>
      </c>
      <c r="N93" s="7" t="s">
        <v>316</v>
      </c>
      <c r="O93" s="225">
        <v>26350</v>
      </c>
      <c r="P93" s="90">
        <f t="shared" ca="1" si="20"/>
        <v>53</v>
      </c>
      <c r="Q93" s="7" t="s">
        <v>192</v>
      </c>
      <c r="R93" s="87" t="s">
        <v>309</v>
      </c>
      <c r="S93" s="65">
        <v>47</v>
      </c>
      <c r="T93" s="65">
        <v>2</v>
      </c>
      <c r="U93" s="65">
        <v>21</v>
      </c>
      <c r="V93" s="65" t="s">
        <v>295</v>
      </c>
      <c r="W93" s="7" t="s">
        <v>315</v>
      </c>
      <c r="X93" s="5" t="s">
        <v>319</v>
      </c>
      <c r="Y93" s="8"/>
      <c r="Z93" s="7" t="s">
        <v>197</v>
      </c>
      <c r="AA93" s="7"/>
      <c r="AB93" s="139"/>
    </row>
    <row r="94" spans="1:28" ht="15" customHeight="1">
      <c r="B94" s="435">
        <v>74</v>
      </c>
      <c r="C94" s="574"/>
      <c r="D94" s="7" t="s">
        <v>1292</v>
      </c>
      <c r="E94" s="320" t="s">
        <v>321</v>
      </c>
      <c r="F94" s="5" t="s">
        <v>586</v>
      </c>
      <c r="G94" s="7" t="s">
        <v>219</v>
      </c>
      <c r="H94" s="7"/>
      <c r="I94" s="7" t="s">
        <v>197</v>
      </c>
      <c r="J94" s="7"/>
      <c r="K94" s="7" t="s">
        <v>785</v>
      </c>
      <c r="L94" s="7"/>
      <c r="M94" s="9" t="s">
        <v>323</v>
      </c>
      <c r="N94" s="7" t="s">
        <v>324</v>
      </c>
      <c r="O94" s="220">
        <v>29624</v>
      </c>
      <c r="P94" s="90">
        <f t="shared" ca="1" si="20"/>
        <v>44</v>
      </c>
      <c r="Q94" s="10" t="s">
        <v>192</v>
      </c>
      <c r="R94" s="87" t="s">
        <v>309</v>
      </c>
      <c r="S94" s="65">
        <v>56</v>
      </c>
      <c r="T94" s="65">
        <v>2</v>
      </c>
      <c r="U94" s="65">
        <v>7</v>
      </c>
      <c r="V94" s="65" t="s">
        <v>295</v>
      </c>
      <c r="W94" s="7" t="s">
        <v>325</v>
      </c>
      <c r="X94" s="5" t="s">
        <v>786</v>
      </c>
      <c r="Y94" s="8"/>
      <c r="Z94" s="7" t="s">
        <v>197</v>
      </c>
      <c r="AA94" s="7"/>
      <c r="AB94" s="42"/>
    </row>
    <row r="95" spans="1:28" ht="15" customHeight="1">
      <c r="B95" s="564">
        <v>75</v>
      </c>
      <c r="C95" s="574"/>
      <c r="D95" s="557" t="s">
        <v>1293</v>
      </c>
      <c r="E95" s="320" t="s">
        <v>36</v>
      </c>
      <c r="F95" s="5" t="s">
        <v>310</v>
      </c>
      <c r="G95" s="7" t="s">
        <v>219</v>
      </c>
      <c r="H95" s="7"/>
      <c r="I95" s="7" t="s">
        <v>197</v>
      </c>
      <c r="J95" s="7"/>
      <c r="K95" s="7" t="s">
        <v>311</v>
      </c>
      <c r="L95" s="7"/>
      <c r="M95" s="8" t="s">
        <v>231</v>
      </c>
      <c r="N95" s="10" t="s">
        <v>232</v>
      </c>
      <c r="O95" s="225">
        <v>18785</v>
      </c>
      <c r="P95" s="90">
        <f t="shared" ref="P95" ca="1" si="21">DATEDIF(O95,O$2,"Y")</f>
        <v>74</v>
      </c>
      <c r="Q95" s="10" t="s">
        <v>188</v>
      </c>
      <c r="R95" s="87" t="s">
        <v>309</v>
      </c>
      <c r="S95" s="65">
        <v>26</v>
      </c>
      <c r="T95" s="65">
        <v>6</v>
      </c>
      <c r="U95" s="65">
        <v>6</v>
      </c>
      <c r="V95" s="65" t="s">
        <v>296</v>
      </c>
      <c r="W95" s="7" t="s">
        <v>312</v>
      </c>
      <c r="X95" s="8" t="s">
        <v>320</v>
      </c>
      <c r="Y95" s="8"/>
      <c r="Z95" s="7" t="s">
        <v>197</v>
      </c>
      <c r="AA95" s="7"/>
      <c r="AB95" s="42"/>
    </row>
    <row r="96" spans="1:28" ht="15" customHeight="1">
      <c r="B96" s="565"/>
      <c r="C96" s="574"/>
      <c r="D96" s="513"/>
      <c r="E96" s="320"/>
      <c r="F96" s="5"/>
      <c r="G96" s="7"/>
      <c r="H96" s="7"/>
      <c r="I96" s="7"/>
      <c r="J96" s="7" t="s">
        <v>197</v>
      </c>
      <c r="K96" s="7" t="s">
        <v>970</v>
      </c>
      <c r="L96" s="7"/>
      <c r="M96" s="8" t="s">
        <v>971</v>
      </c>
      <c r="N96" s="10" t="s">
        <v>972</v>
      </c>
      <c r="O96" s="225">
        <v>39872</v>
      </c>
      <c r="P96" s="90">
        <f t="shared" ca="1" si="20"/>
        <v>16</v>
      </c>
      <c r="Q96" s="10" t="s">
        <v>188</v>
      </c>
      <c r="R96" s="87" t="s">
        <v>294</v>
      </c>
      <c r="S96" s="65">
        <v>21</v>
      </c>
      <c r="T96" s="65">
        <v>2</v>
      </c>
      <c r="U96" s="65">
        <v>28</v>
      </c>
      <c r="V96" s="65" t="s">
        <v>296</v>
      </c>
      <c r="W96" s="7" t="s">
        <v>322</v>
      </c>
      <c r="X96" s="8" t="s">
        <v>973</v>
      </c>
      <c r="Y96" s="8"/>
      <c r="Z96" s="7"/>
      <c r="AA96" s="7"/>
      <c r="AB96" s="7" t="s">
        <v>197</v>
      </c>
    </row>
    <row r="97" spans="1:28" ht="15" customHeight="1">
      <c r="B97" s="564">
        <v>76</v>
      </c>
      <c r="C97" s="574"/>
      <c r="D97" s="557" t="s">
        <v>1295</v>
      </c>
      <c r="E97" s="320" t="s">
        <v>974</v>
      </c>
      <c r="F97" s="5"/>
      <c r="G97" s="7"/>
      <c r="H97" s="7"/>
      <c r="I97" s="7" t="s">
        <v>186</v>
      </c>
      <c r="J97" s="7"/>
      <c r="K97" s="7" t="s">
        <v>975</v>
      </c>
      <c r="L97" s="7"/>
      <c r="M97" s="6" t="s">
        <v>976</v>
      </c>
      <c r="N97" s="7" t="s">
        <v>977</v>
      </c>
      <c r="O97" s="225">
        <v>33205</v>
      </c>
      <c r="P97" s="90">
        <f t="shared" ref="P97" ca="1" si="22">DATEDIF(O97,O$2,"Y")</f>
        <v>35</v>
      </c>
      <c r="Q97" s="7" t="s">
        <v>188</v>
      </c>
      <c r="R97" s="87" t="s">
        <v>294</v>
      </c>
      <c r="S97" s="65">
        <v>2</v>
      </c>
      <c r="T97" s="65">
        <v>11</v>
      </c>
      <c r="U97" s="65">
        <v>28</v>
      </c>
      <c r="V97" s="65" t="s">
        <v>831</v>
      </c>
      <c r="W97" s="7" t="s">
        <v>300</v>
      </c>
      <c r="X97" s="6" t="s">
        <v>978</v>
      </c>
      <c r="Y97" s="8"/>
      <c r="Z97" s="7" t="s">
        <v>197</v>
      </c>
      <c r="AA97" s="7"/>
      <c r="AB97" s="42"/>
    </row>
    <row r="98" spans="1:28" ht="15" customHeight="1">
      <c r="B98" s="565"/>
      <c r="C98" s="574"/>
      <c r="D98" s="513"/>
      <c r="E98" s="320"/>
      <c r="F98" s="5"/>
      <c r="G98" s="7"/>
      <c r="H98" s="7"/>
      <c r="I98" s="7"/>
      <c r="J98" s="7" t="s">
        <v>186</v>
      </c>
      <c r="K98" s="7" t="s">
        <v>979</v>
      </c>
      <c r="L98" s="7"/>
      <c r="M98" s="6" t="s">
        <v>980</v>
      </c>
      <c r="N98" s="7" t="s">
        <v>981</v>
      </c>
      <c r="O98" s="225">
        <v>39833</v>
      </c>
      <c r="P98" s="90">
        <f t="shared" ca="1" si="20"/>
        <v>16</v>
      </c>
      <c r="Q98" s="7" t="s">
        <v>188</v>
      </c>
      <c r="R98" s="87" t="s">
        <v>294</v>
      </c>
      <c r="S98" s="65">
        <v>21</v>
      </c>
      <c r="T98" s="65">
        <v>1</v>
      </c>
      <c r="U98" s="65">
        <v>20</v>
      </c>
      <c r="V98" s="65" t="s">
        <v>831</v>
      </c>
      <c r="W98" s="7" t="s">
        <v>1229</v>
      </c>
      <c r="X98" s="6" t="s">
        <v>982</v>
      </c>
      <c r="Y98" s="8"/>
      <c r="Z98" s="7"/>
      <c r="AA98" s="7"/>
      <c r="AB98" s="7" t="s">
        <v>197</v>
      </c>
    </row>
    <row r="99" spans="1:28" ht="15" customHeight="1">
      <c r="B99" s="564">
        <v>77</v>
      </c>
      <c r="C99" s="574"/>
      <c r="D99" s="557" t="s">
        <v>1351</v>
      </c>
      <c r="E99" s="320" t="s">
        <v>1350</v>
      </c>
      <c r="F99" s="5"/>
      <c r="G99" s="7"/>
      <c r="H99" s="7"/>
      <c r="I99" s="7" t="s">
        <v>197</v>
      </c>
      <c r="J99" s="7"/>
      <c r="K99" s="7" t="s">
        <v>326</v>
      </c>
      <c r="L99" s="7"/>
      <c r="M99" s="6" t="s">
        <v>984</v>
      </c>
      <c r="N99" s="7" t="s">
        <v>233</v>
      </c>
      <c r="O99" s="225">
        <v>29092</v>
      </c>
      <c r="P99" s="90">
        <f t="shared" ref="P99" ca="1" si="23">DATEDIF(O99,O$2,"Y")</f>
        <v>46</v>
      </c>
      <c r="Q99" s="7" t="s">
        <v>188</v>
      </c>
      <c r="R99" s="87" t="s">
        <v>293</v>
      </c>
      <c r="S99" s="65">
        <v>54</v>
      </c>
      <c r="T99" s="65">
        <v>8</v>
      </c>
      <c r="U99" s="65">
        <v>25</v>
      </c>
      <c r="V99" s="65" t="s">
        <v>296</v>
      </c>
      <c r="W99" s="7" t="s">
        <v>322</v>
      </c>
      <c r="X99" s="6" t="s">
        <v>985</v>
      </c>
      <c r="Y99" s="8"/>
      <c r="Z99" s="7" t="s">
        <v>197</v>
      </c>
      <c r="AA99" s="7"/>
      <c r="AB99" s="42"/>
    </row>
    <row r="100" spans="1:28" ht="15" customHeight="1">
      <c r="B100" s="503"/>
      <c r="C100" s="575"/>
      <c r="D100" s="553"/>
      <c r="E100" s="332"/>
      <c r="F100" s="168"/>
      <c r="G100" s="93"/>
      <c r="H100" s="93"/>
      <c r="I100" s="93"/>
      <c r="J100" s="81" t="s">
        <v>197</v>
      </c>
      <c r="K100" s="93" t="s">
        <v>986</v>
      </c>
      <c r="L100" s="81"/>
      <c r="M100" s="132" t="s">
        <v>987</v>
      </c>
      <c r="N100" s="93" t="s">
        <v>988</v>
      </c>
      <c r="O100" s="229">
        <v>19650</v>
      </c>
      <c r="P100" s="135">
        <f t="shared" ca="1" si="20"/>
        <v>72</v>
      </c>
      <c r="Q100" s="93" t="s">
        <v>188</v>
      </c>
      <c r="R100" s="134" t="s">
        <v>293</v>
      </c>
      <c r="S100" s="153">
        <v>28</v>
      </c>
      <c r="T100" s="153">
        <v>10</v>
      </c>
      <c r="U100" s="153">
        <v>18</v>
      </c>
      <c r="V100" s="153" t="s">
        <v>296</v>
      </c>
      <c r="W100" s="93" t="s">
        <v>312</v>
      </c>
      <c r="X100" s="132" t="s">
        <v>989</v>
      </c>
      <c r="Y100" s="244"/>
      <c r="Z100" s="93"/>
      <c r="AA100" s="93"/>
      <c r="AB100" s="137"/>
    </row>
    <row r="101" spans="1:28" ht="15" customHeight="1">
      <c r="A101" s="4">
        <v>2</v>
      </c>
      <c r="B101" s="460"/>
      <c r="C101" s="498" t="s">
        <v>1032</v>
      </c>
      <c r="D101" s="52"/>
      <c r="E101" s="302"/>
      <c r="F101" s="77"/>
      <c r="G101" s="52"/>
      <c r="H101" s="52" t="s">
        <v>197</v>
      </c>
      <c r="I101" s="52"/>
      <c r="J101" s="52"/>
      <c r="K101" s="52" t="s">
        <v>575</v>
      </c>
      <c r="L101" s="52"/>
      <c r="M101" s="1" t="s">
        <v>576</v>
      </c>
      <c r="N101" s="52" t="s">
        <v>577</v>
      </c>
      <c r="O101" s="231">
        <v>17719</v>
      </c>
      <c r="P101" s="88">
        <f t="shared" ca="1" si="20"/>
        <v>77</v>
      </c>
      <c r="Q101" s="52" t="s">
        <v>192</v>
      </c>
      <c r="R101" s="51" t="s">
        <v>309</v>
      </c>
      <c r="S101" s="66">
        <v>23</v>
      </c>
      <c r="T101" s="66">
        <v>7</v>
      </c>
      <c r="U101" s="66">
        <v>5</v>
      </c>
      <c r="V101" s="66" t="s">
        <v>295</v>
      </c>
      <c r="W101" s="52" t="s">
        <v>578</v>
      </c>
      <c r="X101" s="71" t="s">
        <v>579</v>
      </c>
      <c r="Y101" s="71"/>
      <c r="Z101" s="71"/>
      <c r="AA101" s="71"/>
      <c r="AB101" s="140"/>
    </row>
    <row r="102" spans="1:28" ht="15" customHeight="1">
      <c r="B102" s="468">
        <v>78</v>
      </c>
      <c r="C102" s="507"/>
      <c r="D102" s="78" t="s">
        <v>1306</v>
      </c>
      <c r="E102" s="337" t="s">
        <v>845</v>
      </c>
      <c r="F102" s="147" t="s">
        <v>889</v>
      </c>
      <c r="G102" s="78" t="s">
        <v>186</v>
      </c>
      <c r="H102" s="78"/>
      <c r="I102" s="7" t="s">
        <v>186</v>
      </c>
      <c r="J102" s="7"/>
      <c r="K102" s="7" t="s">
        <v>580</v>
      </c>
      <c r="L102" s="81" t="s">
        <v>219</v>
      </c>
      <c r="M102" s="9" t="s">
        <v>581</v>
      </c>
      <c r="N102" s="7" t="s">
        <v>582</v>
      </c>
      <c r="O102" s="220">
        <v>29169</v>
      </c>
      <c r="P102" s="90">
        <f t="shared" ref="P102:P103" ca="1" si="24">DATEDIF(O102,O$2,"Y")</f>
        <v>46</v>
      </c>
      <c r="Q102" s="7" t="s">
        <v>192</v>
      </c>
      <c r="R102" s="87" t="s">
        <v>299</v>
      </c>
      <c r="S102" s="65">
        <v>54</v>
      </c>
      <c r="T102" s="65">
        <v>11</v>
      </c>
      <c r="U102" s="65">
        <v>10</v>
      </c>
      <c r="V102" s="65" t="s">
        <v>295</v>
      </c>
      <c r="W102" s="7" t="s">
        <v>578</v>
      </c>
      <c r="X102" s="6" t="s">
        <v>579</v>
      </c>
      <c r="Y102" s="6"/>
      <c r="Z102" s="7" t="s">
        <v>197</v>
      </c>
      <c r="AA102" s="6"/>
      <c r="AB102" s="42"/>
    </row>
    <row r="103" spans="1:28" ht="15" customHeight="1">
      <c r="B103" s="451">
        <v>79</v>
      </c>
      <c r="C103" s="499"/>
      <c r="D103" s="54" t="s">
        <v>1305</v>
      </c>
      <c r="E103" s="338" t="s">
        <v>574</v>
      </c>
      <c r="F103" s="80"/>
      <c r="G103" s="54"/>
      <c r="H103" s="54"/>
      <c r="I103" s="93" t="s">
        <v>186</v>
      </c>
      <c r="J103" s="93"/>
      <c r="K103" s="93" t="s">
        <v>846</v>
      </c>
      <c r="L103" s="54" t="s">
        <v>197</v>
      </c>
      <c r="M103" s="152" t="s">
        <v>847</v>
      </c>
      <c r="N103" s="93" t="s">
        <v>848</v>
      </c>
      <c r="O103" s="232">
        <v>33323</v>
      </c>
      <c r="P103" s="135">
        <f t="shared" ca="1" si="24"/>
        <v>34</v>
      </c>
      <c r="Q103" s="93" t="s">
        <v>792</v>
      </c>
      <c r="R103" s="134" t="s">
        <v>299</v>
      </c>
      <c r="S103" s="153">
        <v>3</v>
      </c>
      <c r="T103" s="153">
        <v>3</v>
      </c>
      <c r="U103" s="153">
        <v>26</v>
      </c>
      <c r="V103" s="153" t="s">
        <v>831</v>
      </c>
      <c r="W103" s="93" t="s">
        <v>850</v>
      </c>
      <c r="X103" s="132" t="s">
        <v>849</v>
      </c>
      <c r="Y103" s="132"/>
      <c r="Z103" s="93" t="s">
        <v>197</v>
      </c>
      <c r="AA103" s="132"/>
      <c r="AB103" s="137"/>
    </row>
    <row r="104" spans="1:28" ht="15" customHeight="1">
      <c r="A104" s="4">
        <v>4</v>
      </c>
      <c r="B104" s="450">
        <v>80</v>
      </c>
      <c r="C104" s="507" t="s">
        <v>237</v>
      </c>
      <c r="D104" s="82" t="s">
        <v>1335</v>
      </c>
      <c r="E104" s="325" t="s">
        <v>681</v>
      </c>
      <c r="F104" s="30" t="s">
        <v>890</v>
      </c>
      <c r="G104" s="82" t="s">
        <v>197</v>
      </c>
      <c r="H104" s="81" t="s">
        <v>197</v>
      </c>
      <c r="I104" s="81" t="s">
        <v>197</v>
      </c>
      <c r="J104" s="81"/>
      <c r="K104" s="81" t="s">
        <v>991</v>
      </c>
      <c r="L104" s="81" t="s">
        <v>219</v>
      </c>
      <c r="M104" s="30" t="s">
        <v>238</v>
      </c>
      <c r="N104" s="82" t="s">
        <v>240</v>
      </c>
      <c r="O104" s="224">
        <v>23498</v>
      </c>
      <c r="P104" s="89">
        <f t="shared" ca="1" si="20"/>
        <v>61</v>
      </c>
      <c r="Q104" s="82" t="s">
        <v>192</v>
      </c>
      <c r="R104" s="86" t="s">
        <v>309</v>
      </c>
      <c r="S104" s="63">
        <v>39</v>
      </c>
      <c r="T104" s="63">
        <v>5</v>
      </c>
      <c r="U104" s="63">
        <v>1</v>
      </c>
      <c r="V104" s="63" t="s">
        <v>295</v>
      </c>
      <c r="W104" s="82" t="s">
        <v>432</v>
      </c>
      <c r="X104" s="34" t="s">
        <v>239</v>
      </c>
      <c r="Y104" s="82"/>
      <c r="Z104" s="82" t="s">
        <v>219</v>
      </c>
      <c r="AA104" s="81"/>
      <c r="AB104" s="139"/>
    </row>
    <row r="105" spans="1:28" ht="15" customHeight="1">
      <c r="B105" s="458">
        <v>81</v>
      </c>
      <c r="C105" s="507"/>
      <c r="D105" s="10" t="s">
        <v>1322</v>
      </c>
      <c r="E105" s="339" t="s">
        <v>429</v>
      </c>
      <c r="F105" s="9" t="s">
        <v>891</v>
      </c>
      <c r="G105" s="10" t="s">
        <v>197</v>
      </c>
      <c r="H105" s="7" t="s">
        <v>197</v>
      </c>
      <c r="I105" s="7" t="s">
        <v>197</v>
      </c>
      <c r="J105" s="7"/>
      <c r="K105" s="7" t="s">
        <v>430</v>
      </c>
      <c r="L105" s="7" t="s">
        <v>197</v>
      </c>
      <c r="M105" s="9" t="s">
        <v>241</v>
      </c>
      <c r="N105" s="10" t="s">
        <v>243</v>
      </c>
      <c r="O105" s="225">
        <v>28149</v>
      </c>
      <c r="P105" s="90">
        <f t="shared" ca="1" si="20"/>
        <v>48</v>
      </c>
      <c r="Q105" s="10" t="s">
        <v>182</v>
      </c>
      <c r="R105" s="87" t="s">
        <v>309</v>
      </c>
      <c r="S105" s="65">
        <v>52</v>
      </c>
      <c r="T105" s="65">
        <v>1</v>
      </c>
      <c r="U105" s="65">
        <v>24</v>
      </c>
      <c r="V105" s="65" t="s">
        <v>295</v>
      </c>
      <c r="W105" s="10" t="s">
        <v>242</v>
      </c>
      <c r="X105" s="8" t="s">
        <v>590</v>
      </c>
      <c r="Y105" s="10"/>
      <c r="Z105" s="10" t="s">
        <v>197</v>
      </c>
      <c r="AA105" s="7"/>
      <c r="AB105" s="42"/>
    </row>
    <row r="106" spans="1:28" ht="15" customHeight="1">
      <c r="B106" s="458">
        <v>82</v>
      </c>
      <c r="C106" s="507"/>
      <c r="D106" s="10" t="s">
        <v>1323</v>
      </c>
      <c r="E106" s="319" t="s">
        <v>820</v>
      </c>
      <c r="F106" s="9" t="s">
        <v>821</v>
      </c>
      <c r="G106" s="10" t="s">
        <v>183</v>
      </c>
      <c r="H106" s="7" t="s">
        <v>197</v>
      </c>
      <c r="I106" s="7" t="s">
        <v>197</v>
      </c>
      <c r="J106" s="7"/>
      <c r="K106" s="7" t="s">
        <v>433</v>
      </c>
      <c r="L106" s="7" t="s">
        <v>219</v>
      </c>
      <c r="M106" s="9" t="s">
        <v>78</v>
      </c>
      <c r="N106" s="10" t="s">
        <v>81</v>
      </c>
      <c r="O106" s="225">
        <v>29596</v>
      </c>
      <c r="P106" s="90">
        <f t="shared" ca="1" si="20"/>
        <v>45</v>
      </c>
      <c r="Q106" s="10" t="s">
        <v>185</v>
      </c>
      <c r="R106" s="87" t="s">
        <v>309</v>
      </c>
      <c r="S106" s="65">
        <v>56</v>
      </c>
      <c r="T106" s="65">
        <v>1</v>
      </c>
      <c r="U106" s="65">
        <v>10</v>
      </c>
      <c r="V106" s="65" t="s">
        <v>296</v>
      </c>
      <c r="W106" s="10" t="s">
        <v>79</v>
      </c>
      <c r="X106" s="8" t="s">
        <v>80</v>
      </c>
      <c r="Y106" s="10"/>
      <c r="Z106" s="10" t="s">
        <v>219</v>
      </c>
      <c r="AA106" s="7"/>
      <c r="AB106" s="42"/>
    </row>
    <row r="107" spans="1:28" ht="15" customHeight="1" thickBot="1">
      <c r="B107" s="459">
        <v>83</v>
      </c>
      <c r="C107" s="499"/>
      <c r="D107" s="10" t="s">
        <v>1330</v>
      </c>
      <c r="E107" s="340" t="s">
        <v>431</v>
      </c>
      <c r="F107" s="16" t="s">
        <v>822</v>
      </c>
      <c r="G107" s="83" t="s">
        <v>183</v>
      </c>
      <c r="H107" s="54" t="s">
        <v>197</v>
      </c>
      <c r="I107" s="54" t="s">
        <v>197</v>
      </c>
      <c r="J107" s="54"/>
      <c r="K107" s="81" t="s">
        <v>1423</v>
      </c>
      <c r="L107" s="7" t="s">
        <v>219</v>
      </c>
      <c r="M107" s="34" t="s">
        <v>434</v>
      </c>
      <c r="N107" s="82" t="s">
        <v>1424</v>
      </c>
      <c r="O107" s="224">
        <v>26914</v>
      </c>
      <c r="P107" s="89">
        <f t="shared" ca="1" si="20"/>
        <v>52</v>
      </c>
      <c r="Q107" s="82" t="s">
        <v>192</v>
      </c>
      <c r="R107" s="86" t="s">
        <v>309</v>
      </c>
      <c r="S107" s="63">
        <v>48</v>
      </c>
      <c r="T107" s="63">
        <v>9</v>
      </c>
      <c r="U107" s="63">
        <v>7</v>
      </c>
      <c r="V107" s="63" t="s">
        <v>295</v>
      </c>
      <c r="W107" s="82" t="s">
        <v>435</v>
      </c>
      <c r="X107" s="34" t="s">
        <v>1425</v>
      </c>
      <c r="Y107" s="83"/>
      <c r="Z107" s="83" t="s">
        <v>219</v>
      </c>
      <c r="AA107" s="54"/>
      <c r="AB107" s="27"/>
    </row>
    <row r="108" spans="1:28" ht="14.45" customHeight="1">
      <c r="A108" s="4">
        <v>3</v>
      </c>
      <c r="B108" s="527">
        <v>84</v>
      </c>
      <c r="C108" s="544" t="s">
        <v>244</v>
      </c>
      <c r="D108" s="584" t="s">
        <v>1315</v>
      </c>
      <c r="E108" s="341" t="s">
        <v>758</v>
      </c>
      <c r="F108" s="1"/>
      <c r="G108" s="3"/>
      <c r="H108" s="52" t="s">
        <v>197</v>
      </c>
      <c r="I108" s="52"/>
      <c r="J108" s="52"/>
      <c r="K108" s="52" t="s">
        <v>461</v>
      </c>
      <c r="L108" s="52" t="s">
        <v>197</v>
      </c>
      <c r="M108" s="2" t="s">
        <v>82</v>
      </c>
      <c r="N108" s="3" t="s">
        <v>85</v>
      </c>
      <c r="O108" s="222">
        <v>15986</v>
      </c>
      <c r="P108" s="88">
        <f t="shared" ca="1" si="20"/>
        <v>82</v>
      </c>
      <c r="Q108" s="3" t="s">
        <v>185</v>
      </c>
      <c r="R108" s="51" t="s">
        <v>309</v>
      </c>
      <c r="S108" s="66">
        <v>18</v>
      </c>
      <c r="T108" s="66">
        <v>10</v>
      </c>
      <c r="U108" s="66">
        <v>7</v>
      </c>
      <c r="V108" s="66" t="s">
        <v>296</v>
      </c>
      <c r="W108" s="52" t="s">
        <v>83</v>
      </c>
      <c r="X108" s="77" t="s">
        <v>84</v>
      </c>
      <c r="Y108" s="3"/>
      <c r="Z108" s="3" t="s">
        <v>197</v>
      </c>
      <c r="AA108" s="52"/>
      <c r="AB108" s="140"/>
    </row>
    <row r="109" spans="1:28" ht="14.45" customHeight="1">
      <c r="B109" s="528"/>
      <c r="C109" s="511"/>
      <c r="D109" s="513"/>
      <c r="E109" s="342"/>
      <c r="F109" s="30"/>
      <c r="G109" s="82"/>
      <c r="H109" s="81"/>
      <c r="I109" s="81"/>
      <c r="J109" s="81" t="s">
        <v>197</v>
      </c>
      <c r="K109" s="7" t="s">
        <v>469</v>
      </c>
      <c r="L109" s="7"/>
      <c r="M109" s="9" t="s">
        <v>246</v>
      </c>
      <c r="N109" s="7" t="s">
        <v>247</v>
      </c>
      <c r="O109" s="220">
        <v>30604</v>
      </c>
      <c r="P109" s="90">
        <f t="shared" ca="1" si="20"/>
        <v>42</v>
      </c>
      <c r="Q109" s="7" t="s">
        <v>192</v>
      </c>
      <c r="R109" s="87" t="s">
        <v>309</v>
      </c>
      <c r="S109" s="65">
        <v>58</v>
      </c>
      <c r="T109" s="65">
        <v>10</v>
      </c>
      <c r="U109" s="65">
        <v>15</v>
      </c>
      <c r="V109" s="65" t="s">
        <v>295</v>
      </c>
      <c r="W109" s="7" t="s">
        <v>466</v>
      </c>
      <c r="X109" s="5" t="s">
        <v>84</v>
      </c>
      <c r="Y109" s="82"/>
      <c r="Z109" s="82"/>
      <c r="AA109" s="81"/>
      <c r="AB109" s="139"/>
    </row>
    <row r="110" spans="1:28" ht="14.45" customHeight="1">
      <c r="B110" s="458">
        <v>85</v>
      </c>
      <c r="C110" s="550"/>
      <c r="D110" s="7" t="s">
        <v>1291</v>
      </c>
      <c r="E110" s="321" t="s">
        <v>86</v>
      </c>
      <c r="F110" s="5" t="s">
        <v>893</v>
      </c>
      <c r="G110" s="7" t="s">
        <v>219</v>
      </c>
      <c r="H110" s="7"/>
      <c r="I110" s="7" t="s">
        <v>197</v>
      </c>
      <c r="J110" s="7"/>
      <c r="K110" s="7" t="s">
        <v>463</v>
      </c>
      <c r="L110" s="7"/>
      <c r="M110" s="9" t="s">
        <v>245</v>
      </c>
      <c r="N110" s="10" t="s">
        <v>465</v>
      </c>
      <c r="O110" s="220">
        <v>24280</v>
      </c>
      <c r="P110" s="90">
        <f t="shared" ca="1" si="20"/>
        <v>59</v>
      </c>
      <c r="Q110" s="10" t="s">
        <v>192</v>
      </c>
      <c r="R110" s="7" t="s">
        <v>309</v>
      </c>
      <c r="S110" s="65">
        <v>41</v>
      </c>
      <c r="T110" s="65">
        <v>6</v>
      </c>
      <c r="U110" s="65">
        <v>22</v>
      </c>
      <c r="V110" s="65" t="s">
        <v>295</v>
      </c>
      <c r="W110" s="10" t="s">
        <v>466</v>
      </c>
      <c r="X110" s="8" t="s">
        <v>464</v>
      </c>
      <c r="Y110" s="7"/>
      <c r="Z110" s="7" t="s">
        <v>219</v>
      </c>
      <c r="AA110" s="7"/>
      <c r="AB110" s="42"/>
    </row>
    <row r="111" spans="1:28" ht="14.45" customHeight="1">
      <c r="B111" s="459">
        <v>86</v>
      </c>
      <c r="C111" s="512"/>
      <c r="D111" s="54" t="s">
        <v>1288</v>
      </c>
      <c r="E111" s="343" t="s">
        <v>248</v>
      </c>
      <c r="F111" s="80" t="s">
        <v>892</v>
      </c>
      <c r="G111" s="54" t="s">
        <v>183</v>
      </c>
      <c r="H111" s="54"/>
      <c r="I111" s="54" t="s">
        <v>197</v>
      </c>
      <c r="J111" s="54"/>
      <c r="K111" s="54" t="s">
        <v>467</v>
      </c>
      <c r="L111" s="54"/>
      <c r="M111" s="31" t="s">
        <v>249</v>
      </c>
      <c r="N111" s="83" t="s">
        <v>471</v>
      </c>
      <c r="O111" s="223">
        <v>26340</v>
      </c>
      <c r="P111" s="91">
        <f t="shared" ca="1" si="20"/>
        <v>53</v>
      </c>
      <c r="Q111" s="83" t="s">
        <v>188</v>
      </c>
      <c r="R111" s="54" t="s">
        <v>309</v>
      </c>
      <c r="S111" s="64">
        <v>47</v>
      </c>
      <c r="T111" s="64">
        <v>2</v>
      </c>
      <c r="U111" s="64">
        <v>11</v>
      </c>
      <c r="V111" s="64" t="s">
        <v>296</v>
      </c>
      <c r="W111" s="83" t="s">
        <v>466</v>
      </c>
      <c r="X111" s="31" t="s">
        <v>464</v>
      </c>
      <c r="Y111" s="54"/>
      <c r="Z111" s="54" t="s">
        <v>219</v>
      </c>
      <c r="AA111" s="54"/>
      <c r="AB111" s="141"/>
    </row>
    <row r="112" spans="1:28" ht="14.45" customHeight="1">
      <c r="A112" s="4">
        <v>2</v>
      </c>
      <c r="B112" s="460">
        <v>87</v>
      </c>
      <c r="C112" s="498" t="s">
        <v>342</v>
      </c>
      <c r="D112" s="118" t="s">
        <v>1279</v>
      </c>
      <c r="E112" s="318" t="s">
        <v>234</v>
      </c>
      <c r="F112" s="318" t="s">
        <v>1462</v>
      </c>
      <c r="G112" s="81" t="s">
        <v>186</v>
      </c>
      <c r="H112" s="81" t="s">
        <v>197</v>
      </c>
      <c r="I112" s="81"/>
      <c r="J112" s="81"/>
      <c r="K112" s="81" t="s">
        <v>338</v>
      </c>
      <c r="L112" s="81" t="s">
        <v>197</v>
      </c>
      <c r="M112" s="30" t="s">
        <v>96</v>
      </c>
      <c r="N112" s="81" t="s">
        <v>98</v>
      </c>
      <c r="O112" s="226">
        <v>21970</v>
      </c>
      <c r="P112" s="89">
        <f t="shared" ca="1" si="20"/>
        <v>65</v>
      </c>
      <c r="Q112" s="81" t="s">
        <v>192</v>
      </c>
      <c r="R112" s="86" t="s">
        <v>309</v>
      </c>
      <c r="S112" s="63">
        <v>35</v>
      </c>
      <c r="T112" s="63">
        <v>2</v>
      </c>
      <c r="U112" s="63">
        <v>24</v>
      </c>
      <c r="V112" s="63" t="s">
        <v>295</v>
      </c>
      <c r="W112" s="81" t="s">
        <v>97</v>
      </c>
      <c r="X112" s="84" t="s">
        <v>629</v>
      </c>
      <c r="Y112" s="81"/>
      <c r="Z112" s="81" t="s">
        <v>197</v>
      </c>
      <c r="AA112" s="81"/>
      <c r="AB112" s="139"/>
    </row>
    <row r="113" spans="1:28" ht="14.45" customHeight="1" thickBot="1">
      <c r="B113" s="451">
        <v>88</v>
      </c>
      <c r="C113" s="499"/>
      <c r="D113" s="54" t="s">
        <v>1280</v>
      </c>
      <c r="E113" s="333" t="s">
        <v>266</v>
      </c>
      <c r="F113" s="333" t="s">
        <v>1461</v>
      </c>
      <c r="G113" s="54" t="s">
        <v>183</v>
      </c>
      <c r="H113" s="54" t="s">
        <v>197</v>
      </c>
      <c r="I113" s="169"/>
      <c r="J113" s="169"/>
      <c r="K113" s="170" t="s">
        <v>1455</v>
      </c>
      <c r="L113" s="170" t="s">
        <v>197</v>
      </c>
      <c r="M113" s="171" t="s">
        <v>1456</v>
      </c>
      <c r="N113" s="93" t="s">
        <v>1457</v>
      </c>
      <c r="O113" s="229">
        <v>24826</v>
      </c>
      <c r="P113" s="135">
        <f t="shared" ca="1" si="20"/>
        <v>58</v>
      </c>
      <c r="Q113" s="93" t="s">
        <v>192</v>
      </c>
      <c r="R113" s="134" t="s">
        <v>309</v>
      </c>
      <c r="S113" s="153">
        <v>42</v>
      </c>
      <c r="T113" s="153">
        <v>11</v>
      </c>
      <c r="U113" s="153">
        <v>13</v>
      </c>
      <c r="V113" s="153" t="s">
        <v>295</v>
      </c>
      <c r="W113" s="93" t="s">
        <v>1458</v>
      </c>
      <c r="X113" s="168" t="s">
        <v>1459</v>
      </c>
      <c r="Y113" s="93"/>
      <c r="Z113" s="54" t="s">
        <v>219</v>
      </c>
      <c r="AA113" s="54"/>
      <c r="AB113" s="141"/>
    </row>
    <row r="114" spans="1:28" ht="14.45" customHeight="1">
      <c r="B114" s="500"/>
      <c r="C114" s="522" t="s">
        <v>162</v>
      </c>
      <c r="D114" s="76" t="s">
        <v>170</v>
      </c>
      <c r="E114" s="561" t="s">
        <v>171</v>
      </c>
      <c r="F114" s="24" t="s">
        <v>1460</v>
      </c>
      <c r="G114" s="494" t="s">
        <v>173</v>
      </c>
      <c r="H114" s="104" t="s">
        <v>304</v>
      </c>
      <c r="I114" s="104" t="s">
        <v>305</v>
      </c>
      <c r="J114" s="104" t="s">
        <v>307</v>
      </c>
      <c r="K114" s="73"/>
      <c r="L114" s="522" t="s">
        <v>169</v>
      </c>
      <c r="M114" s="524" t="s">
        <v>163</v>
      </c>
      <c r="N114" s="494" t="s">
        <v>168</v>
      </c>
      <c r="O114" s="496" t="s">
        <v>164</v>
      </c>
      <c r="P114" s="548" t="s">
        <v>165</v>
      </c>
      <c r="Q114" s="494" t="s">
        <v>166</v>
      </c>
      <c r="R114" s="73"/>
      <c r="S114" s="59"/>
      <c r="T114" s="59"/>
      <c r="U114" s="59"/>
      <c r="V114" s="59"/>
      <c r="W114" s="23" t="s">
        <v>167</v>
      </c>
      <c r="X114" s="23"/>
      <c r="Y114" s="76" t="s">
        <v>174</v>
      </c>
      <c r="Z114" s="532" t="s">
        <v>175</v>
      </c>
      <c r="AA114" s="532"/>
      <c r="AB114" s="25" t="s">
        <v>177</v>
      </c>
    </row>
    <row r="115" spans="1:28" ht="14.45" customHeight="1" thickBot="1">
      <c r="B115" s="501"/>
      <c r="C115" s="523"/>
      <c r="D115" s="48" t="s">
        <v>161</v>
      </c>
      <c r="E115" s="562"/>
      <c r="F115" s="69" t="s">
        <v>179</v>
      </c>
      <c r="G115" s="495"/>
      <c r="H115" s="105"/>
      <c r="I115" s="105" t="s">
        <v>306</v>
      </c>
      <c r="J115" s="105" t="s">
        <v>308</v>
      </c>
      <c r="K115" s="103" t="s">
        <v>297</v>
      </c>
      <c r="L115" s="523"/>
      <c r="M115" s="525"/>
      <c r="N115" s="495"/>
      <c r="O115" s="497"/>
      <c r="P115" s="549"/>
      <c r="Q115" s="495"/>
      <c r="R115" s="535" t="s">
        <v>297</v>
      </c>
      <c r="S115" s="536"/>
      <c r="T115" s="536"/>
      <c r="U115" s="536"/>
      <c r="V115" s="537"/>
      <c r="W115" s="79" t="s">
        <v>178</v>
      </c>
      <c r="X115" s="48" t="s">
        <v>176</v>
      </c>
      <c r="Y115" s="48" t="s">
        <v>161</v>
      </c>
      <c r="Z115" s="48" t="s">
        <v>180</v>
      </c>
      <c r="AA115" s="79" t="s">
        <v>138</v>
      </c>
      <c r="AB115" s="27" t="s">
        <v>181</v>
      </c>
    </row>
    <row r="116" spans="1:28" ht="14.45" customHeight="1">
      <c r="A116" s="4">
        <v>5</v>
      </c>
      <c r="B116" s="440"/>
      <c r="C116" s="498" t="s">
        <v>992</v>
      </c>
      <c r="D116" s="95"/>
      <c r="E116" s="326"/>
      <c r="F116" s="96"/>
      <c r="G116" s="78"/>
      <c r="H116" s="119" t="s">
        <v>197</v>
      </c>
      <c r="I116" s="121"/>
      <c r="J116" s="121"/>
      <c r="K116" s="122" t="s">
        <v>549</v>
      </c>
      <c r="L116" s="119" t="s">
        <v>197</v>
      </c>
      <c r="M116" s="32" t="s">
        <v>550</v>
      </c>
      <c r="N116" s="123" t="s">
        <v>551</v>
      </c>
      <c r="O116" s="227">
        <v>27892</v>
      </c>
      <c r="P116" s="89">
        <f t="shared" ca="1" si="20"/>
        <v>49</v>
      </c>
      <c r="Q116" s="78" t="s">
        <v>192</v>
      </c>
      <c r="R116" s="96" t="s">
        <v>293</v>
      </c>
      <c r="S116" s="19">
        <v>51</v>
      </c>
      <c r="T116" s="19">
        <v>5</v>
      </c>
      <c r="U116" s="19">
        <v>12</v>
      </c>
      <c r="V116" s="123" t="s">
        <v>295</v>
      </c>
      <c r="W116" s="96" t="s">
        <v>552</v>
      </c>
      <c r="X116" s="127" t="s">
        <v>553</v>
      </c>
      <c r="Y116" s="95"/>
      <c r="Z116" s="95" t="s">
        <v>197</v>
      </c>
      <c r="AA116" s="78"/>
      <c r="AB116" s="125"/>
    </row>
    <row r="117" spans="1:28" ht="14.45" customHeight="1">
      <c r="B117" s="441">
        <v>89</v>
      </c>
      <c r="C117" s="507"/>
      <c r="D117" s="95" t="s">
        <v>1278</v>
      </c>
      <c r="E117" s="326" t="s">
        <v>528</v>
      </c>
      <c r="F117" s="96"/>
      <c r="G117" s="78"/>
      <c r="H117" s="116"/>
      <c r="I117" s="119" t="s">
        <v>197</v>
      </c>
      <c r="J117" s="121"/>
      <c r="K117" s="122" t="s">
        <v>555</v>
      </c>
      <c r="L117" s="119" t="s">
        <v>197</v>
      </c>
      <c r="M117" s="32" t="s">
        <v>556</v>
      </c>
      <c r="N117" s="123" t="s">
        <v>557</v>
      </c>
      <c r="O117" s="227">
        <v>26198</v>
      </c>
      <c r="P117" s="89">
        <f t="shared" ca="1" si="20"/>
        <v>54</v>
      </c>
      <c r="Q117" s="78" t="s">
        <v>192</v>
      </c>
      <c r="R117" s="96" t="s">
        <v>293</v>
      </c>
      <c r="S117" s="19">
        <v>46</v>
      </c>
      <c r="T117" s="19">
        <v>9</v>
      </c>
      <c r="U117" s="19">
        <v>22</v>
      </c>
      <c r="V117" s="123" t="s">
        <v>295</v>
      </c>
      <c r="W117" s="96" t="s">
        <v>558</v>
      </c>
      <c r="X117" s="126" t="s">
        <v>559</v>
      </c>
      <c r="Y117" s="95"/>
      <c r="Z117" s="95" t="s">
        <v>197</v>
      </c>
      <c r="AA117" s="78"/>
      <c r="AB117" s="125"/>
    </row>
    <row r="118" spans="1:28" ht="14.45" customHeight="1">
      <c r="B118" s="441">
        <v>90</v>
      </c>
      <c r="C118" s="507"/>
      <c r="D118" s="95" t="s">
        <v>1318</v>
      </c>
      <c r="E118" s="326" t="s">
        <v>528</v>
      </c>
      <c r="F118" s="96"/>
      <c r="G118" s="78"/>
      <c r="H118" s="116"/>
      <c r="I118" s="119" t="s">
        <v>197</v>
      </c>
      <c r="J118" s="121"/>
      <c r="K118" s="122" t="s">
        <v>896</v>
      </c>
      <c r="L118" s="119" t="s">
        <v>197</v>
      </c>
      <c r="M118" s="32" t="s">
        <v>897</v>
      </c>
      <c r="N118" s="123" t="s">
        <v>898</v>
      </c>
      <c r="O118" s="227">
        <v>38787</v>
      </c>
      <c r="P118" s="89">
        <f t="shared" ca="1" si="20"/>
        <v>19</v>
      </c>
      <c r="Q118" s="78" t="s">
        <v>188</v>
      </c>
      <c r="R118" s="96" t="s">
        <v>294</v>
      </c>
      <c r="S118" s="19">
        <v>18</v>
      </c>
      <c r="T118" s="19">
        <v>3</v>
      </c>
      <c r="U118" s="19">
        <v>11</v>
      </c>
      <c r="V118" s="123" t="s">
        <v>296</v>
      </c>
      <c r="W118" s="96" t="s">
        <v>899</v>
      </c>
      <c r="X118" s="126" t="s">
        <v>900</v>
      </c>
      <c r="Y118" s="95"/>
      <c r="Z118" s="95" t="s">
        <v>197</v>
      </c>
      <c r="AA118" s="78"/>
      <c r="AB118" s="125"/>
    </row>
    <row r="119" spans="1:28" ht="14.45" customHeight="1">
      <c r="B119" s="441">
        <v>91</v>
      </c>
      <c r="C119" s="507"/>
      <c r="D119" s="95" t="s">
        <v>1319</v>
      </c>
      <c r="E119" s="326" t="s">
        <v>528</v>
      </c>
      <c r="F119" s="96"/>
      <c r="G119" s="78"/>
      <c r="H119" s="116"/>
      <c r="I119" s="119" t="s">
        <v>197</v>
      </c>
      <c r="J119" s="121"/>
      <c r="K119" s="122" t="s">
        <v>901</v>
      </c>
      <c r="L119" s="119" t="s">
        <v>197</v>
      </c>
      <c r="M119" s="32" t="s">
        <v>902</v>
      </c>
      <c r="N119" s="123" t="s">
        <v>903</v>
      </c>
      <c r="O119" s="227">
        <v>35334</v>
      </c>
      <c r="P119" s="89">
        <f t="shared" ca="1" si="20"/>
        <v>29</v>
      </c>
      <c r="Q119" s="78" t="s">
        <v>192</v>
      </c>
      <c r="R119" s="96" t="s">
        <v>294</v>
      </c>
      <c r="S119" s="19">
        <v>8</v>
      </c>
      <c r="T119" s="19">
        <v>9</v>
      </c>
      <c r="U119" s="19">
        <v>26</v>
      </c>
      <c r="V119" s="123" t="s">
        <v>295</v>
      </c>
      <c r="W119" s="96" t="s">
        <v>563</v>
      </c>
      <c r="X119" s="126" t="s">
        <v>904</v>
      </c>
      <c r="Y119" s="95"/>
      <c r="Z119" s="95" t="s">
        <v>197</v>
      </c>
      <c r="AA119" s="78"/>
      <c r="AB119" s="125"/>
    </row>
    <row r="120" spans="1:28" ht="14.45" customHeight="1">
      <c r="B120" s="441">
        <v>92</v>
      </c>
      <c r="C120" s="507"/>
      <c r="D120" s="95" t="s">
        <v>1320</v>
      </c>
      <c r="E120" s="326" t="s">
        <v>528</v>
      </c>
      <c r="F120" s="96"/>
      <c r="G120" s="78"/>
      <c r="H120" s="119" t="s">
        <v>197</v>
      </c>
      <c r="I120" s="119" t="s">
        <v>197</v>
      </c>
      <c r="J120" s="121"/>
      <c r="K120" s="122" t="s">
        <v>565</v>
      </c>
      <c r="L120" s="119" t="s">
        <v>197</v>
      </c>
      <c r="M120" s="32" t="s">
        <v>566</v>
      </c>
      <c r="N120" s="123" t="s">
        <v>567</v>
      </c>
      <c r="O120" s="227">
        <v>29403</v>
      </c>
      <c r="P120" s="124">
        <f t="shared" ref="P120" ca="1" si="25">DATEDIF(O120,O$2,"Y")</f>
        <v>45</v>
      </c>
      <c r="Q120" s="78" t="s">
        <v>192</v>
      </c>
      <c r="R120" s="96" t="s">
        <v>309</v>
      </c>
      <c r="S120" s="19">
        <v>55</v>
      </c>
      <c r="T120" s="19">
        <v>7</v>
      </c>
      <c r="U120" s="19">
        <v>1</v>
      </c>
      <c r="V120" s="123" t="s">
        <v>295</v>
      </c>
      <c r="W120" s="96" t="s">
        <v>568</v>
      </c>
      <c r="X120" s="138" t="s">
        <v>569</v>
      </c>
      <c r="Y120" s="95"/>
      <c r="Z120" s="95" t="s">
        <v>197</v>
      </c>
      <c r="AA120" s="78"/>
      <c r="AB120" s="125"/>
    </row>
    <row r="121" spans="1:28" ht="14.45" customHeight="1">
      <c r="B121" s="441">
        <v>93</v>
      </c>
      <c r="C121" s="507"/>
      <c r="D121" s="95" t="s">
        <v>1384</v>
      </c>
      <c r="E121" s="326" t="s">
        <v>528</v>
      </c>
      <c r="F121" s="96"/>
      <c r="G121" s="78"/>
      <c r="H121" s="119"/>
      <c r="I121" s="119" t="s">
        <v>197</v>
      </c>
      <c r="J121" s="121"/>
      <c r="K121" s="122" t="s">
        <v>906</v>
      </c>
      <c r="L121" s="119" t="s">
        <v>197</v>
      </c>
      <c r="M121" s="32" t="s">
        <v>905</v>
      </c>
      <c r="N121" s="123" t="s">
        <v>907</v>
      </c>
      <c r="O121" s="227">
        <v>36990</v>
      </c>
      <c r="P121" s="124">
        <f t="shared" ca="1" si="20"/>
        <v>24</v>
      </c>
      <c r="Q121" s="78" t="s">
        <v>188</v>
      </c>
      <c r="R121" s="96" t="s">
        <v>294</v>
      </c>
      <c r="S121" s="19">
        <v>13</v>
      </c>
      <c r="T121" s="19">
        <v>4</v>
      </c>
      <c r="U121" s="19">
        <v>9</v>
      </c>
      <c r="V121" s="123" t="s">
        <v>831</v>
      </c>
      <c r="W121" s="96" t="s">
        <v>908</v>
      </c>
      <c r="X121" s="138" t="s">
        <v>909</v>
      </c>
      <c r="Y121" s="95"/>
      <c r="Z121" s="95" t="s">
        <v>197</v>
      </c>
      <c r="AA121" s="78"/>
      <c r="AB121" s="125"/>
    </row>
    <row r="122" spans="1:28" ht="14.45" customHeight="1">
      <c r="B122" s="442">
        <v>94</v>
      </c>
      <c r="C122" s="499"/>
      <c r="D122" s="95"/>
      <c r="E122" s="327" t="s">
        <v>528</v>
      </c>
      <c r="F122" s="129"/>
      <c r="G122" s="93"/>
      <c r="H122" s="117"/>
      <c r="I122" s="120" t="s">
        <v>197</v>
      </c>
      <c r="J122" s="130"/>
      <c r="K122" s="131" t="s">
        <v>560</v>
      </c>
      <c r="L122" s="120" t="s">
        <v>197</v>
      </c>
      <c r="M122" s="132" t="s">
        <v>561</v>
      </c>
      <c r="N122" s="133" t="s">
        <v>562</v>
      </c>
      <c r="O122" s="229">
        <v>30972</v>
      </c>
      <c r="P122" s="135">
        <f t="shared" ca="1" si="20"/>
        <v>41</v>
      </c>
      <c r="Q122" s="93" t="s">
        <v>192</v>
      </c>
      <c r="R122" s="129" t="s">
        <v>309</v>
      </c>
      <c r="S122" s="136">
        <v>59</v>
      </c>
      <c r="T122" s="136">
        <v>10</v>
      </c>
      <c r="U122" s="136">
        <v>17</v>
      </c>
      <c r="V122" s="133" t="s">
        <v>295</v>
      </c>
      <c r="W122" s="129" t="s">
        <v>563</v>
      </c>
      <c r="X122" s="303" t="s">
        <v>564</v>
      </c>
      <c r="Y122" s="128"/>
      <c r="Z122" s="128" t="s">
        <v>197</v>
      </c>
      <c r="AA122" s="93"/>
      <c r="AB122" s="125"/>
    </row>
    <row r="123" spans="1:28" ht="14.45" customHeight="1">
      <c r="A123" s="4">
        <v>1</v>
      </c>
      <c r="B123" s="526">
        <v>95</v>
      </c>
      <c r="C123" s="540" t="s">
        <v>705</v>
      </c>
      <c r="D123" s="566" t="s">
        <v>1378</v>
      </c>
      <c r="E123" s="546" t="s">
        <v>626</v>
      </c>
      <c r="F123" s="30"/>
      <c r="G123" s="82"/>
      <c r="H123" s="81" t="s">
        <v>197</v>
      </c>
      <c r="I123" s="81"/>
      <c r="J123" s="81"/>
      <c r="K123" s="81" t="s">
        <v>458</v>
      </c>
      <c r="L123" s="81" t="s">
        <v>183</v>
      </c>
      <c r="M123" s="34" t="s">
        <v>129</v>
      </c>
      <c r="N123" s="82" t="s">
        <v>132</v>
      </c>
      <c r="O123" s="224">
        <v>21160</v>
      </c>
      <c r="P123" s="89">
        <f t="shared" ref="P123" ca="1" si="26">DATEDIF(O123,O$2,"Y")</f>
        <v>68</v>
      </c>
      <c r="Q123" s="82" t="s">
        <v>182</v>
      </c>
      <c r="R123" s="86" t="s">
        <v>309</v>
      </c>
      <c r="S123" s="63">
        <v>32</v>
      </c>
      <c r="T123" s="63">
        <v>12</v>
      </c>
      <c r="U123" s="63">
        <v>6</v>
      </c>
      <c r="V123" s="63" t="s">
        <v>295</v>
      </c>
      <c r="W123" s="82" t="s">
        <v>130</v>
      </c>
      <c r="X123" s="34" t="s">
        <v>131</v>
      </c>
      <c r="Y123" s="82"/>
      <c r="Z123" s="82" t="s">
        <v>183</v>
      </c>
      <c r="AA123" s="81"/>
      <c r="AB123" s="140"/>
    </row>
    <row r="124" spans="1:28" ht="14.45" customHeight="1">
      <c r="B124" s="503"/>
      <c r="C124" s="590"/>
      <c r="D124" s="567"/>
      <c r="E124" s="588"/>
      <c r="F124" s="16"/>
      <c r="G124" s="82"/>
      <c r="H124" s="82"/>
      <c r="I124" s="81" t="s">
        <v>197</v>
      </c>
      <c r="J124" s="54"/>
      <c r="K124" s="54" t="s">
        <v>1003</v>
      </c>
      <c r="L124" s="54" t="s">
        <v>183</v>
      </c>
      <c r="M124" s="31" t="s">
        <v>1004</v>
      </c>
      <c r="N124" s="83" t="s">
        <v>1005</v>
      </c>
      <c r="O124" s="223">
        <v>16732</v>
      </c>
      <c r="P124" s="91">
        <f t="shared" ca="1" si="20"/>
        <v>80</v>
      </c>
      <c r="Q124" s="83" t="s">
        <v>182</v>
      </c>
      <c r="R124" s="53" t="s">
        <v>309</v>
      </c>
      <c r="S124" s="64">
        <v>32</v>
      </c>
      <c r="T124" s="64">
        <v>10</v>
      </c>
      <c r="U124" s="64">
        <v>22</v>
      </c>
      <c r="V124" s="64" t="s">
        <v>295</v>
      </c>
      <c r="W124" s="83" t="s">
        <v>1226</v>
      </c>
      <c r="X124" s="31" t="s">
        <v>1006</v>
      </c>
      <c r="Y124" s="83"/>
      <c r="Z124" s="83" t="s">
        <v>183</v>
      </c>
      <c r="AA124" s="54"/>
      <c r="AB124" s="140"/>
    </row>
    <row r="125" spans="1:28" ht="14.45" customHeight="1">
      <c r="A125" s="4">
        <v>2</v>
      </c>
      <c r="B125" s="527">
        <v>96</v>
      </c>
      <c r="C125" s="540" t="s">
        <v>87</v>
      </c>
      <c r="D125" s="539" t="s">
        <v>1375</v>
      </c>
      <c r="E125" s="546" t="s">
        <v>1484</v>
      </c>
      <c r="F125" s="514" t="s">
        <v>761</v>
      </c>
      <c r="G125" s="52" t="s">
        <v>197</v>
      </c>
      <c r="H125" s="52" t="s">
        <v>197</v>
      </c>
      <c r="I125" s="52" t="s">
        <v>197</v>
      </c>
      <c r="J125" s="81"/>
      <c r="K125" s="81" t="s">
        <v>572</v>
      </c>
      <c r="L125" s="159" t="s">
        <v>183</v>
      </c>
      <c r="M125" s="72" t="s">
        <v>570</v>
      </c>
      <c r="N125" s="81" t="s">
        <v>571</v>
      </c>
      <c r="O125" s="224">
        <v>22461</v>
      </c>
      <c r="P125" s="89">
        <f t="shared" ref="P125:P127" ca="1" si="27">DATEDIF(O125,O$2,"Y")</f>
        <v>64</v>
      </c>
      <c r="Q125" s="81" t="s">
        <v>192</v>
      </c>
      <c r="R125" s="86" t="s">
        <v>309</v>
      </c>
      <c r="S125" s="89">
        <v>36</v>
      </c>
      <c r="T125" s="89">
        <v>96</v>
      </c>
      <c r="U125" s="89">
        <v>29</v>
      </c>
      <c r="V125" s="89" t="s">
        <v>295</v>
      </c>
      <c r="W125" s="81" t="s">
        <v>373</v>
      </c>
      <c r="X125" s="72" t="s">
        <v>258</v>
      </c>
      <c r="Y125" s="72"/>
      <c r="Z125" s="81" t="s">
        <v>197</v>
      </c>
      <c r="AA125" s="72"/>
      <c r="AB125" s="140"/>
    </row>
    <row r="126" spans="1:28" ht="14.45" customHeight="1">
      <c r="B126" s="528"/>
      <c r="C126" s="541"/>
      <c r="D126" s="514"/>
      <c r="E126" s="547"/>
      <c r="F126" s="514"/>
      <c r="G126" s="81"/>
      <c r="H126" s="81"/>
      <c r="I126" s="81"/>
      <c r="J126" s="7" t="s">
        <v>197</v>
      </c>
      <c r="K126" s="7" t="s">
        <v>377</v>
      </c>
      <c r="L126" s="7"/>
      <c r="M126" s="9" t="s">
        <v>259</v>
      </c>
      <c r="N126" s="7" t="s">
        <v>261</v>
      </c>
      <c r="O126" s="220">
        <v>26916</v>
      </c>
      <c r="P126" s="90">
        <f t="shared" ca="1" si="27"/>
        <v>52</v>
      </c>
      <c r="Q126" s="7" t="s">
        <v>188</v>
      </c>
      <c r="R126" s="87" t="s">
        <v>309</v>
      </c>
      <c r="S126" s="90">
        <v>48</v>
      </c>
      <c r="T126" s="90">
        <v>9</v>
      </c>
      <c r="U126" s="90">
        <v>9</v>
      </c>
      <c r="V126" s="90" t="s">
        <v>296</v>
      </c>
      <c r="W126" s="7" t="s">
        <v>374</v>
      </c>
      <c r="X126" s="5" t="s">
        <v>260</v>
      </c>
      <c r="Y126" s="72"/>
      <c r="Z126" s="81"/>
      <c r="AA126" s="72"/>
      <c r="AB126" s="139"/>
    </row>
    <row r="127" spans="1:28" ht="14.45" customHeight="1">
      <c r="B127" s="528"/>
      <c r="C127" s="541"/>
      <c r="D127" s="514"/>
      <c r="E127" s="547"/>
      <c r="F127" s="514"/>
      <c r="G127" s="6"/>
      <c r="H127" s="7"/>
      <c r="I127" s="7"/>
      <c r="J127" s="7" t="s">
        <v>197</v>
      </c>
      <c r="K127" s="7" t="s">
        <v>378</v>
      </c>
      <c r="L127" s="7"/>
      <c r="M127" s="9" t="s">
        <v>251</v>
      </c>
      <c r="N127" s="7" t="s">
        <v>253</v>
      </c>
      <c r="O127" s="220">
        <v>27681</v>
      </c>
      <c r="P127" s="90">
        <f t="shared" ca="1" si="27"/>
        <v>50</v>
      </c>
      <c r="Q127" s="7" t="s">
        <v>188</v>
      </c>
      <c r="R127" s="87" t="s">
        <v>309</v>
      </c>
      <c r="S127" s="90">
        <v>50</v>
      </c>
      <c r="T127" s="90">
        <v>10</v>
      </c>
      <c r="U127" s="90">
        <v>14</v>
      </c>
      <c r="V127" s="90" t="s">
        <v>296</v>
      </c>
      <c r="W127" s="7" t="s">
        <v>327</v>
      </c>
      <c r="X127" s="5" t="s">
        <v>252</v>
      </c>
      <c r="Y127" s="6"/>
      <c r="Z127" s="7" t="s">
        <v>197</v>
      </c>
      <c r="AA127" s="6"/>
      <c r="AB127" s="42"/>
    </row>
    <row r="128" spans="1:28" ht="14.45" customHeight="1">
      <c r="B128" s="450">
        <v>97</v>
      </c>
      <c r="C128" s="541"/>
      <c r="D128" s="78"/>
      <c r="E128" s="464" t="s">
        <v>762</v>
      </c>
      <c r="F128" s="514"/>
      <c r="G128" s="81"/>
      <c r="H128" s="7"/>
      <c r="I128" s="7"/>
      <c r="J128" s="7" t="s">
        <v>197</v>
      </c>
      <c r="K128" s="7" t="s">
        <v>379</v>
      </c>
      <c r="L128" s="7" t="s">
        <v>197</v>
      </c>
      <c r="M128" s="9" t="s">
        <v>254</v>
      </c>
      <c r="N128" s="7" t="s">
        <v>256</v>
      </c>
      <c r="O128" s="220">
        <v>27243</v>
      </c>
      <c r="P128" s="90">
        <f t="shared" ref="P128" ca="1" si="28">DATEDIF(O128,O$2,"Y")</f>
        <v>51</v>
      </c>
      <c r="Q128" s="7" t="s">
        <v>188</v>
      </c>
      <c r="R128" s="87" t="s">
        <v>309</v>
      </c>
      <c r="S128" s="90">
        <v>49</v>
      </c>
      <c r="T128" s="90">
        <v>8</v>
      </c>
      <c r="U128" s="90">
        <v>2</v>
      </c>
      <c r="V128" s="90" t="s">
        <v>296</v>
      </c>
      <c r="W128" s="7" t="s">
        <v>375</v>
      </c>
      <c r="X128" s="5" t="s">
        <v>255</v>
      </c>
      <c r="Y128" s="6"/>
      <c r="Z128" s="7"/>
      <c r="AA128" s="6"/>
      <c r="AB128" s="139"/>
    </row>
    <row r="129" spans="1:28" ht="14.45" customHeight="1">
      <c r="A129" s="4">
        <v>2</v>
      </c>
      <c r="B129" s="460">
        <v>98</v>
      </c>
      <c r="C129" s="498" t="s">
        <v>110</v>
      </c>
      <c r="D129" s="52" t="s">
        <v>1299</v>
      </c>
      <c r="E129" s="317" t="s">
        <v>115</v>
      </c>
      <c r="F129" s="77" t="s">
        <v>915</v>
      </c>
      <c r="G129" s="52" t="s">
        <v>183</v>
      </c>
      <c r="H129" s="52" t="s">
        <v>197</v>
      </c>
      <c r="I129" s="52" t="s">
        <v>197</v>
      </c>
      <c r="J129" s="52"/>
      <c r="K129" s="52" t="s">
        <v>349</v>
      </c>
      <c r="L129" s="52" t="s">
        <v>183</v>
      </c>
      <c r="M129" s="71" t="s">
        <v>111</v>
      </c>
      <c r="N129" s="52" t="s">
        <v>114</v>
      </c>
      <c r="O129" s="222">
        <v>24604</v>
      </c>
      <c r="P129" s="88">
        <f t="shared" ref="P129:P134" ca="1" si="29">DATEDIF(O129,O$2,"Y")</f>
        <v>58</v>
      </c>
      <c r="Q129" s="52" t="s">
        <v>185</v>
      </c>
      <c r="R129" s="51" t="s">
        <v>309</v>
      </c>
      <c r="S129" s="66">
        <v>42</v>
      </c>
      <c r="T129" s="66">
        <v>5</v>
      </c>
      <c r="U129" s="66">
        <v>12</v>
      </c>
      <c r="V129" s="66" t="s">
        <v>296</v>
      </c>
      <c r="W129" s="52" t="s">
        <v>112</v>
      </c>
      <c r="X129" s="71" t="s">
        <v>113</v>
      </c>
      <c r="Y129" s="3"/>
      <c r="Z129" s="52" t="s">
        <v>183</v>
      </c>
      <c r="AA129" s="52"/>
      <c r="AB129" s="140"/>
    </row>
    <row r="130" spans="1:28" ht="14.45" customHeight="1">
      <c r="B130" s="459">
        <v>99</v>
      </c>
      <c r="C130" s="499"/>
      <c r="D130" s="54" t="s">
        <v>1301</v>
      </c>
      <c r="E130" s="333" t="s">
        <v>913</v>
      </c>
      <c r="F130" s="80" t="s">
        <v>914</v>
      </c>
      <c r="G130" s="54" t="s">
        <v>183</v>
      </c>
      <c r="H130" s="54" t="s">
        <v>197</v>
      </c>
      <c r="I130" s="54" t="s">
        <v>197</v>
      </c>
      <c r="J130" s="54"/>
      <c r="K130" s="54" t="s">
        <v>352</v>
      </c>
      <c r="L130" s="54" t="s">
        <v>183</v>
      </c>
      <c r="M130" s="17" t="s">
        <v>351</v>
      </c>
      <c r="N130" s="54" t="s">
        <v>354</v>
      </c>
      <c r="O130" s="223">
        <v>14601</v>
      </c>
      <c r="P130" s="91">
        <f t="shared" ca="1" si="29"/>
        <v>86</v>
      </c>
      <c r="Q130" s="54" t="s">
        <v>192</v>
      </c>
      <c r="R130" s="53" t="s">
        <v>309</v>
      </c>
      <c r="S130" s="64">
        <v>14</v>
      </c>
      <c r="T130" s="64">
        <v>12</v>
      </c>
      <c r="U130" s="64">
        <v>22</v>
      </c>
      <c r="V130" s="64" t="s">
        <v>295</v>
      </c>
      <c r="W130" s="54" t="s">
        <v>350</v>
      </c>
      <c r="X130" s="17" t="s">
        <v>353</v>
      </c>
      <c r="Y130" s="83"/>
      <c r="Z130" s="54" t="s">
        <v>183</v>
      </c>
      <c r="AA130" s="54"/>
      <c r="AB130" s="141"/>
    </row>
    <row r="131" spans="1:28" ht="14.45" customHeight="1">
      <c r="B131" s="450">
        <v>100</v>
      </c>
      <c r="C131" s="554" t="s">
        <v>1436</v>
      </c>
      <c r="D131" s="81" t="s">
        <v>1275</v>
      </c>
      <c r="E131" s="323" t="s">
        <v>918</v>
      </c>
      <c r="F131" s="84" t="s">
        <v>917</v>
      </c>
      <c r="G131" s="81" t="s">
        <v>186</v>
      </c>
      <c r="H131" s="81" t="s">
        <v>186</v>
      </c>
      <c r="I131" s="7"/>
      <c r="J131" s="7"/>
      <c r="K131" s="159" t="s">
        <v>453</v>
      </c>
      <c r="L131" s="159" t="s">
        <v>183</v>
      </c>
      <c r="M131" s="160" t="s">
        <v>277</v>
      </c>
      <c r="N131" s="10" t="s">
        <v>456</v>
      </c>
      <c r="O131" s="233">
        <v>29942</v>
      </c>
      <c r="P131" s="90">
        <f t="shared" ca="1" si="29"/>
        <v>44</v>
      </c>
      <c r="Q131" s="10" t="s">
        <v>182</v>
      </c>
      <c r="R131" s="87" t="s">
        <v>309</v>
      </c>
      <c r="S131" s="65">
        <v>56</v>
      </c>
      <c r="T131" s="65">
        <v>12</v>
      </c>
      <c r="U131" s="65">
        <v>22</v>
      </c>
      <c r="V131" s="65" t="s">
        <v>295</v>
      </c>
      <c r="W131" s="10" t="s">
        <v>454</v>
      </c>
      <c r="X131" s="8" t="s">
        <v>455</v>
      </c>
      <c r="Y131" s="81"/>
      <c r="Z131" s="81"/>
      <c r="AA131" s="81"/>
      <c r="AB131" s="139"/>
    </row>
    <row r="132" spans="1:28" ht="14.45" customHeight="1">
      <c r="B132" s="468">
        <v>101</v>
      </c>
      <c r="C132" s="555"/>
      <c r="D132" s="81"/>
      <c r="E132" s="323" t="s">
        <v>74</v>
      </c>
      <c r="F132" s="5" t="s">
        <v>1434</v>
      </c>
      <c r="G132" s="7" t="s">
        <v>183</v>
      </c>
      <c r="H132" s="7" t="s">
        <v>197</v>
      </c>
      <c r="I132" s="7"/>
      <c r="J132" s="7"/>
      <c r="K132" s="7" t="s">
        <v>449</v>
      </c>
      <c r="L132" s="7"/>
      <c r="M132" s="6" t="s">
        <v>450</v>
      </c>
      <c r="N132" s="7" t="s">
        <v>452</v>
      </c>
      <c r="O132" s="233">
        <v>27048</v>
      </c>
      <c r="P132" s="90">
        <f t="shared" ref="P132:P133" ca="1" si="30">DATEDIF(O132,O$2,"Y")</f>
        <v>51</v>
      </c>
      <c r="Q132" s="7" t="s">
        <v>188</v>
      </c>
      <c r="R132" s="43" t="s">
        <v>309</v>
      </c>
      <c r="S132" s="61">
        <v>49</v>
      </c>
      <c r="T132" s="61">
        <v>1</v>
      </c>
      <c r="U132" s="61">
        <v>19</v>
      </c>
      <c r="V132" s="61" t="s">
        <v>296</v>
      </c>
      <c r="W132" s="7" t="s">
        <v>457</v>
      </c>
      <c r="X132" s="5" t="s">
        <v>451</v>
      </c>
      <c r="Y132" s="7"/>
      <c r="Z132" s="7"/>
      <c r="AA132" s="7"/>
      <c r="AB132" s="42"/>
    </row>
    <row r="133" spans="1:28" ht="14.45" customHeight="1">
      <c r="B133" s="468">
        <v>102</v>
      </c>
      <c r="C133" s="555"/>
      <c r="D133" s="81"/>
      <c r="E133" s="323" t="s">
        <v>200</v>
      </c>
      <c r="F133" s="5" t="s">
        <v>1435</v>
      </c>
      <c r="G133" s="158" t="s">
        <v>183</v>
      </c>
      <c r="H133" s="159" t="s">
        <v>197</v>
      </c>
      <c r="I133" s="7"/>
      <c r="J133" s="159" t="s">
        <v>197</v>
      </c>
      <c r="K133" s="7" t="s">
        <v>619</v>
      </c>
      <c r="L133" s="7"/>
      <c r="M133" s="6" t="s">
        <v>620</v>
      </c>
      <c r="N133" s="7" t="s">
        <v>621</v>
      </c>
      <c r="O133" s="233">
        <v>23255</v>
      </c>
      <c r="P133" s="90">
        <f t="shared" ca="1" si="30"/>
        <v>62</v>
      </c>
      <c r="Q133" s="7" t="s">
        <v>182</v>
      </c>
      <c r="R133" s="43" t="s">
        <v>309</v>
      </c>
      <c r="S133" s="61">
        <v>38</v>
      </c>
      <c r="T133" s="61">
        <v>9</v>
      </c>
      <c r="U133" s="61">
        <v>1</v>
      </c>
      <c r="V133" s="61" t="s">
        <v>295</v>
      </c>
      <c r="W133" s="7" t="s">
        <v>278</v>
      </c>
      <c r="X133" s="5" t="s">
        <v>622</v>
      </c>
      <c r="Y133" s="7"/>
      <c r="Z133" s="7" t="s">
        <v>197</v>
      </c>
      <c r="AA133" s="7"/>
      <c r="AB133" s="42"/>
    </row>
    <row r="134" spans="1:28" ht="14.45" customHeight="1">
      <c r="B134" s="595">
        <v>103</v>
      </c>
      <c r="C134" s="555"/>
      <c r="D134" s="557" t="s">
        <v>1314</v>
      </c>
      <c r="E134" s="323" t="s">
        <v>49</v>
      </c>
      <c r="F134" s="5" t="s">
        <v>920</v>
      </c>
      <c r="G134" s="7" t="s">
        <v>183</v>
      </c>
      <c r="H134" s="7" t="s">
        <v>197</v>
      </c>
      <c r="I134" s="7"/>
      <c r="J134" s="7"/>
      <c r="K134" s="7" t="s">
        <v>835</v>
      </c>
      <c r="L134" s="7" t="s">
        <v>197</v>
      </c>
      <c r="M134" s="6" t="s">
        <v>836</v>
      </c>
      <c r="N134" s="7" t="s">
        <v>837</v>
      </c>
      <c r="O134" s="233">
        <v>29277</v>
      </c>
      <c r="P134" s="90">
        <f t="shared" ca="1" si="29"/>
        <v>45</v>
      </c>
      <c r="Q134" s="7" t="s">
        <v>192</v>
      </c>
      <c r="R134" s="43" t="s">
        <v>293</v>
      </c>
      <c r="S134" s="61">
        <v>55</v>
      </c>
      <c r="T134" s="61">
        <v>2</v>
      </c>
      <c r="U134" s="61">
        <v>26</v>
      </c>
      <c r="V134" s="61" t="s">
        <v>295</v>
      </c>
      <c r="W134" s="7" t="s">
        <v>447</v>
      </c>
      <c r="X134" s="5" t="s">
        <v>838</v>
      </c>
      <c r="Y134" s="10"/>
      <c r="Z134" s="10"/>
      <c r="AA134" s="7"/>
      <c r="AB134" s="42"/>
    </row>
    <row r="135" spans="1:28" ht="14.45" customHeight="1">
      <c r="B135" s="571"/>
      <c r="C135" s="555"/>
      <c r="D135" s="513"/>
      <c r="E135" s="323"/>
      <c r="F135" s="5"/>
      <c r="G135" s="7"/>
      <c r="H135" s="7"/>
      <c r="I135" s="7"/>
      <c r="J135" s="159" t="s">
        <v>197</v>
      </c>
      <c r="K135" s="7" t="s">
        <v>828</v>
      </c>
      <c r="L135" s="7"/>
      <c r="M135" s="6" t="s">
        <v>829</v>
      </c>
      <c r="N135" s="7" t="s">
        <v>830</v>
      </c>
      <c r="O135" s="233">
        <v>33472</v>
      </c>
      <c r="P135" s="90">
        <f t="shared" ref="P135:P136" ca="1" si="31">DATEDIF(O135,O$2,"Y")</f>
        <v>34</v>
      </c>
      <c r="Q135" s="7" t="s">
        <v>188</v>
      </c>
      <c r="R135" s="43" t="s">
        <v>299</v>
      </c>
      <c r="S135" s="61">
        <v>3</v>
      </c>
      <c r="T135" s="61">
        <v>8</v>
      </c>
      <c r="U135" s="61">
        <v>22</v>
      </c>
      <c r="V135" s="61" t="s">
        <v>831</v>
      </c>
      <c r="W135" s="7" t="s">
        <v>832</v>
      </c>
      <c r="X135" s="5" t="s">
        <v>833</v>
      </c>
      <c r="Y135" s="6"/>
      <c r="Z135" s="7"/>
      <c r="AA135" s="6"/>
      <c r="AB135" s="42"/>
    </row>
    <row r="136" spans="1:28" ht="14.45" customHeight="1">
      <c r="B136" s="451">
        <v>104</v>
      </c>
      <c r="C136" s="556"/>
      <c r="D136" s="54" t="s">
        <v>1313</v>
      </c>
      <c r="E136" s="333" t="s">
        <v>49</v>
      </c>
      <c r="F136" s="17" t="s">
        <v>1433</v>
      </c>
      <c r="G136" s="54" t="s">
        <v>183</v>
      </c>
      <c r="H136" s="54" t="s">
        <v>197</v>
      </c>
      <c r="I136" s="54"/>
      <c r="J136" s="54"/>
      <c r="K136" s="54" t="s">
        <v>442</v>
      </c>
      <c r="L136" s="54" t="s">
        <v>183</v>
      </c>
      <c r="M136" s="17" t="s">
        <v>443</v>
      </c>
      <c r="N136" s="54" t="s">
        <v>279</v>
      </c>
      <c r="O136" s="246">
        <v>34589</v>
      </c>
      <c r="P136" s="91">
        <f t="shared" ca="1" si="31"/>
        <v>31</v>
      </c>
      <c r="Q136" s="54" t="s">
        <v>182</v>
      </c>
      <c r="R136" s="247" t="s">
        <v>299</v>
      </c>
      <c r="S136" s="248">
        <v>6</v>
      </c>
      <c r="T136" s="248">
        <v>9</v>
      </c>
      <c r="U136" s="248">
        <v>12</v>
      </c>
      <c r="V136" s="248" t="s">
        <v>295</v>
      </c>
      <c r="W136" s="54" t="s">
        <v>278</v>
      </c>
      <c r="X136" s="80" t="s">
        <v>444</v>
      </c>
      <c r="Y136" s="83"/>
      <c r="Z136" s="83" t="s">
        <v>183</v>
      </c>
      <c r="AA136" s="54"/>
      <c r="AB136" s="141"/>
    </row>
    <row r="137" spans="1:28" s="13" customFormat="1" ht="14.45" customHeight="1">
      <c r="A137" s="13">
        <v>3</v>
      </c>
      <c r="B137" s="443">
        <v>105</v>
      </c>
      <c r="C137" s="558" t="s">
        <v>145</v>
      </c>
      <c r="D137" s="98" t="s">
        <v>1338</v>
      </c>
      <c r="E137" s="345" t="s">
        <v>146</v>
      </c>
      <c r="F137" s="45" t="s">
        <v>725</v>
      </c>
      <c r="G137" s="98" t="s">
        <v>281</v>
      </c>
      <c r="H137" s="98" t="s">
        <v>197</v>
      </c>
      <c r="I137" s="98"/>
      <c r="J137" s="98"/>
      <c r="K137" s="98" t="s">
        <v>719</v>
      </c>
      <c r="L137" s="12" t="s">
        <v>281</v>
      </c>
      <c r="M137" s="115" t="s">
        <v>720</v>
      </c>
      <c r="N137" s="100" t="s">
        <v>721</v>
      </c>
      <c r="O137" s="234">
        <v>27416</v>
      </c>
      <c r="P137" s="89">
        <f t="shared" ref="P137:P138" ca="1" si="32">DATEDIF(O137,O$2,"Y")</f>
        <v>50</v>
      </c>
      <c r="Q137" s="100" t="s">
        <v>722</v>
      </c>
      <c r="R137" s="99" t="s">
        <v>699</v>
      </c>
      <c r="S137" s="63">
        <v>50</v>
      </c>
      <c r="T137" s="63">
        <v>1</v>
      </c>
      <c r="U137" s="63">
        <v>22</v>
      </c>
      <c r="V137" s="63" t="s">
        <v>296</v>
      </c>
      <c r="W137" s="98" t="s">
        <v>723</v>
      </c>
      <c r="X137" s="45" t="s">
        <v>724</v>
      </c>
      <c r="Y137" s="98"/>
      <c r="Z137" s="98" t="s">
        <v>281</v>
      </c>
      <c r="AA137" s="98"/>
      <c r="AB137" s="143"/>
    </row>
    <row r="138" spans="1:28" s="13" customFormat="1" ht="14.45" customHeight="1">
      <c r="B138" s="444">
        <v>106</v>
      </c>
      <c r="C138" s="559"/>
      <c r="D138" s="12" t="s">
        <v>1316</v>
      </c>
      <c r="E138" s="346" t="s">
        <v>596</v>
      </c>
      <c r="F138" s="11"/>
      <c r="G138" s="12"/>
      <c r="H138" s="12" t="s">
        <v>197</v>
      </c>
      <c r="I138" s="12"/>
      <c r="J138" s="12"/>
      <c r="K138" s="12" t="s">
        <v>523</v>
      </c>
      <c r="L138" s="12" t="s">
        <v>281</v>
      </c>
      <c r="M138" s="14" t="s">
        <v>524</v>
      </c>
      <c r="N138" s="15" t="s">
        <v>526</v>
      </c>
      <c r="O138" s="235">
        <v>31528</v>
      </c>
      <c r="P138" s="90">
        <f t="shared" ca="1" si="32"/>
        <v>39</v>
      </c>
      <c r="Q138" s="15" t="s">
        <v>188</v>
      </c>
      <c r="R138" s="44" t="s">
        <v>309</v>
      </c>
      <c r="S138" s="65">
        <v>61</v>
      </c>
      <c r="T138" s="65">
        <v>4</v>
      </c>
      <c r="U138" s="65">
        <v>26</v>
      </c>
      <c r="V138" s="65" t="s">
        <v>296</v>
      </c>
      <c r="W138" s="12" t="s">
        <v>520</v>
      </c>
      <c r="X138" s="11" t="s">
        <v>525</v>
      </c>
      <c r="Y138" s="154"/>
      <c r="Z138" s="154" t="s">
        <v>197</v>
      </c>
      <c r="AA138" s="154"/>
      <c r="AB138" s="156"/>
    </row>
    <row r="139" spans="1:28" s="13" customFormat="1" ht="14.45" customHeight="1">
      <c r="B139" s="445">
        <v>107</v>
      </c>
      <c r="C139" s="559"/>
      <c r="D139" s="154" t="s">
        <v>1272</v>
      </c>
      <c r="E139" s="347" t="s">
        <v>49</v>
      </c>
      <c r="F139" s="155" t="s">
        <v>1093</v>
      </c>
      <c r="G139" s="154"/>
      <c r="H139" s="154" t="s">
        <v>691</v>
      </c>
      <c r="I139" s="154"/>
      <c r="J139" s="154"/>
      <c r="K139" s="98" t="s">
        <v>591</v>
      </c>
      <c r="L139" s="98" t="s">
        <v>281</v>
      </c>
      <c r="M139" s="115" t="s">
        <v>592</v>
      </c>
      <c r="N139" s="100" t="s">
        <v>593</v>
      </c>
      <c r="O139" s="234">
        <v>24593</v>
      </c>
      <c r="P139" s="88">
        <f t="shared" ref="P139" ca="1" si="33">DATEDIF(O139,O$2,"Y")</f>
        <v>58</v>
      </c>
      <c r="Q139" s="100" t="s">
        <v>192</v>
      </c>
      <c r="R139" s="99" t="s">
        <v>309</v>
      </c>
      <c r="S139" s="63">
        <v>42</v>
      </c>
      <c r="T139" s="63">
        <v>5</v>
      </c>
      <c r="U139" s="63">
        <v>1</v>
      </c>
      <c r="V139" s="63" t="s">
        <v>295</v>
      </c>
      <c r="W139" s="98" t="s">
        <v>594</v>
      </c>
      <c r="X139" s="45" t="s">
        <v>595</v>
      </c>
      <c r="Y139" s="154"/>
      <c r="Z139" s="154" t="s">
        <v>197</v>
      </c>
      <c r="AA139" s="154"/>
      <c r="AB139" s="156"/>
    </row>
    <row r="140" spans="1:28" s="13" customFormat="1" ht="14.45" customHeight="1">
      <c r="B140" s="446">
        <v>108</v>
      </c>
      <c r="C140" s="560"/>
      <c r="D140" s="46" t="s">
        <v>1339</v>
      </c>
      <c r="E140" s="348" t="s">
        <v>282</v>
      </c>
      <c r="F140" s="47"/>
      <c r="G140" s="46"/>
      <c r="H140" s="46" t="s">
        <v>197</v>
      </c>
      <c r="I140" s="46"/>
      <c r="J140" s="46"/>
      <c r="K140" s="98" t="s">
        <v>518</v>
      </c>
      <c r="L140" s="98" t="s">
        <v>281</v>
      </c>
      <c r="M140" s="115" t="s">
        <v>519</v>
      </c>
      <c r="N140" s="100" t="s">
        <v>522</v>
      </c>
      <c r="O140" s="234">
        <v>24824</v>
      </c>
      <c r="P140" s="88">
        <f t="shared" ref="P140:P142" ca="1" si="34">DATEDIF(O140,O$2,"Y")</f>
        <v>58</v>
      </c>
      <c r="Q140" s="100" t="s">
        <v>188</v>
      </c>
      <c r="R140" s="99" t="s">
        <v>309</v>
      </c>
      <c r="S140" s="63">
        <v>42</v>
      </c>
      <c r="T140" s="63">
        <v>12</v>
      </c>
      <c r="U140" s="63">
        <v>18</v>
      </c>
      <c r="V140" s="63" t="s">
        <v>296</v>
      </c>
      <c r="W140" s="98" t="s">
        <v>520</v>
      </c>
      <c r="X140" s="45" t="s">
        <v>521</v>
      </c>
      <c r="Y140" s="46"/>
      <c r="Z140" s="46" t="s">
        <v>281</v>
      </c>
      <c r="AA140" s="46"/>
      <c r="AB140" s="144"/>
    </row>
    <row r="141" spans="1:28" ht="14.45" customHeight="1">
      <c r="A141" s="4">
        <v>1</v>
      </c>
      <c r="B141" s="627">
        <v>109</v>
      </c>
      <c r="C141" s="92" t="s">
        <v>153</v>
      </c>
      <c r="D141" s="52" t="s">
        <v>1329</v>
      </c>
      <c r="E141" s="317" t="s">
        <v>152</v>
      </c>
      <c r="F141" s="77"/>
      <c r="G141" s="52"/>
      <c r="H141" s="52" t="s">
        <v>197</v>
      </c>
      <c r="I141" s="52"/>
      <c r="J141" s="52" t="s">
        <v>197</v>
      </c>
      <c r="K141" s="52" t="s">
        <v>478</v>
      </c>
      <c r="L141" s="52" t="s">
        <v>183</v>
      </c>
      <c r="M141" s="71" t="s">
        <v>474</v>
      </c>
      <c r="N141" s="52" t="s">
        <v>475</v>
      </c>
      <c r="O141" s="222">
        <v>25532</v>
      </c>
      <c r="P141" s="88">
        <f t="shared" ca="1" si="34"/>
        <v>56</v>
      </c>
      <c r="Q141" s="52" t="s">
        <v>182</v>
      </c>
      <c r="R141" s="51" t="s">
        <v>309</v>
      </c>
      <c r="S141" s="66">
        <v>44</v>
      </c>
      <c r="T141" s="66">
        <v>11</v>
      </c>
      <c r="U141" s="66">
        <v>25</v>
      </c>
      <c r="V141" s="66" t="s">
        <v>295</v>
      </c>
      <c r="W141" s="52" t="s">
        <v>477</v>
      </c>
      <c r="X141" s="71" t="s">
        <v>476</v>
      </c>
      <c r="Y141" s="2"/>
      <c r="Z141" s="52" t="s">
        <v>186</v>
      </c>
      <c r="AA141" s="52"/>
      <c r="AB141" s="140"/>
    </row>
    <row r="142" spans="1:28" ht="14.45" customHeight="1">
      <c r="A142" s="4">
        <v>1</v>
      </c>
      <c r="B142" s="469">
        <v>110</v>
      </c>
      <c r="C142" s="172" t="s">
        <v>438</v>
      </c>
      <c r="D142" s="37" t="s">
        <v>1328</v>
      </c>
      <c r="E142" s="344" t="s">
        <v>439</v>
      </c>
      <c r="F142" s="173"/>
      <c r="G142" s="37"/>
      <c r="H142" s="173" t="s">
        <v>197</v>
      </c>
      <c r="I142" s="108"/>
      <c r="J142" s="175"/>
      <c r="K142" s="174" t="s">
        <v>628</v>
      </c>
      <c r="L142" s="37" t="s">
        <v>197</v>
      </c>
      <c r="M142" s="175" t="s">
        <v>627</v>
      </c>
      <c r="N142" s="37" t="s">
        <v>440</v>
      </c>
      <c r="O142" s="230">
        <v>18299</v>
      </c>
      <c r="P142" s="101">
        <f t="shared" ca="1" si="34"/>
        <v>75</v>
      </c>
      <c r="Q142" s="37" t="s">
        <v>192</v>
      </c>
      <c r="R142" s="39" t="s">
        <v>309</v>
      </c>
      <c r="S142" s="67">
        <v>25</v>
      </c>
      <c r="T142" s="67">
        <v>2</v>
      </c>
      <c r="U142" s="67">
        <v>5</v>
      </c>
      <c r="V142" s="67" t="s">
        <v>295</v>
      </c>
      <c r="W142" s="37" t="s">
        <v>159</v>
      </c>
      <c r="X142" s="108" t="s">
        <v>160</v>
      </c>
      <c r="Y142" s="37"/>
      <c r="Z142" s="37" t="s">
        <v>197</v>
      </c>
      <c r="AA142" s="37"/>
      <c r="AB142" s="142"/>
    </row>
    <row r="143" spans="1:28" ht="14.45" customHeight="1">
      <c r="A143" s="4">
        <v>1</v>
      </c>
      <c r="B143" s="591">
        <v>111</v>
      </c>
      <c r="C143" s="176" t="s">
        <v>530</v>
      </c>
      <c r="D143" s="3" t="s">
        <v>1379</v>
      </c>
      <c r="E143" s="324" t="s">
        <v>1094</v>
      </c>
      <c r="F143" s="1" t="s">
        <v>1445</v>
      </c>
      <c r="G143" s="3"/>
      <c r="H143" s="3" t="s">
        <v>197</v>
      </c>
      <c r="I143" s="3" t="s">
        <v>197</v>
      </c>
      <c r="J143" s="3"/>
      <c r="K143" s="3" t="s">
        <v>532</v>
      </c>
      <c r="L143" s="52" t="s">
        <v>197</v>
      </c>
      <c r="M143" s="2" t="s">
        <v>533</v>
      </c>
      <c r="N143" s="3" t="s">
        <v>535</v>
      </c>
      <c r="O143" s="222">
        <v>17164</v>
      </c>
      <c r="P143" s="88">
        <f t="shared" ref="P143:P146" ca="1" si="35">DATEDIF(O143,O$2,"Y")</f>
        <v>79</v>
      </c>
      <c r="Q143" s="3" t="s">
        <v>192</v>
      </c>
      <c r="R143" s="51" t="s">
        <v>293</v>
      </c>
      <c r="S143" s="66">
        <v>21</v>
      </c>
      <c r="T143" s="66">
        <v>1</v>
      </c>
      <c r="U143" s="66">
        <v>28</v>
      </c>
      <c r="V143" s="66" t="s">
        <v>295</v>
      </c>
      <c r="W143" s="3" t="s">
        <v>69</v>
      </c>
      <c r="X143" s="2" t="s">
        <v>534</v>
      </c>
      <c r="Y143" s="3"/>
      <c r="Z143" s="3"/>
      <c r="AA143" s="3" t="s">
        <v>197</v>
      </c>
      <c r="AB143" s="167"/>
    </row>
    <row r="144" spans="1:28" ht="14.45" customHeight="1">
      <c r="B144" s="592"/>
      <c r="C144" s="177"/>
      <c r="D144" s="10"/>
      <c r="E144" s="319"/>
      <c r="F144" s="9"/>
      <c r="G144" s="10"/>
      <c r="H144" s="10"/>
      <c r="I144" s="10"/>
      <c r="J144" s="10" t="s">
        <v>186</v>
      </c>
      <c r="K144" s="10" t="s">
        <v>536</v>
      </c>
      <c r="L144" s="7"/>
      <c r="M144" s="8" t="s">
        <v>537</v>
      </c>
      <c r="N144" s="10" t="s">
        <v>538</v>
      </c>
      <c r="O144" s="225">
        <v>21808</v>
      </c>
      <c r="P144" s="90">
        <f t="shared" ref="P144" ca="1" si="36">DATEDIF(O144,O$2,"Y")</f>
        <v>66</v>
      </c>
      <c r="Q144" s="10" t="s">
        <v>188</v>
      </c>
      <c r="R144" s="87" t="s">
        <v>293</v>
      </c>
      <c r="S144" s="65">
        <v>34</v>
      </c>
      <c r="T144" s="65">
        <v>9</v>
      </c>
      <c r="U144" s="65">
        <v>15</v>
      </c>
      <c r="V144" s="65" t="s">
        <v>296</v>
      </c>
      <c r="W144" s="10" t="s">
        <v>69</v>
      </c>
      <c r="X144" s="8" t="s">
        <v>534</v>
      </c>
      <c r="Y144" s="10"/>
      <c r="Z144" s="10"/>
      <c r="AA144" s="7"/>
      <c r="AB144" s="145"/>
    </row>
    <row r="145" spans="1:28" ht="14.45" customHeight="1">
      <c r="B145" s="593"/>
      <c r="C145" s="178"/>
      <c r="D145" s="83"/>
      <c r="E145" s="349"/>
      <c r="F145" s="16"/>
      <c r="G145" s="83"/>
      <c r="H145" s="83"/>
      <c r="I145" s="83"/>
      <c r="J145" s="83" t="s">
        <v>186</v>
      </c>
      <c r="K145" s="83" t="s">
        <v>1441</v>
      </c>
      <c r="L145" s="54"/>
      <c r="M145" s="31" t="s">
        <v>1442</v>
      </c>
      <c r="N145" s="83" t="s">
        <v>1443</v>
      </c>
      <c r="O145" s="223">
        <v>17046</v>
      </c>
      <c r="P145" s="165">
        <f t="shared" ca="1" si="35"/>
        <v>79</v>
      </c>
      <c r="Q145" s="83" t="s">
        <v>192</v>
      </c>
      <c r="R145" s="54" t="s">
        <v>293</v>
      </c>
      <c r="S145" s="64">
        <v>21</v>
      </c>
      <c r="T145" s="64">
        <v>9</v>
      </c>
      <c r="U145" s="64">
        <v>1</v>
      </c>
      <c r="V145" s="64" t="s">
        <v>295</v>
      </c>
      <c r="W145" s="83" t="s">
        <v>1218</v>
      </c>
      <c r="X145" s="31" t="s">
        <v>1444</v>
      </c>
      <c r="Y145" s="83"/>
      <c r="Z145" s="83"/>
      <c r="AA145" s="54"/>
      <c r="AB145" s="166"/>
    </row>
    <row r="146" spans="1:28" ht="14.45" customHeight="1">
      <c r="A146" s="4">
        <v>1</v>
      </c>
      <c r="B146" s="591">
        <v>112</v>
      </c>
      <c r="C146" s="92" t="s">
        <v>486</v>
      </c>
      <c r="D146" s="52" t="s">
        <v>1287</v>
      </c>
      <c r="E146" s="317" t="s">
        <v>53</v>
      </c>
      <c r="F146" s="353" t="s">
        <v>1422</v>
      </c>
      <c r="G146" s="52" t="s">
        <v>219</v>
      </c>
      <c r="H146" s="52" t="s">
        <v>197</v>
      </c>
      <c r="I146" s="52" t="s">
        <v>197</v>
      </c>
      <c r="J146" s="52"/>
      <c r="K146" s="118" t="s">
        <v>808</v>
      </c>
      <c r="L146" s="118"/>
      <c r="M146" s="452" t="s">
        <v>809</v>
      </c>
      <c r="N146" s="118" t="s">
        <v>810</v>
      </c>
      <c r="O146" s="453">
        <v>35878</v>
      </c>
      <c r="P146" s="454">
        <f t="shared" ca="1" si="35"/>
        <v>27</v>
      </c>
      <c r="Q146" s="118" t="s">
        <v>192</v>
      </c>
      <c r="R146" s="455" t="s">
        <v>309</v>
      </c>
      <c r="S146" s="456">
        <v>50</v>
      </c>
      <c r="T146" s="456">
        <v>9</v>
      </c>
      <c r="U146" s="456">
        <v>15</v>
      </c>
      <c r="V146" s="456" t="s">
        <v>295</v>
      </c>
      <c r="W146" s="118" t="s">
        <v>51</v>
      </c>
      <c r="X146" s="452" t="s">
        <v>52</v>
      </c>
      <c r="Y146" s="71"/>
      <c r="Z146" s="52" t="s">
        <v>197</v>
      </c>
      <c r="AA146" s="71"/>
      <c r="AB146" s="140"/>
    </row>
    <row r="147" spans="1:28" ht="14.45" customHeight="1">
      <c r="B147" s="592"/>
      <c r="C147" s="245"/>
      <c r="D147" s="7"/>
      <c r="E147" s="320"/>
      <c r="F147" s="6"/>
      <c r="G147" s="7"/>
      <c r="H147" s="6"/>
      <c r="I147" s="6"/>
      <c r="J147" s="7" t="s">
        <v>186</v>
      </c>
      <c r="K147" s="7" t="s">
        <v>811</v>
      </c>
      <c r="L147" s="7"/>
      <c r="M147" s="6" t="s">
        <v>812</v>
      </c>
      <c r="N147" s="7" t="s">
        <v>813</v>
      </c>
      <c r="O147" s="225">
        <v>24214</v>
      </c>
      <c r="P147" s="90">
        <f t="shared" ref="P147:P148" ca="1" si="37">DATEDIF(O147,O$2,"Y")</f>
        <v>59</v>
      </c>
      <c r="Q147" s="7" t="s">
        <v>192</v>
      </c>
      <c r="R147" s="87" t="s">
        <v>293</v>
      </c>
      <c r="S147" s="65">
        <v>41</v>
      </c>
      <c r="T147" s="65">
        <v>4</v>
      </c>
      <c r="U147" s="65">
        <v>17</v>
      </c>
      <c r="V147" s="65" t="s">
        <v>295</v>
      </c>
      <c r="W147" s="7" t="s">
        <v>17</v>
      </c>
      <c r="X147" s="6" t="s">
        <v>814</v>
      </c>
      <c r="Y147" s="6"/>
      <c r="Z147" s="7"/>
      <c r="AA147" s="6"/>
      <c r="AB147" s="42"/>
    </row>
    <row r="148" spans="1:28" ht="14.45" customHeight="1">
      <c r="B148" s="593"/>
      <c r="C148" s="457"/>
      <c r="D148" s="54"/>
      <c r="E148" s="304"/>
      <c r="F148" s="17"/>
      <c r="G148" s="54"/>
      <c r="H148" s="17"/>
      <c r="I148" s="17"/>
      <c r="J148" s="54" t="s">
        <v>186</v>
      </c>
      <c r="K148" s="54" t="s">
        <v>815</v>
      </c>
      <c r="L148" s="54"/>
      <c r="M148" s="17" t="s">
        <v>816</v>
      </c>
      <c r="N148" s="54" t="s">
        <v>817</v>
      </c>
      <c r="O148" s="223">
        <v>37250</v>
      </c>
      <c r="P148" s="91">
        <f t="shared" ca="1" si="37"/>
        <v>24</v>
      </c>
      <c r="Q148" s="54" t="s">
        <v>192</v>
      </c>
      <c r="R148" s="53" t="s">
        <v>299</v>
      </c>
      <c r="S148" s="64">
        <v>13</v>
      </c>
      <c r="T148" s="64">
        <v>12</v>
      </c>
      <c r="U148" s="64">
        <v>25</v>
      </c>
      <c r="V148" s="64" t="s">
        <v>295</v>
      </c>
      <c r="W148" s="54" t="s">
        <v>818</v>
      </c>
      <c r="X148" s="17" t="s">
        <v>52</v>
      </c>
      <c r="Y148" s="17"/>
      <c r="Z148" s="54"/>
      <c r="AA148" s="17"/>
      <c r="AB148" s="141"/>
    </row>
    <row r="149" spans="1:28" ht="15" customHeight="1">
      <c r="A149" s="4">
        <v>1</v>
      </c>
      <c r="B149" s="592">
        <v>113</v>
      </c>
      <c r="C149" s="511" t="s">
        <v>75</v>
      </c>
      <c r="D149" s="513" t="s">
        <v>1380</v>
      </c>
      <c r="E149" s="519" t="s">
        <v>332</v>
      </c>
      <c r="F149" s="516" t="s">
        <v>1031</v>
      </c>
      <c r="G149" s="513" t="s">
        <v>219</v>
      </c>
      <c r="H149" s="81" t="s">
        <v>197</v>
      </c>
      <c r="I149" s="81"/>
      <c r="J149" s="81"/>
      <c r="K149" s="81" t="s">
        <v>328</v>
      </c>
      <c r="L149" s="81"/>
      <c r="M149" s="72" t="s">
        <v>76</v>
      </c>
      <c r="N149" s="81" t="s">
        <v>77</v>
      </c>
      <c r="O149" s="224">
        <v>28531</v>
      </c>
      <c r="P149" s="89">
        <f t="shared" ref="P149:P159" ca="1" si="38">DATEDIF(O149,O$2,"Y")</f>
        <v>47</v>
      </c>
      <c r="Q149" s="81" t="s">
        <v>182</v>
      </c>
      <c r="R149" s="86" t="s">
        <v>309</v>
      </c>
      <c r="S149" s="63">
        <v>53</v>
      </c>
      <c r="T149" s="63">
        <v>2</v>
      </c>
      <c r="U149" s="63">
        <v>10</v>
      </c>
      <c r="V149" s="63" t="s">
        <v>295</v>
      </c>
      <c r="W149" s="81" t="s">
        <v>327</v>
      </c>
      <c r="X149" s="72" t="s">
        <v>329</v>
      </c>
      <c r="Y149" s="72"/>
      <c r="Z149" s="81" t="s">
        <v>197</v>
      </c>
      <c r="AA149" s="72"/>
      <c r="AB149" s="139"/>
    </row>
    <row r="150" spans="1:28" ht="15" customHeight="1">
      <c r="B150" s="592"/>
      <c r="C150" s="507"/>
      <c r="D150" s="514"/>
      <c r="E150" s="520"/>
      <c r="F150" s="517"/>
      <c r="G150" s="514"/>
      <c r="H150" s="74"/>
      <c r="I150" s="74" t="s">
        <v>197</v>
      </c>
      <c r="J150" s="74"/>
      <c r="K150" s="74" t="s">
        <v>333</v>
      </c>
      <c r="L150" s="74"/>
      <c r="M150" s="209" t="s">
        <v>236</v>
      </c>
      <c r="N150" s="74" t="s">
        <v>331</v>
      </c>
      <c r="O150" s="221">
        <v>27748</v>
      </c>
      <c r="P150" s="150">
        <f t="shared" ref="P150" ca="1" si="39">DATEDIF(O150,O$2,"Y")</f>
        <v>50</v>
      </c>
      <c r="Q150" s="74" t="s">
        <v>188</v>
      </c>
      <c r="R150" s="149" t="s">
        <v>309</v>
      </c>
      <c r="S150" s="151">
        <v>50</v>
      </c>
      <c r="T150" s="151">
        <v>12</v>
      </c>
      <c r="U150" s="151">
        <v>20</v>
      </c>
      <c r="V150" s="151" t="s">
        <v>296</v>
      </c>
      <c r="W150" s="74" t="s">
        <v>327</v>
      </c>
      <c r="X150" s="75" t="s">
        <v>330</v>
      </c>
      <c r="Y150" s="75"/>
      <c r="Z150" s="74"/>
      <c r="AA150" s="75"/>
      <c r="AB150" s="27"/>
    </row>
    <row r="151" spans="1:28" ht="15" customHeight="1">
      <c r="B151" s="593"/>
      <c r="C151" s="512"/>
      <c r="D151" s="515"/>
      <c r="E151" s="521"/>
      <c r="F151" s="518"/>
      <c r="G151" s="515"/>
      <c r="H151" s="54"/>
      <c r="I151" s="54"/>
      <c r="J151" s="54" t="s">
        <v>197</v>
      </c>
      <c r="K151" s="54" t="s">
        <v>1026</v>
      </c>
      <c r="L151" s="54"/>
      <c r="M151" s="16" t="s">
        <v>1028</v>
      </c>
      <c r="N151" s="54" t="s">
        <v>77</v>
      </c>
      <c r="O151" s="228">
        <v>38363</v>
      </c>
      <c r="P151" s="91">
        <f t="shared" ca="1" si="38"/>
        <v>21</v>
      </c>
      <c r="Q151" s="54" t="s">
        <v>188</v>
      </c>
      <c r="R151" s="53" t="s">
        <v>294</v>
      </c>
      <c r="S151" s="64">
        <v>17</v>
      </c>
      <c r="T151" s="64">
        <v>1</v>
      </c>
      <c r="U151" s="64">
        <v>11</v>
      </c>
      <c r="V151" s="64" t="s">
        <v>296</v>
      </c>
      <c r="W151" s="54" t="s">
        <v>1232</v>
      </c>
      <c r="X151" s="17" t="s">
        <v>1030</v>
      </c>
      <c r="Y151" s="6"/>
      <c r="Z151" s="7"/>
      <c r="AA151" s="6"/>
      <c r="AB151" s="141"/>
    </row>
    <row r="152" spans="1:28" ht="15" customHeight="1">
      <c r="A152" s="4">
        <v>1</v>
      </c>
      <c r="B152" s="594">
        <v>114</v>
      </c>
      <c r="C152" s="498" t="s">
        <v>548</v>
      </c>
      <c r="D152" s="3"/>
      <c r="E152" s="546" t="s">
        <v>156</v>
      </c>
      <c r="F152" s="1"/>
      <c r="G152" s="3"/>
      <c r="H152" s="3" t="s">
        <v>197</v>
      </c>
      <c r="I152" s="3" t="s">
        <v>197</v>
      </c>
      <c r="J152" s="3"/>
      <c r="K152" s="3" t="s">
        <v>484</v>
      </c>
      <c r="L152" s="52" t="s">
        <v>197</v>
      </c>
      <c r="M152" s="2" t="s">
        <v>154</v>
      </c>
      <c r="N152" s="3" t="s">
        <v>155</v>
      </c>
      <c r="O152" s="222">
        <v>31537</v>
      </c>
      <c r="P152" s="88">
        <f t="shared" ref="P152:P153" ca="1" si="40">DATEDIF(O152,O$2,"Y")</f>
        <v>39</v>
      </c>
      <c r="Q152" s="3" t="s">
        <v>192</v>
      </c>
      <c r="R152" s="51" t="s">
        <v>309</v>
      </c>
      <c r="S152" s="66">
        <v>61</v>
      </c>
      <c r="T152" s="66">
        <v>5</v>
      </c>
      <c r="U152" s="66">
        <v>5</v>
      </c>
      <c r="V152" s="66" t="s">
        <v>295</v>
      </c>
      <c r="W152" s="3" t="s">
        <v>288</v>
      </c>
      <c r="X152" s="2" t="s">
        <v>664</v>
      </c>
      <c r="Y152" s="71"/>
      <c r="Z152" s="52" t="s">
        <v>197</v>
      </c>
      <c r="AA152" s="71"/>
      <c r="AB152" s="140"/>
    </row>
    <row r="153" spans="1:28" ht="15" customHeight="1">
      <c r="B153" s="510"/>
      <c r="C153" s="507"/>
      <c r="D153" s="10" t="s">
        <v>1357</v>
      </c>
      <c r="E153" s="547"/>
      <c r="F153" s="9"/>
      <c r="G153" s="10"/>
      <c r="H153" s="10"/>
      <c r="I153" s="10"/>
      <c r="J153" s="7" t="s">
        <v>197</v>
      </c>
      <c r="K153" s="10" t="s">
        <v>1099</v>
      </c>
      <c r="L153" s="7"/>
      <c r="M153" s="8" t="s">
        <v>1101</v>
      </c>
      <c r="N153" s="10" t="s">
        <v>1103</v>
      </c>
      <c r="O153" s="225">
        <v>27353</v>
      </c>
      <c r="P153" s="90">
        <f t="shared" ca="1" si="40"/>
        <v>51</v>
      </c>
      <c r="Q153" s="10" t="s">
        <v>192</v>
      </c>
      <c r="R153" s="87" t="s">
        <v>309</v>
      </c>
      <c r="S153" s="65">
        <v>49</v>
      </c>
      <c r="T153" s="65">
        <v>11</v>
      </c>
      <c r="U153" s="65">
        <v>22</v>
      </c>
      <c r="V153" s="65" t="s">
        <v>295</v>
      </c>
      <c r="W153" s="10" t="s">
        <v>1233</v>
      </c>
      <c r="X153" s="8" t="s">
        <v>1105</v>
      </c>
      <c r="Y153" s="75"/>
      <c r="Z153" s="74"/>
      <c r="AA153" s="75"/>
      <c r="AB153" s="139"/>
    </row>
    <row r="154" spans="1:28" ht="15" customHeight="1">
      <c r="B154" s="509"/>
      <c r="C154" s="499"/>
      <c r="D154" s="128"/>
      <c r="E154" s="588"/>
      <c r="F154" s="152"/>
      <c r="G154" s="128"/>
      <c r="H154" s="128"/>
      <c r="I154" s="128"/>
      <c r="J154" s="54" t="s">
        <v>197</v>
      </c>
      <c r="K154" s="128" t="s">
        <v>1100</v>
      </c>
      <c r="L154" s="93"/>
      <c r="M154" s="244" t="s">
        <v>1102</v>
      </c>
      <c r="N154" s="128" t="s">
        <v>1104</v>
      </c>
      <c r="O154" s="229">
        <v>33674</v>
      </c>
      <c r="P154" s="135">
        <f t="shared" ca="1" si="38"/>
        <v>33</v>
      </c>
      <c r="Q154" s="128" t="s">
        <v>192</v>
      </c>
      <c r="R154" s="134" t="s">
        <v>309</v>
      </c>
      <c r="S154" s="153">
        <v>4</v>
      </c>
      <c r="T154" s="153">
        <v>3</v>
      </c>
      <c r="U154" s="153">
        <v>11</v>
      </c>
      <c r="V154" s="153" t="s">
        <v>295</v>
      </c>
      <c r="W154" s="128" t="s">
        <v>1234</v>
      </c>
      <c r="X154" s="244" t="s">
        <v>1106</v>
      </c>
      <c r="Y154" s="17"/>
      <c r="Z154" s="54"/>
      <c r="AA154" s="17"/>
      <c r="AB154" s="137"/>
    </row>
    <row r="155" spans="1:28">
      <c r="A155" s="4">
        <v>1</v>
      </c>
      <c r="B155" s="527">
        <v>115</v>
      </c>
      <c r="C155" s="498" t="s">
        <v>993</v>
      </c>
      <c r="D155" s="539" t="s">
        <v>1358</v>
      </c>
      <c r="E155" s="539" t="s">
        <v>994</v>
      </c>
      <c r="F155" s="77"/>
      <c r="G155" s="52"/>
      <c r="H155" s="52" t="s">
        <v>197</v>
      </c>
      <c r="I155" s="52" t="s">
        <v>197</v>
      </c>
      <c r="J155" s="52"/>
      <c r="K155" s="52" t="s">
        <v>995</v>
      </c>
      <c r="L155" s="52" t="s">
        <v>197</v>
      </c>
      <c r="M155" s="71" t="s">
        <v>996</v>
      </c>
      <c r="N155" s="52" t="s">
        <v>997</v>
      </c>
      <c r="O155" s="222">
        <v>19024</v>
      </c>
      <c r="P155" s="88">
        <f t="shared" ca="1" si="38"/>
        <v>73</v>
      </c>
      <c r="Q155" s="52" t="s">
        <v>192</v>
      </c>
      <c r="R155" s="51" t="s">
        <v>309</v>
      </c>
      <c r="S155" s="66">
        <v>27</v>
      </c>
      <c r="T155" s="66">
        <v>1</v>
      </c>
      <c r="U155" s="66">
        <v>31</v>
      </c>
      <c r="V155" s="66" t="s">
        <v>295</v>
      </c>
      <c r="W155" s="52" t="s">
        <v>1000</v>
      </c>
      <c r="X155" s="77" t="s">
        <v>1001</v>
      </c>
      <c r="Y155" s="52"/>
      <c r="Z155" s="52" t="s">
        <v>186</v>
      </c>
      <c r="AA155" s="52"/>
      <c r="AB155" s="52"/>
    </row>
    <row r="156" spans="1:28">
      <c r="B156" s="528"/>
      <c r="C156" s="507"/>
      <c r="D156" s="514"/>
      <c r="E156" s="514"/>
      <c r="F156" s="5"/>
      <c r="G156" s="7"/>
      <c r="H156" s="7"/>
      <c r="I156" s="7"/>
      <c r="J156" s="7" t="s">
        <v>197</v>
      </c>
      <c r="K156" s="7" t="s">
        <v>1478</v>
      </c>
      <c r="L156" s="7"/>
      <c r="M156" s="6" t="s">
        <v>1480</v>
      </c>
      <c r="N156" s="7" t="s">
        <v>1481</v>
      </c>
      <c r="O156" s="225">
        <v>37518</v>
      </c>
      <c r="P156" s="90">
        <f t="shared" ref="P156" ca="1" si="41">DATEDIF(O156,O$2,"Y")</f>
        <v>23</v>
      </c>
      <c r="Q156" s="7" t="s">
        <v>188</v>
      </c>
      <c r="R156" s="87" t="s">
        <v>309</v>
      </c>
      <c r="S156" s="65">
        <v>14</v>
      </c>
      <c r="T156" s="65">
        <v>9</v>
      </c>
      <c r="U156" s="65">
        <v>19</v>
      </c>
      <c r="V156" s="65" t="s">
        <v>831</v>
      </c>
      <c r="W156" s="7" t="s">
        <v>1000</v>
      </c>
      <c r="X156" s="5" t="s">
        <v>1002</v>
      </c>
      <c r="Y156" s="7"/>
      <c r="Z156" s="7" t="s">
        <v>186</v>
      </c>
      <c r="AA156" s="7"/>
      <c r="AB156" s="7"/>
    </row>
    <row r="157" spans="1:28">
      <c r="B157" s="583"/>
      <c r="C157" s="499"/>
      <c r="D157" s="553"/>
      <c r="E157" s="553"/>
      <c r="F157" s="168"/>
      <c r="G157" s="93"/>
      <c r="H157" s="93"/>
      <c r="I157" s="93"/>
      <c r="J157" s="93" t="s">
        <v>197</v>
      </c>
      <c r="K157" s="93" t="s">
        <v>1479</v>
      </c>
      <c r="L157" s="93"/>
      <c r="M157" s="132" t="s">
        <v>1482</v>
      </c>
      <c r="N157" s="93" t="s">
        <v>1483</v>
      </c>
      <c r="O157" s="229">
        <v>38307</v>
      </c>
      <c r="P157" s="135">
        <f t="shared" ca="1" si="38"/>
        <v>21</v>
      </c>
      <c r="Q157" s="93" t="s">
        <v>188</v>
      </c>
      <c r="R157" s="134" t="s">
        <v>309</v>
      </c>
      <c r="S157" s="153">
        <v>16</v>
      </c>
      <c r="T157" s="153">
        <v>11</v>
      </c>
      <c r="U157" s="153">
        <v>16</v>
      </c>
      <c r="V157" s="153" t="s">
        <v>831</v>
      </c>
      <c r="W157" s="93" t="s">
        <v>1000</v>
      </c>
      <c r="X157" s="168" t="s">
        <v>1002</v>
      </c>
      <c r="Y157" s="93"/>
      <c r="Z157" s="93" t="s">
        <v>186</v>
      </c>
      <c r="AA157" s="93"/>
      <c r="AB157" s="93"/>
    </row>
    <row r="158" spans="1:28">
      <c r="B158" s="450">
        <v>116</v>
      </c>
      <c r="C158" s="507" t="s">
        <v>1061</v>
      </c>
      <c r="D158" s="78" t="s">
        <v>1362</v>
      </c>
      <c r="E158" s="81" t="s">
        <v>1062</v>
      </c>
      <c r="F158" s="84" t="s">
        <v>1077</v>
      </c>
      <c r="G158" s="81" t="s">
        <v>197</v>
      </c>
      <c r="H158" s="81" t="s">
        <v>197</v>
      </c>
      <c r="I158" s="81" t="s">
        <v>197</v>
      </c>
      <c r="J158" s="81"/>
      <c r="K158" s="81" t="s">
        <v>1063</v>
      </c>
      <c r="L158" s="81" t="s">
        <v>197</v>
      </c>
      <c r="M158" s="72" t="s">
        <v>1065</v>
      </c>
      <c r="N158" s="81" t="s">
        <v>1066</v>
      </c>
      <c r="O158" s="224">
        <v>30343</v>
      </c>
      <c r="P158" s="89">
        <f t="shared" ref="P158" ca="1" si="42">DATEDIF(O158,O$2,"Y")</f>
        <v>42</v>
      </c>
      <c r="Q158" s="81" t="s">
        <v>192</v>
      </c>
      <c r="R158" s="86" t="s">
        <v>309</v>
      </c>
      <c r="S158" s="63">
        <v>58</v>
      </c>
      <c r="T158" s="63">
        <v>1</v>
      </c>
      <c r="U158" s="63">
        <v>27</v>
      </c>
      <c r="V158" s="64" t="s">
        <v>295</v>
      </c>
      <c r="W158" s="81" t="s">
        <v>1067</v>
      </c>
      <c r="X158" s="84" t="s">
        <v>1068</v>
      </c>
      <c r="Y158" s="81"/>
      <c r="Z158" s="81" t="s">
        <v>186</v>
      </c>
      <c r="AA158" s="81"/>
      <c r="AB158" s="81"/>
    </row>
    <row r="159" spans="1:28">
      <c r="A159" s="4">
        <v>1</v>
      </c>
      <c r="B159" s="450">
        <v>117</v>
      </c>
      <c r="C159" s="507"/>
      <c r="D159" s="78" t="s">
        <v>1361</v>
      </c>
      <c r="E159" s="7" t="s">
        <v>1071</v>
      </c>
      <c r="F159" s="5" t="s">
        <v>1078</v>
      </c>
      <c r="G159" s="81" t="s">
        <v>197</v>
      </c>
      <c r="H159" s="7"/>
      <c r="I159" s="81" t="s">
        <v>197</v>
      </c>
      <c r="J159" s="7"/>
      <c r="K159" s="7" t="s">
        <v>1072</v>
      </c>
      <c r="L159" s="81" t="s">
        <v>197</v>
      </c>
      <c r="M159" s="6" t="s">
        <v>1073</v>
      </c>
      <c r="N159" s="7" t="s">
        <v>1074</v>
      </c>
      <c r="O159" s="225">
        <v>29870</v>
      </c>
      <c r="P159" s="90">
        <f t="shared" ca="1" si="38"/>
        <v>44</v>
      </c>
      <c r="Q159" s="7" t="s">
        <v>188</v>
      </c>
      <c r="R159" s="87" t="s">
        <v>309</v>
      </c>
      <c r="S159" s="65">
        <v>56</v>
      </c>
      <c r="T159" s="65">
        <v>10</v>
      </c>
      <c r="U159" s="65">
        <v>11</v>
      </c>
      <c r="V159" s="65" t="s">
        <v>831</v>
      </c>
      <c r="W159" s="7" t="s">
        <v>1075</v>
      </c>
      <c r="X159" s="5" t="s">
        <v>1076</v>
      </c>
      <c r="Y159" s="7"/>
      <c r="Z159" s="7" t="s">
        <v>186</v>
      </c>
      <c r="AA159" s="7"/>
      <c r="AB159" s="7"/>
    </row>
    <row r="160" spans="1:28" ht="14.45" customHeight="1">
      <c r="A160" s="4">
        <v>3</v>
      </c>
      <c r="B160" s="433">
        <v>118</v>
      </c>
      <c r="C160" s="498"/>
      <c r="D160" s="3" t="s">
        <v>1309</v>
      </c>
      <c r="E160" s="324" t="s">
        <v>1236</v>
      </c>
      <c r="F160" s="1" t="s">
        <v>1237</v>
      </c>
      <c r="G160" s="3" t="s">
        <v>197</v>
      </c>
      <c r="H160" s="3" t="s">
        <v>197</v>
      </c>
      <c r="I160" s="3" t="s">
        <v>197</v>
      </c>
      <c r="J160" s="3"/>
      <c r="K160" s="3" t="s">
        <v>1238</v>
      </c>
      <c r="L160" s="52" t="s">
        <v>186</v>
      </c>
      <c r="M160" s="2" t="s">
        <v>1241</v>
      </c>
      <c r="N160" s="3" t="s">
        <v>1242</v>
      </c>
      <c r="O160" s="222">
        <v>36068</v>
      </c>
      <c r="P160" s="88">
        <f ca="1">DATEDIF(O160,O$2,"Y")</f>
        <v>27</v>
      </c>
      <c r="Q160" s="3" t="s">
        <v>192</v>
      </c>
      <c r="R160" s="51" t="s">
        <v>294</v>
      </c>
      <c r="S160" s="66">
        <v>10</v>
      </c>
      <c r="T160" s="66">
        <v>9</v>
      </c>
      <c r="U160" s="66">
        <v>30</v>
      </c>
      <c r="V160" s="66" t="s">
        <v>295</v>
      </c>
      <c r="W160" s="3" t="s">
        <v>1243</v>
      </c>
      <c r="X160" s="2" t="s">
        <v>1244</v>
      </c>
      <c r="Y160" s="3"/>
      <c r="Z160" s="3" t="s">
        <v>197</v>
      </c>
      <c r="AA160" s="52"/>
      <c r="AB160" s="139"/>
    </row>
    <row r="161" spans="1:28 16127:16153" ht="14.45" customHeight="1">
      <c r="B161" s="435">
        <v>119</v>
      </c>
      <c r="C161" s="507"/>
      <c r="D161" s="208" t="s">
        <v>1297</v>
      </c>
      <c r="E161" s="355" t="s">
        <v>1007</v>
      </c>
      <c r="F161" s="209"/>
      <c r="G161" s="208"/>
      <c r="H161" s="208" t="s">
        <v>197</v>
      </c>
      <c r="I161" s="208" t="s">
        <v>197</v>
      </c>
      <c r="J161" s="208"/>
      <c r="K161" s="208" t="s">
        <v>1239</v>
      </c>
      <c r="L161" s="7" t="s">
        <v>197</v>
      </c>
      <c r="M161" s="209" t="s">
        <v>1245</v>
      </c>
      <c r="N161" s="74" t="s">
        <v>1246</v>
      </c>
      <c r="O161" s="221">
        <v>34920</v>
      </c>
      <c r="P161" s="150">
        <f ca="1">DATEDIF(O161,O$2,"Y")</f>
        <v>30</v>
      </c>
      <c r="Q161" s="208" t="s">
        <v>188</v>
      </c>
      <c r="R161" s="74" t="s">
        <v>294</v>
      </c>
      <c r="S161" s="151">
        <v>7</v>
      </c>
      <c r="T161" s="151">
        <v>8</v>
      </c>
      <c r="U161" s="151">
        <v>9</v>
      </c>
      <c r="V161" s="151" t="s">
        <v>296</v>
      </c>
      <c r="W161" s="208" t="s">
        <v>1247</v>
      </c>
      <c r="X161" s="148" t="s">
        <v>1248</v>
      </c>
      <c r="Y161" s="208"/>
      <c r="Z161" s="10" t="s">
        <v>197</v>
      </c>
      <c r="AA161" s="74"/>
      <c r="AB161" s="27"/>
    </row>
    <row r="162" spans="1:28 16127:16153" ht="14.45" customHeight="1">
      <c r="B162" s="438">
        <v>120</v>
      </c>
      <c r="C162" s="499"/>
      <c r="D162" s="83" t="s">
        <v>1366</v>
      </c>
      <c r="E162" s="349" t="s">
        <v>1007</v>
      </c>
      <c r="F162" s="16"/>
      <c r="G162" s="83"/>
      <c r="H162" s="83" t="s">
        <v>197</v>
      </c>
      <c r="I162" s="83" t="s">
        <v>197</v>
      </c>
      <c r="J162" s="83"/>
      <c r="K162" s="83" t="s">
        <v>1240</v>
      </c>
      <c r="L162" s="7" t="s">
        <v>197</v>
      </c>
      <c r="M162" s="16" t="s">
        <v>1249</v>
      </c>
      <c r="N162" s="54" t="s">
        <v>1250</v>
      </c>
      <c r="O162" s="228">
        <v>36876</v>
      </c>
      <c r="P162" s="91">
        <f ca="1">DATEDIF(O162,O$2,"Y")</f>
        <v>25</v>
      </c>
      <c r="Q162" s="83" t="s">
        <v>188</v>
      </c>
      <c r="R162" s="54" t="s">
        <v>294</v>
      </c>
      <c r="S162" s="64">
        <v>12</v>
      </c>
      <c r="T162" s="64">
        <v>12</v>
      </c>
      <c r="U162" s="64">
        <v>16</v>
      </c>
      <c r="V162" s="64" t="s">
        <v>296</v>
      </c>
      <c r="W162" s="83" t="s">
        <v>1243</v>
      </c>
      <c r="X162" s="80" t="s">
        <v>1251</v>
      </c>
      <c r="Y162" s="83"/>
      <c r="Z162" s="7" t="s">
        <v>186</v>
      </c>
      <c r="AA162" s="54"/>
      <c r="AB162" s="141"/>
    </row>
    <row r="163" spans="1:28 16127:16153" s="199" customFormat="1" ht="12.75">
      <c r="A163" s="199">
        <v>2</v>
      </c>
      <c r="B163" s="460">
        <v>121</v>
      </c>
      <c r="C163" s="498" t="s">
        <v>673</v>
      </c>
      <c r="D163" s="52" t="s">
        <v>1282</v>
      </c>
      <c r="E163" s="317" t="s">
        <v>1062</v>
      </c>
      <c r="F163" s="314" t="s">
        <v>1429</v>
      </c>
      <c r="G163" s="3" t="s">
        <v>197</v>
      </c>
      <c r="H163" s="3" t="s">
        <v>197</v>
      </c>
      <c r="I163" s="3" t="s">
        <v>197</v>
      </c>
      <c r="J163" s="52"/>
      <c r="K163" s="52" t="s">
        <v>674</v>
      </c>
      <c r="L163" s="52" t="s">
        <v>186</v>
      </c>
      <c r="M163" s="71" t="s">
        <v>675</v>
      </c>
      <c r="N163" s="52" t="s">
        <v>676</v>
      </c>
      <c r="O163" s="222">
        <v>28246</v>
      </c>
      <c r="P163" s="90">
        <f t="shared" ref="P163:P186" ca="1" si="43">DATEDIF(O163,O$2,"Y")</f>
        <v>48</v>
      </c>
      <c r="Q163" s="52" t="s">
        <v>192</v>
      </c>
      <c r="R163" s="51" t="s">
        <v>309</v>
      </c>
      <c r="S163" s="66">
        <v>52</v>
      </c>
      <c r="T163" s="66">
        <v>5</v>
      </c>
      <c r="U163" s="66">
        <v>1</v>
      </c>
      <c r="V163" s="66" t="s">
        <v>295</v>
      </c>
      <c r="W163" s="52" t="s">
        <v>852</v>
      </c>
      <c r="X163" s="77" t="s">
        <v>853</v>
      </c>
      <c r="Y163" s="52"/>
      <c r="Z163" s="52" t="s">
        <v>186</v>
      </c>
      <c r="AA163" s="52"/>
      <c r="AB163" s="52"/>
    </row>
    <row r="164" spans="1:28 16127:16153">
      <c r="B164" s="459">
        <v>122</v>
      </c>
      <c r="C164" s="499"/>
      <c r="D164" s="54" t="s">
        <v>1376</v>
      </c>
      <c r="E164" s="461"/>
      <c r="F164" s="354"/>
      <c r="G164" s="81" t="s">
        <v>197</v>
      </c>
      <c r="H164" s="54"/>
      <c r="I164" s="81" t="s">
        <v>197</v>
      </c>
      <c r="J164" s="54"/>
      <c r="K164" s="54" t="s">
        <v>1430</v>
      </c>
      <c r="L164" s="52" t="s">
        <v>186</v>
      </c>
      <c r="M164" s="17" t="s">
        <v>1431</v>
      </c>
      <c r="N164" s="54" t="s">
        <v>1432</v>
      </c>
      <c r="O164" s="223">
        <v>28453</v>
      </c>
      <c r="P164" s="91">
        <f t="shared" ca="1" si="43"/>
        <v>48</v>
      </c>
      <c r="Q164" s="54" t="s">
        <v>188</v>
      </c>
      <c r="R164" s="53" t="s">
        <v>309</v>
      </c>
      <c r="S164" s="64">
        <v>52</v>
      </c>
      <c r="T164" s="64">
        <v>11</v>
      </c>
      <c r="U164" s="64">
        <v>24</v>
      </c>
      <c r="V164" s="64" t="s">
        <v>831</v>
      </c>
      <c r="W164" s="54" t="s">
        <v>852</v>
      </c>
      <c r="X164" s="80" t="s">
        <v>853</v>
      </c>
      <c r="Y164" s="54"/>
      <c r="Z164" s="54" t="s">
        <v>186</v>
      </c>
      <c r="AA164" s="54"/>
      <c r="AB164" s="54"/>
    </row>
    <row r="165" spans="1:28 16127:16153">
      <c r="B165" s="447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WVG165" s="4"/>
      <c r="WVH165" s="4"/>
      <c r="WVI165" s="4"/>
      <c r="WVJ165" s="4"/>
      <c r="WVK165" s="4"/>
      <c r="WVL165" s="4"/>
      <c r="WVM165" s="4"/>
      <c r="WVN165" s="4"/>
      <c r="WVO165" s="4"/>
      <c r="WVP165" s="4"/>
      <c r="WVQ165" s="4"/>
      <c r="WVR165" s="4"/>
      <c r="WVS165" s="4"/>
      <c r="WVT165" s="4"/>
      <c r="WVU165" s="4"/>
      <c r="WVV165" s="4"/>
      <c r="WVW165" s="4"/>
      <c r="WVX165" s="4"/>
      <c r="WVY165" s="4"/>
      <c r="WVZ165" s="4"/>
      <c r="WWA165" s="4"/>
      <c r="WWB165" s="4"/>
      <c r="WWC165" s="4"/>
      <c r="WWD165" s="4"/>
      <c r="WWE165" s="4"/>
      <c r="WWF165" s="4"/>
      <c r="WWG165" s="4"/>
    </row>
    <row r="166" spans="1:28 16127:16153" ht="18" thickBot="1">
      <c r="B166" s="447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WVG166" s="4"/>
      <c r="WVH166" s="4"/>
      <c r="WVI166" s="4"/>
      <c r="WVJ166" s="4"/>
      <c r="WVK166" s="4"/>
      <c r="WVL166" s="4"/>
      <c r="WVM166" s="4"/>
      <c r="WVN166" s="4"/>
      <c r="WVO166" s="4"/>
      <c r="WVP166" s="4"/>
      <c r="WVQ166" s="4"/>
      <c r="WVR166" s="4"/>
      <c r="WVS166" s="4"/>
      <c r="WVT166" s="4"/>
      <c r="WVU166" s="4"/>
      <c r="WVV166" s="4"/>
      <c r="WVW166" s="4"/>
      <c r="WVX166" s="4"/>
      <c r="WVY166" s="4"/>
      <c r="WVZ166" s="4"/>
      <c r="WWA166" s="4"/>
      <c r="WWB166" s="4"/>
      <c r="WWC166" s="4"/>
      <c r="WWD166" s="4"/>
      <c r="WWE166" s="4"/>
      <c r="WWF166" s="4"/>
      <c r="WWG166" s="4"/>
    </row>
    <row r="167" spans="1:28 16127:16153" ht="15" customHeight="1">
      <c r="B167" s="500"/>
      <c r="C167" s="522" t="s">
        <v>162</v>
      </c>
      <c r="D167" s="76" t="s">
        <v>170</v>
      </c>
      <c r="E167" s="561" t="s">
        <v>171</v>
      </c>
      <c r="F167" s="24" t="s">
        <v>172</v>
      </c>
      <c r="G167" s="494" t="s">
        <v>173</v>
      </c>
      <c r="H167" s="104" t="s">
        <v>304</v>
      </c>
      <c r="I167" s="104" t="s">
        <v>305</v>
      </c>
      <c r="J167" s="104" t="s">
        <v>307</v>
      </c>
      <c r="K167" s="73"/>
      <c r="L167" s="522" t="s">
        <v>169</v>
      </c>
      <c r="M167" s="524" t="s">
        <v>163</v>
      </c>
      <c r="N167" s="494" t="s">
        <v>168</v>
      </c>
      <c r="O167" s="496" t="s">
        <v>164</v>
      </c>
      <c r="P167" s="548" t="s">
        <v>165</v>
      </c>
      <c r="Q167" s="494" t="s">
        <v>166</v>
      </c>
      <c r="R167" s="73"/>
      <c r="S167" s="59"/>
      <c r="T167" s="59"/>
      <c r="U167" s="59"/>
      <c r="V167" s="59"/>
      <c r="W167" s="23" t="s">
        <v>167</v>
      </c>
      <c r="X167" s="23"/>
      <c r="Y167" s="76" t="s">
        <v>174</v>
      </c>
      <c r="Z167" s="532" t="s">
        <v>175</v>
      </c>
      <c r="AA167" s="532"/>
      <c r="AB167" s="25" t="s">
        <v>177</v>
      </c>
    </row>
    <row r="168" spans="1:28 16127:16153" ht="15" customHeight="1" thickBot="1">
      <c r="B168" s="501"/>
      <c r="C168" s="523"/>
      <c r="D168" s="48" t="s">
        <v>161</v>
      </c>
      <c r="E168" s="562"/>
      <c r="F168" s="69" t="s">
        <v>179</v>
      </c>
      <c r="G168" s="495"/>
      <c r="H168" s="105"/>
      <c r="I168" s="105" t="s">
        <v>306</v>
      </c>
      <c r="J168" s="105" t="s">
        <v>308</v>
      </c>
      <c r="K168" s="103" t="s">
        <v>297</v>
      </c>
      <c r="L168" s="523"/>
      <c r="M168" s="525"/>
      <c r="N168" s="495"/>
      <c r="O168" s="497"/>
      <c r="P168" s="549"/>
      <c r="Q168" s="495"/>
      <c r="R168" s="535" t="s">
        <v>297</v>
      </c>
      <c r="S168" s="536"/>
      <c r="T168" s="536"/>
      <c r="U168" s="536"/>
      <c r="V168" s="537"/>
      <c r="W168" s="79" t="s">
        <v>178</v>
      </c>
      <c r="X168" s="48" t="s">
        <v>176</v>
      </c>
      <c r="Y168" s="48" t="s">
        <v>161</v>
      </c>
      <c r="Z168" s="48" t="s">
        <v>180</v>
      </c>
      <c r="AA168" s="79" t="s">
        <v>138</v>
      </c>
      <c r="AB168" s="27" t="s">
        <v>181</v>
      </c>
    </row>
    <row r="169" spans="1:28 16127:16153" ht="14.45" customHeight="1">
      <c r="A169" s="4">
        <v>2</v>
      </c>
      <c r="B169" s="504"/>
      <c r="C169" s="544" t="s">
        <v>1202</v>
      </c>
      <c r="D169" s="52"/>
      <c r="E169" s="317" t="s">
        <v>665</v>
      </c>
      <c r="F169" s="77" t="s">
        <v>495</v>
      </c>
      <c r="G169" s="52" t="s">
        <v>183</v>
      </c>
      <c r="H169" s="52"/>
      <c r="I169" s="52"/>
      <c r="J169" s="52"/>
      <c r="K169" s="52" t="s">
        <v>488</v>
      </c>
      <c r="L169" s="52" t="s">
        <v>183</v>
      </c>
      <c r="M169" s="71" t="s">
        <v>487</v>
      </c>
      <c r="N169" s="236" t="s">
        <v>492</v>
      </c>
      <c r="O169" s="231">
        <v>22031</v>
      </c>
      <c r="P169" s="88">
        <f t="shared" ca="1" si="43"/>
        <v>65</v>
      </c>
      <c r="Q169" s="3" t="s">
        <v>182</v>
      </c>
      <c r="R169" s="350" t="s">
        <v>309</v>
      </c>
      <c r="S169" s="351">
        <v>35</v>
      </c>
      <c r="T169" s="351">
        <v>4</v>
      </c>
      <c r="U169" s="351">
        <v>24</v>
      </c>
      <c r="V169" s="351" t="s">
        <v>295</v>
      </c>
      <c r="W169" s="352" t="s">
        <v>490</v>
      </c>
      <c r="X169" s="77" t="s">
        <v>491</v>
      </c>
      <c r="Y169" s="71"/>
      <c r="Z169" s="52"/>
      <c r="AA169" s="52" t="s">
        <v>183</v>
      </c>
      <c r="AB169" s="140"/>
    </row>
    <row r="170" spans="1:28 16127:16153" ht="14.45" customHeight="1">
      <c r="B170" s="505"/>
      <c r="C170" s="550"/>
      <c r="D170" s="7"/>
      <c r="E170" s="320"/>
      <c r="F170" s="5" t="s">
        <v>494</v>
      </c>
      <c r="G170" s="7"/>
      <c r="H170" s="7"/>
      <c r="I170" s="7"/>
      <c r="J170" s="7"/>
      <c r="K170" s="7" t="s">
        <v>489</v>
      </c>
      <c r="L170" s="7"/>
      <c r="M170" s="6" t="s">
        <v>0</v>
      </c>
      <c r="N170" s="7" t="s">
        <v>2</v>
      </c>
      <c r="O170" s="233">
        <v>32600</v>
      </c>
      <c r="P170" s="90">
        <f t="shared" ca="1" si="43"/>
        <v>36</v>
      </c>
      <c r="Q170" s="7" t="s">
        <v>188</v>
      </c>
      <c r="R170" s="28" t="s">
        <v>299</v>
      </c>
      <c r="S170" s="61">
        <v>1</v>
      </c>
      <c r="T170" s="61">
        <v>4</v>
      </c>
      <c r="U170" s="61">
        <v>2</v>
      </c>
      <c r="V170" s="61" t="s">
        <v>296</v>
      </c>
      <c r="W170" s="7" t="s">
        <v>1</v>
      </c>
      <c r="X170" s="72" t="s">
        <v>493</v>
      </c>
      <c r="Y170" s="6"/>
      <c r="Z170" s="7"/>
      <c r="AA170" s="7"/>
      <c r="AB170" s="42"/>
    </row>
    <row r="171" spans="1:28 16127:16153" ht="14.45" customHeight="1">
      <c r="B171" s="505"/>
      <c r="C171" s="550"/>
      <c r="D171" s="7"/>
      <c r="E171" s="320" t="s">
        <v>666</v>
      </c>
      <c r="F171" s="5"/>
      <c r="G171" s="7"/>
      <c r="H171" s="7"/>
      <c r="I171" s="7"/>
      <c r="J171" s="7"/>
      <c r="K171" s="7" t="s">
        <v>496</v>
      </c>
      <c r="L171" s="7"/>
      <c r="M171" s="6" t="s">
        <v>497</v>
      </c>
      <c r="N171" s="7" t="s">
        <v>498</v>
      </c>
      <c r="O171" s="233">
        <v>30666</v>
      </c>
      <c r="P171" s="90">
        <f t="shared" ca="1" si="43"/>
        <v>42</v>
      </c>
      <c r="Q171" s="7" t="s">
        <v>192</v>
      </c>
      <c r="R171" s="28" t="s">
        <v>309</v>
      </c>
      <c r="S171" s="61">
        <v>58</v>
      </c>
      <c r="T171" s="61">
        <v>12</v>
      </c>
      <c r="U171" s="61">
        <v>16</v>
      </c>
      <c r="V171" s="61" t="s">
        <v>295</v>
      </c>
      <c r="W171" s="7" t="s">
        <v>515</v>
      </c>
      <c r="X171" s="6" t="s">
        <v>516</v>
      </c>
      <c r="Y171" s="6"/>
      <c r="Z171" s="7" t="s">
        <v>197</v>
      </c>
      <c r="AA171" s="7"/>
      <c r="AB171" s="42"/>
    </row>
    <row r="172" spans="1:28 16127:16153" ht="14.45" customHeight="1">
      <c r="B172" s="506"/>
      <c r="C172" s="512"/>
      <c r="D172" s="54"/>
      <c r="E172" s="304"/>
      <c r="F172" s="80"/>
      <c r="G172" s="54"/>
      <c r="H172" s="54"/>
      <c r="I172" s="54"/>
      <c r="J172" s="54"/>
      <c r="K172" s="54" t="s">
        <v>499</v>
      </c>
      <c r="L172" s="54"/>
      <c r="M172" s="17" t="s">
        <v>500</v>
      </c>
      <c r="N172" s="54" t="s">
        <v>502</v>
      </c>
      <c r="O172" s="246">
        <v>31741</v>
      </c>
      <c r="P172" s="91">
        <f t="shared" ca="1" si="43"/>
        <v>39</v>
      </c>
      <c r="Q172" s="54" t="s">
        <v>188</v>
      </c>
      <c r="R172" s="97" t="s">
        <v>309</v>
      </c>
      <c r="S172" s="248">
        <v>61</v>
      </c>
      <c r="T172" s="248">
        <v>11</v>
      </c>
      <c r="U172" s="248">
        <v>25</v>
      </c>
      <c r="V172" s="248" t="s">
        <v>296</v>
      </c>
      <c r="W172" s="54" t="s">
        <v>517</v>
      </c>
      <c r="X172" s="17" t="s">
        <v>501</v>
      </c>
      <c r="Y172" s="17"/>
      <c r="Z172" s="54"/>
      <c r="AA172" s="54"/>
      <c r="AB172" s="141"/>
    </row>
    <row r="173" spans="1:28 16127:16153" ht="14.45" customHeight="1">
      <c r="A173" s="4">
        <v>3</v>
      </c>
      <c r="B173" s="448"/>
      <c r="C173" s="507"/>
      <c r="D173" s="82"/>
      <c r="E173" s="325"/>
      <c r="F173" s="30"/>
      <c r="G173" s="82"/>
      <c r="H173" s="82" t="s">
        <v>691</v>
      </c>
      <c r="I173" s="82"/>
      <c r="J173" s="82"/>
      <c r="K173" s="82" t="s">
        <v>726</v>
      </c>
      <c r="L173" s="81"/>
      <c r="M173" s="34" t="s">
        <v>727</v>
      </c>
      <c r="N173" s="82" t="s">
        <v>728</v>
      </c>
      <c r="O173" s="224">
        <v>36267</v>
      </c>
      <c r="P173" s="89">
        <f t="shared" ca="1" si="43"/>
        <v>26</v>
      </c>
      <c r="Q173" s="82" t="s">
        <v>701</v>
      </c>
      <c r="R173" s="81" t="s">
        <v>699</v>
      </c>
      <c r="S173" s="63">
        <v>11</v>
      </c>
      <c r="T173" s="63">
        <v>4</v>
      </c>
      <c r="U173" s="63">
        <v>17</v>
      </c>
      <c r="V173" s="63" t="s">
        <v>295</v>
      </c>
      <c r="W173" s="82" t="s">
        <v>729</v>
      </c>
      <c r="X173" s="34" t="s">
        <v>730</v>
      </c>
      <c r="Y173" s="82"/>
      <c r="Z173" s="82"/>
      <c r="AA173" s="81"/>
      <c r="AB173" s="237"/>
    </row>
    <row r="174" spans="1:28 16127:16153" ht="14.45" customHeight="1">
      <c r="B174" s="449"/>
      <c r="C174" s="507"/>
      <c r="D174" s="10"/>
      <c r="E174" s="319" t="s">
        <v>431</v>
      </c>
      <c r="F174" s="9" t="s">
        <v>600</v>
      </c>
      <c r="G174" s="10" t="s">
        <v>197</v>
      </c>
      <c r="H174" s="10"/>
      <c r="I174" s="10" t="s">
        <v>691</v>
      </c>
      <c r="J174" s="10"/>
      <c r="K174" s="10" t="s">
        <v>601</v>
      </c>
      <c r="L174" s="7" t="s">
        <v>197</v>
      </c>
      <c r="M174" s="8" t="s">
        <v>602</v>
      </c>
      <c r="N174" s="10" t="s">
        <v>603</v>
      </c>
      <c r="O174" s="225">
        <v>23811</v>
      </c>
      <c r="P174" s="90">
        <f t="shared" ca="1" si="43"/>
        <v>60</v>
      </c>
      <c r="Q174" s="10" t="s">
        <v>192</v>
      </c>
      <c r="R174" s="7" t="s">
        <v>309</v>
      </c>
      <c r="S174" s="65">
        <v>40</v>
      </c>
      <c r="T174" s="65">
        <v>3</v>
      </c>
      <c r="U174" s="65">
        <v>10</v>
      </c>
      <c r="V174" s="65" t="s">
        <v>295</v>
      </c>
      <c r="W174" s="10" t="s">
        <v>604</v>
      </c>
      <c r="X174" s="8" t="s">
        <v>605</v>
      </c>
      <c r="Y174" s="10"/>
      <c r="Z174" s="10" t="s">
        <v>197</v>
      </c>
      <c r="AA174" s="7"/>
      <c r="AB174" s="145"/>
    </row>
    <row r="175" spans="1:28 16127:16153" ht="14.45" customHeight="1">
      <c r="B175" s="449"/>
      <c r="C175" s="507"/>
      <c r="D175" s="212"/>
      <c r="E175" s="319" t="s">
        <v>431</v>
      </c>
      <c r="F175" s="9" t="s">
        <v>606</v>
      </c>
      <c r="G175" s="10" t="s">
        <v>197</v>
      </c>
      <c r="H175" s="10"/>
      <c r="I175" s="10" t="s">
        <v>691</v>
      </c>
      <c r="J175" s="10"/>
      <c r="K175" s="10" t="s">
        <v>736</v>
      </c>
      <c r="L175" s="7" t="s">
        <v>197</v>
      </c>
      <c r="M175" s="8" t="s">
        <v>737</v>
      </c>
      <c r="N175" s="10" t="s">
        <v>738</v>
      </c>
      <c r="O175" s="225">
        <v>28357</v>
      </c>
      <c r="P175" s="90">
        <f t="shared" ca="1" si="43"/>
        <v>48</v>
      </c>
      <c r="Q175" s="10" t="s">
        <v>192</v>
      </c>
      <c r="R175" s="7" t="s">
        <v>293</v>
      </c>
      <c r="S175" s="65">
        <v>52</v>
      </c>
      <c r="T175" s="65">
        <v>8</v>
      </c>
      <c r="U175" s="65">
        <v>20</v>
      </c>
      <c r="V175" s="65" t="s">
        <v>295</v>
      </c>
      <c r="W175" s="10" t="s">
        <v>739</v>
      </c>
      <c r="X175" s="8" t="s">
        <v>740</v>
      </c>
      <c r="Y175" s="10"/>
      <c r="Z175" s="10" t="s">
        <v>197</v>
      </c>
      <c r="AA175" s="7"/>
      <c r="AB175" s="145"/>
    </row>
    <row r="176" spans="1:28 16127:16153" ht="14.45" customHeight="1">
      <c r="B176" s="508"/>
      <c r="C176" s="507"/>
      <c r="D176" s="10"/>
      <c r="E176" s="319" t="s">
        <v>431</v>
      </c>
      <c r="F176" s="9" t="s">
        <v>606</v>
      </c>
      <c r="G176" s="10" t="s">
        <v>197</v>
      </c>
      <c r="H176" s="10"/>
      <c r="I176" s="10" t="s">
        <v>691</v>
      </c>
      <c r="J176" s="10"/>
      <c r="K176" s="10" t="s">
        <v>607</v>
      </c>
      <c r="L176" s="7" t="s">
        <v>197</v>
      </c>
      <c r="M176" s="8" t="s">
        <v>608</v>
      </c>
      <c r="N176" s="10" t="s">
        <v>609</v>
      </c>
      <c r="O176" s="225">
        <v>20220</v>
      </c>
      <c r="P176" s="90">
        <f t="shared" ca="1" si="43"/>
        <v>70</v>
      </c>
      <c r="Q176" s="10" t="s">
        <v>192</v>
      </c>
      <c r="R176" s="7" t="s">
        <v>309</v>
      </c>
      <c r="S176" s="65">
        <v>30</v>
      </c>
      <c r="T176" s="65">
        <v>5</v>
      </c>
      <c r="U176" s="65">
        <v>11</v>
      </c>
      <c r="V176" s="65" t="s">
        <v>295</v>
      </c>
      <c r="W176" s="10" t="s">
        <v>6</v>
      </c>
      <c r="X176" s="8" t="s">
        <v>610</v>
      </c>
      <c r="Y176" s="10"/>
      <c r="Z176" s="10" t="s">
        <v>197</v>
      </c>
      <c r="AA176" s="7"/>
      <c r="AB176" s="145"/>
    </row>
    <row r="177" spans="1:28" ht="14.45" customHeight="1">
      <c r="B177" s="509"/>
      <c r="C177" s="499"/>
      <c r="D177" s="83"/>
      <c r="E177" s="349"/>
      <c r="F177" s="16"/>
      <c r="G177" s="83"/>
      <c r="H177" s="83"/>
      <c r="I177" s="83"/>
      <c r="J177" s="83"/>
      <c r="K177" s="83" t="s">
        <v>731</v>
      </c>
      <c r="L177" s="54"/>
      <c r="M177" s="31" t="s">
        <v>732</v>
      </c>
      <c r="N177" s="83" t="s">
        <v>733</v>
      </c>
      <c r="O177" s="223">
        <v>28953</v>
      </c>
      <c r="P177" s="165">
        <f t="shared" ca="1" si="43"/>
        <v>46</v>
      </c>
      <c r="Q177" s="83" t="s">
        <v>192</v>
      </c>
      <c r="R177" s="54" t="s">
        <v>293</v>
      </c>
      <c r="S177" s="64">
        <v>54</v>
      </c>
      <c r="T177" s="64">
        <v>4</v>
      </c>
      <c r="U177" s="64">
        <v>8</v>
      </c>
      <c r="V177" s="64" t="s">
        <v>295</v>
      </c>
      <c r="W177" s="83" t="s">
        <v>735</v>
      </c>
      <c r="X177" s="31" t="s">
        <v>734</v>
      </c>
      <c r="Y177" s="83"/>
      <c r="Z177" s="83"/>
      <c r="AA177" s="54"/>
      <c r="AB177" s="166"/>
    </row>
    <row r="178" spans="1:28" ht="14.45" customHeight="1">
      <c r="A178" s="4">
        <v>0</v>
      </c>
      <c r="B178" s="502"/>
      <c r="C178" s="498" t="s">
        <v>147</v>
      </c>
      <c r="D178" s="3"/>
      <c r="E178" s="324" t="s">
        <v>151</v>
      </c>
      <c r="F178" s="1"/>
      <c r="G178" s="3"/>
      <c r="H178" s="3" t="s">
        <v>197</v>
      </c>
      <c r="I178" s="3"/>
      <c r="J178" s="3"/>
      <c r="K178" s="3" t="s">
        <v>427</v>
      </c>
      <c r="L178" s="52" t="s">
        <v>186</v>
      </c>
      <c r="M178" s="2" t="s">
        <v>148</v>
      </c>
      <c r="N178" s="3" t="s">
        <v>150</v>
      </c>
      <c r="O178" s="222">
        <v>25181</v>
      </c>
      <c r="P178" s="88">
        <f t="shared" ca="1" si="43"/>
        <v>57</v>
      </c>
      <c r="Q178" s="3" t="s">
        <v>192</v>
      </c>
      <c r="R178" s="51" t="s">
        <v>309</v>
      </c>
      <c r="S178" s="66">
        <v>43</v>
      </c>
      <c r="T178" s="66">
        <v>12</v>
      </c>
      <c r="U178" s="66">
        <v>9</v>
      </c>
      <c r="V178" s="66" t="s">
        <v>295</v>
      </c>
      <c r="W178" s="3" t="s">
        <v>149</v>
      </c>
      <c r="X178" s="2" t="s">
        <v>426</v>
      </c>
      <c r="Y178" s="3"/>
      <c r="Z178" s="3" t="s">
        <v>197</v>
      </c>
      <c r="AA178" s="52"/>
      <c r="AB178" s="139"/>
    </row>
    <row r="179" spans="1:28" ht="14.45" customHeight="1">
      <c r="B179" s="503"/>
      <c r="C179" s="499"/>
      <c r="D179" s="83"/>
      <c r="E179" s="349"/>
      <c r="F179" s="16"/>
      <c r="G179" s="83"/>
      <c r="H179" s="83"/>
      <c r="I179" s="83" t="s">
        <v>197</v>
      </c>
      <c r="J179" s="83"/>
      <c r="K179" s="83" t="s">
        <v>428</v>
      </c>
      <c r="L179" s="54"/>
      <c r="M179" s="16" t="s">
        <v>286</v>
      </c>
      <c r="N179" s="54" t="s">
        <v>583</v>
      </c>
      <c r="O179" s="228">
        <v>25040</v>
      </c>
      <c r="P179" s="91">
        <f t="shared" ca="1" si="43"/>
        <v>57</v>
      </c>
      <c r="Q179" s="83" t="s">
        <v>188</v>
      </c>
      <c r="R179" s="54" t="s">
        <v>309</v>
      </c>
      <c r="S179" s="64">
        <v>43</v>
      </c>
      <c r="T179" s="64">
        <v>7</v>
      </c>
      <c r="U179" s="64">
        <v>21</v>
      </c>
      <c r="V179" s="64" t="s">
        <v>296</v>
      </c>
      <c r="W179" s="83" t="s">
        <v>285</v>
      </c>
      <c r="X179" s="80" t="s">
        <v>287</v>
      </c>
      <c r="Y179" s="83"/>
      <c r="Z179" s="83"/>
      <c r="AA179" s="54"/>
      <c r="AB179" s="141"/>
    </row>
    <row r="180" spans="1:28" ht="14.45" customHeight="1">
      <c r="A180" s="4">
        <v>0</v>
      </c>
      <c r="B180" s="434"/>
      <c r="C180" s="113" t="s">
        <v>139</v>
      </c>
      <c r="D180" s="40"/>
      <c r="E180" s="344" t="s">
        <v>144</v>
      </c>
      <c r="F180" s="108" t="s">
        <v>280</v>
      </c>
      <c r="G180" s="37" t="s">
        <v>197</v>
      </c>
      <c r="H180" s="37" t="s">
        <v>197</v>
      </c>
      <c r="I180" s="37"/>
      <c r="J180" s="37"/>
      <c r="K180" s="37" t="s">
        <v>419</v>
      </c>
      <c r="L180" s="37" t="s">
        <v>186</v>
      </c>
      <c r="M180" s="38" t="s">
        <v>140</v>
      </c>
      <c r="N180" s="40" t="s">
        <v>143</v>
      </c>
      <c r="O180" s="230">
        <v>25923</v>
      </c>
      <c r="P180" s="101">
        <f t="shared" ca="1" si="43"/>
        <v>55</v>
      </c>
      <c r="Q180" s="40" t="s">
        <v>192</v>
      </c>
      <c r="R180" s="39" t="s">
        <v>309</v>
      </c>
      <c r="S180" s="67">
        <v>45</v>
      </c>
      <c r="T180" s="67">
        <v>12</v>
      </c>
      <c r="U180" s="67">
        <v>21</v>
      </c>
      <c r="V180" s="67" t="s">
        <v>295</v>
      </c>
      <c r="W180" s="40" t="s">
        <v>141</v>
      </c>
      <c r="X180" s="41" t="s">
        <v>142</v>
      </c>
      <c r="Y180" s="40"/>
      <c r="Z180" s="37" t="s">
        <v>186</v>
      </c>
      <c r="AA180" s="37"/>
      <c r="AB180" s="142"/>
    </row>
    <row r="181" spans="1:28" ht="15" customHeight="1">
      <c r="A181" s="4">
        <v>1</v>
      </c>
      <c r="B181" s="434"/>
      <c r="C181" s="112" t="s">
        <v>54</v>
      </c>
      <c r="D181" s="40"/>
      <c r="E181" s="336" t="s">
        <v>59</v>
      </c>
      <c r="F181" s="41"/>
      <c r="G181" s="40"/>
      <c r="H181" s="37" t="s">
        <v>197</v>
      </c>
      <c r="I181" s="37"/>
      <c r="J181" s="37"/>
      <c r="K181" s="37" t="s">
        <v>358</v>
      </c>
      <c r="L181" s="37" t="s">
        <v>219</v>
      </c>
      <c r="M181" s="38" t="s">
        <v>55</v>
      </c>
      <c r="N181" s="40" t="s">
        <v>58</v>
      </c>
      <c r="O181" s="230">
        <v>16810</v>
      </c>
      <c r="P181" s="101">
        <f t="shared" ca="1" si="43"/>
        <v>80</v>
      </c>
      <c r="Q181" s="40" t="s">
        <v>182</v>
      </c>
      <c r="R181" s="39" t="s">
        <v>309</v>
      </c>
      <c r="S181" s="67">
        <v>21</v>
      </c>
      <c r="T181" s="67">
        <v>1</v>
      </c>
      <c r="U181" s="67">
        <v>18</v>
      </c>
      <c r="V181" s="67" t="s">
        <v>295</v>
      </c>
      <c r="W181" s="40" t="s">
        <v>56</v>
      </c>
      <c r="X181" s="38" t="s">
        <v>57</v>
      </c>
      <c r="Y181" s="40"/>
      <c r="Z181" s="40" t="s">
        <v>197</v>
      </c>
      <c r="AA181" s="93"/>
      <c r="AB181" s="137"/>
    </row>
    <row r="182" spans="1:28">
      <c r="A182" s="4">
        <v>0</v>
      </c>
      <c r="B182" s="529"/>
      <c r="C182" s="498" t="s">
        <v>805</v>
      </c>
      <c r="D182" s="52"/>
      <c r="E182" s="317"/>
      <c r="F182" s="77"/>
      <c r="G182" s="52"/>
      <c r="H182" s="52" t="s">
        <v>186</v>
      </c>
      <c r="I182" s="52"/>
      <c r="J182" s="81"/>
      <c r="K182" s="82" t="s">
        <v>355</v>
      </c>
      <c r="L182" s="81" t="s">
        <v>183</v>
      </c>
      <c r="M182" s="34" t="s">
        <v>42</v>
      </c>
      <c r="N182" s="81" t="s">
        <v>45</v>
      </c>
      <c r="O182" s="224">
        <v>26667</v>
      </c>
      <c r="P182" s="89">
        <f t="shared" ca="1" si="43"/>
        <v>53</v>
      </c>
      <c r="Q182" s="82" t="s">
        <v>182</v>
      </c>
      <c r="R182" s="86" t="s">
        <v>309</v>
      </c>
      <c r="S182" s="63">
        <v>48</v>
      </c>
      <c r="T182" s="63">
        <v>1</v>
      </c>
      <c r="U182" s="63">
        <v>3</v>
      </c>
      <c r="V182" s="63" t="s">
        <v>295</v>
      </c>
      <c r="W182" s="81" t="s">
        <v>43</v>
      </c>
      <c r="X182" s="84" t="s">
        <v>44</v>
      </c>
      <c r="Y182" s="2"/>
      <c r="Z182" s="52"/>
      <c r="AA182" s="52"/>
      <c r="AB182" s="140"/>
    </row>
    <row r="183" spans="1:28">
      <c r="B183" s="530"/>
      <c r="C183" s="507"/>
      <c r="D183" s="7"/>
      <c r="E183" s="335" t="s">
        <v>796</v>
      </c>
      <c r="F183" s="5" t="s">
        <v>795</v>
      </c>
      <c r="G183" s="7"/>
      <c r="H183" s="10"/>
      <c r="I183" s="10"/>
      <c r="J183" s="10" t="s">
        <v>197</v>
      </c>
      <c r="K183" s="10" t="s">
        <v>360</v>
      </c>
      <c r="L183" s="7"/>
      <c r="M183" s="9" t="s">
        <v>209</v>
      </c>
      <c r="N183" s="7" t="s">
        <v>211</v>
      </c>
      <c r="O183" s="220">
        <v>33780</v>
      </c>
      <c r="P183" s="90">
        <f t="shared" ca="1" si="43"/>
        <v>33</v>
      </c>
      <c r="Q183" s="10" t="s">
        <v>192</v>
      </c>
      <c r="R183" s="7" t="s">
        <v>299</v>
      </c>
      <c r="S183" s="65">
        <v>4</v>
      </c>
      <c r="T183" s="65">
        <v>6</v>
      </c>
      <c r="U183" s="65">
        <v>25</v>
      </c>
      <c r="V183" s="65" t="s">
        <v>295</v>
      </c>
      <c r="W183" s="7" t="s">
        <v>357</v>
      </c>
      <c r="X183" s="5" t="s">
        <v>210</v>
      </c>
      <c r="Y183" s="10"/>
      <c r="Z183" s="7" t="s">
        <v>197</v>
      </c>
      <c r="AA183" s="35"/>
      <c r="AB183" s="139"/>
    </row>
    <row r="184" spans="1:28">
      <c r="B184" s="530"/>
      <c r="C184" s="507"/>
      <c r="D184" s="81"/>
      <c r="E184" s="323" t="s">
        <v>797</v>
      </c>
      <c r="F184" s="84" t="s">
        <v>798</v>
      </c>
      <c r="G184" s="7"/>
      <c r="H184" s="10"/>
      <c r="I184" s="10"/>
      <c r="J184" s="10" t="s">
        <v>197</v>
      </c>
      <c r="K184" s="82" t="s">
        <v>611</v>
      </c>
      <c r="L184" s="81" t="s">
        <v>183</v>
      </c>
      <c r="M184" s="72" t="s">
        <v>612</v>
      </c>
      <c r="N184" s="81" t="s">
        <v>613</v>
      </c>
      <c r="O184" s="224">
        <v>25910</v>
      </c>
      <c r="P184" s="89">
        <f t="shared" ca="1" si="43"/>
        <v>55</v>
      </c>
      <c r="Q184" s="82" t="s">
        <v>192</v>
      </c>
      <c r="R184" s="81" t="s">
        <v>309</v>
      </c>
      <c r="S184" s="63">
        <v>45</v>
      </c>
      <c r="T184" s="63">
        <v>12</v>
      </c>
      <c r="U184" s="63">
        <v>8</v>
      </c>
      <c r="V184" s="63" t="s">
        <v>295</v>
      </c>
      <c r="W184" s="81" t="s">
        <v>614</v>
      </c>
      <c r="X184" s="84" t="s">
        <v>615</v>
      </c>
      <c r="Y184" s="10"/>
      <c r="Z184" s="7" t="s">
        <v>197</v>
      </c>
      <c r="AA184" s="35"/>
      <c r="AB184" s="42"/>
    </row>
    <row r="185" spans="1:28">
      <c r="B185" s="530"/>
      <c r="C185" s="507"/>
      <c r="D185" s="7"/>
      <c r="E185" s="320" t="s">
        <v>212</v>
      </c>
      <c r="F185" s="5" t="s">
        <v>794</v>
      </c>
      <c r="G185" s="7" t="s">
        <v>183</v>
      </c>
      <c r="H185" s="10"/>
      <c r="I185" s="10"/>
      <c r="J185" s="10" t="s">
        <v>197</v>
      </c>
      <c r="K185" s="10" t="s">
        <v>359</v>
      </c>
      <c r="L185" s="7" t="s">
        <v>183</v>
      </c>
      <c r="M185" s="5" t="s">
        <v>213</v>
      </c>
      <c r="N185" s="7" t="s">
        <v>215</v>
      </c>
      <c r="O185" s="225">
        <v>27210</v>
      </c>
      <c r="P185" s="90">
        <f t="shared" ca="1" si="43"/>
        <v>51</v>
      </c>
      <c r="Q185" s="10" t="s">
        <v>188</v>
      </c>
      <c r="R185" s="7" t="s">
        <v>309</v>
      </c>
      <c r="S185" s="65">
        <v>49</v>
      </c>
      <c r="T185" s="65">
        <v>6</v>
      </c>
      <c r="U185" s="65">
        <v>30</v>
      </c>
      <c r="V185" s="65" t="s">
        <v>296</v>
      </c>
      <c r="W185" s="7" t="s">
        <v>356</v>
      </c>
      <c r="X185" s="6" t="s">
        <v>214</v>
      </c>
      <c r="Y185" s="8"/>
      <c r="Z185" s="7" t="s">
        <v>197</v>
      </c>
      <c r="AA185" s="35"/>
      <c r="AB185" s="42"/>
    </row>
    <row r="186" spans="1:28">
      <c r="B186" s="531"/>
      <c r="C186" s="499"/>
      <c r="D186" s="54"/>
      <c r="E186" s="304" t="s">
        <v>616</v>
      </c>
      <c r="F186" s="80" t="s">
        <v>799</v>
      </c>
      <c r="G186" s="54"/>
      <c r="H186" s="83"/>
      <c r="I186" s="83"/>
      <c r="J186" s="83" t="s">
        <v>197</v>
      </c>
      <c r="K186" s="83" t="s">
        <v>800</v>
      </c>
      <c r="L186" s="54"/>
      <c r="M186" s="16" t="s">
        <v>801</v>
      </c>
      <c r="N186" s="54" t="s">
        <v>802</v>
      </c>
      <c r="O186" s="228">
        <v>30005</v>
      </c>
      <c r="P186" s="91">
        <f t="shared" ca="1" si="43"/>
        <v>43</v>
      </c>
      <c r="Q186" s="83" t="s">
        <v>192</v>
      </c>
      <c r="R186" s="54" t="s">
        <v>293</v>
      </c>
      <c r="S186" s="64">
        <v>57</v>
      </c>
      <c r="T186" s="64">
        <v>2</v>
      </c>
      <c r="U186" s="64">
        <v>23</v>
      </c>
      <c r="V186" s="64" t="s">
        <v>295</v>
      </c>
      <c r="W186" s="54" t="s">
        <v>803</v>
      </c>
      <c r="X186" s="80" t="s">
        <v>804</v>
      </c>
      <c r="Y186" s="31"/>
      <c r="Z186" s="54" t="s">
        <v>197</v>
      </c>
      <c r="AA186" s="36"/>
      <c r="AB186" s="139"/>
    </row>
  </sheetData>
  <mergeCells count="158">
    <mergeCell ref="B65:B66"/>
    <mergeCell ref="C64:C66"/>
    <mergeCell ref="C59:C61"/>
    <mergeCell ref="C22:C23"/>
    <mergeCell ref="B59:B61"/>
    <mergeCell ref="B57:B58"/>
    <mergeCell ref="B54:B56"/>
    <mergeCell ref="C54:C56"/>
    <mergeCell ref="D54:D56"/>
    <mergeCell ref="C38:C39"/>
    <mergeCell ref="C29:C33"/>
    <mergeCell ref="C26:C28"/>
    <mergeCell ref="B30:B31"/>
    <mergeCell ref="C34:C37"/>
    <mergeCell ref="D34:D37"/>
    <mergeCell ref="E57:E58"/>
    <mergeCell ref="E34:E37"/>
    <mergeCell ref="D24:D25"/>
    <mergeCell ref="G57:G58"/>
    <mergeCell ref="D59:D61"/>
    <mergeCell ref="C42:C48"/>
    <mergeCell ref="E155:E157"/>
    <mergeCell ref="E152:E154"/>
    <mergeCell ref="C152:C154"/>
    <mergeCell ref="D99:D100"/>
    <mergeCell ref="C101:C103"/>
    <mergeCell ref="C104:C107"/>
    <mergeCell ref="G34:G37"/>
    <mergeCell ref="C57:C58"/>
    <mergeCell ref="C123:C124"/>
    <mergeCell ref="E123:E124"/>
    <mergeCell ref="D108:D109"/>
    <mergeCell ref="C155:C157"/>
    <mergeCell ref="D155:D157"/>
    <mergeCell ref="C86:C88"/>
    <mergeCell ref="C62:C63"/>
    <mergeCell ref="C15:C21"/>
    <mergeCell ref="D40:D41"/>
    <mergeCell ref="E40:E41"/>
    <mergeCell ref="F40:F41"/>
    <mergeCell ref="C40:C41"/>
    <mergeCell ref="C49:C53"/>
    <mergeCell ref="C24:C25"/>
    <mergeCell ref="F34:F37"/>
    <mergeCell ref="B24:B25"/>
    <mergeCell ref="B40:B41"/>
    <mergeCell ref="B22:B23"/>
    <mergeCell ref="Q3:Q4"/>
    <mergeCell ref="W3:X3"/>
    <mergeCell ref="B12:B13"/>
    <mergeCell ref="L3:L4"/>
    <mergeCell ref="R4:V4"/>
    <mergeCell ref="E3:E4"/>
    <mergeCell ref="G3:G4"/>
    <mergeCell ref="N3:N4"/>
    <mergeCell ref="C3:C4"/>
    <mergeCell ref="M3:M4"/>
    <mergeCell ref="B3:B4"/>
    <mergeCell ref="C12:C13"/>
    <mergeCell ref="G12:G13"/>
    <mergeCell ref="C5:C11"/>
    <mergeCell ref="P3:P4"/>
    <mergeCell ref="O3:O4"/>
    <mergeCell ref="B5:B9"/>
    <mergeCell ref="B10:B11"/>
    <mergeCell ref="F83:F85"/>
    <mergeCell ref="N114:N115"/>
    <mergeCell ref="O114:O115"/>
    <mergeCell ref="B83:B85"/>
    <mergeCell ref="G83:G85"/>
    <mergeCell ref="R115:V115"/>
    <mergeCell ref="Q114:Q115"/>
    <mergeCell ref="L114:L115"/>
    <mergeCell ref="P114:P115"/>
    <mergeCell ref="C89:C100"/>
    <mergeCell ref="G114:G115"/>
    <mergeCell ref="D90:D91"/>
    <mergeCell ref="D95:D96"/>
    <mergeCell ref="D97:D98"/>
    <mergeCell ref="B90:B91"/>
    <mergeCell ref="Z167:AA167"/>
    <mergeCell ref="P167:P168"/>
    <mergeCell ref="Q167:Q168"/>
    <mergeCell ref="R168:V168"/>
    <mergeCell ref="C167:C168"/>
    <mergeCell ref="E167:E168"/>
    <mergeCell ref="G167:G168"/>
    <mergeCell ref="Z114:AA114"/>
    <mergeCell ref="B114:B115"/>
    <mergeCell ref="C114:C115"/>
    <mergeCell ref="M114:M115"/>
    <mergeCell ref="C158:C159"/>
    <mergeCell ref="C163:C164"/>
    <mergeCell ref="B143:B145"/>
    <mergeCell ref="B146:B148"/>
    <mergeCell ref="B152:B154"/>
    <mergeCell ref="B123:B124"/>
    <mergeCell ref="B134:B135"/>
    <mergeCell ref="B155:B157"/>
    <mergeCell ref="C116:C122"/>
    <mergeCell ref="D134:D135"/>
    <mergeCell ref="C137:C140"/>
    <mergeCell ref="E114:E115"/>
    <mergeCell ref="C169:C172"/>
    <mergeCell ref="C78:C82"/>
    <mergeCell ref="B95:B96"/>
    <mergeCell ref="B97:B98"/>
    <mergeCell ref="B99:B100"/>
    <mergeCell ref="D123:D124"/>
    <mergeCell ref="D83:D85"/>
    <mergeCell ref="C83:C85"/>
    <mergeCell ref="B182:B186"/>
    <mergeCell ref="C182:C186"/>
    <mergeCell ref="C129:C130"/>
    <mergeCell ref="W57:X57"/>
    <mergeCell ref="Z57:AA57"/>
    <mergeCell ref="R58:V58"/>
    <mergeCell ref="B1:M1"/>
    <mergeCell ref="Z3:AA3"/>
    <mergeCell ref="B125:B127"/>
    <mergeCell ref="D125:D127"/>
    <mergeCell ref="C125:C128"/>
    <mergeCell ref="B69:B70"/>
    <mergeCell ref="C69:C70"/>
    <mergeCell ref="D69:D70"/>
    <mergeCell ref="B34:B37"/>
    <mergeCell ref="C112:C113"/>
    <mergeCell ref="E125:E127"/>
    <mergeCell ref="P57:P58"/>
    <mergeCell ref="Q57:Q58"/>
    <mergeCell ref="C108:C111"/>
    <mergeCell ref="L57:L58"/>
    <mergeCell ref="M57:M58"/>
    <mergeCell ref="C173:C177"/>
    <mergeCell ref="D67:D68"/>
    <mergeCell ref="N57:N58"/>
    <mergeCell ref="O57:O58"/>
    <mergeCell ref="C178:C179"/>
    <mergeCell ref="B167:B168"/>
    <mergeCell ref="B178:B179"/>
    <mergeCell ref="B169:B172"/>
    <mergeCell ref="C160:C162"/>
    <mergeCell ref="B176:B177"/>
    <mergeCell ref="B149:B151"/>
    <mergeCell ref="C149:C151"/>
    <mergeCell ref="D149:D151"/>
    <mergeCell ref="F149:F151"/>
    <mergeCell ref="E149:E151"/>
    <mergeCell ref="G149:G151"/>
    <mergeCell ref="L167:L168"/>
    <mergeCell ref="M167:M168"/>
    <mergeCell ref="N167:N168"/>
    <mergeCell ref="O167:O168"/>
    <mergeCell ref="B67:B68"/>
    <mergeCell ref="B108:B109"/>
    <mergeCell ref="F125:F128"/>
    <mergeCell ref="C131:C136"/>
    <mergeCell ref="C71:C77"/>
  </mergeCells>
  <phoneticPr fontId="1"/>
  <pageMargins left="0.42" right="0.23622047244094491" top="0.16" bottom="0.23" header="0.16" footer="0.16"/>
  <pageSetup paperSize="9" scale="38" fitToHeight="0" orientation="portrait" r:id="rId1"/>
  <rowBreaks count="3" manualBreakCount="3">
    <brk id="56" min="1" max="27" man="1"/>
    <brk id="113" max="16383" man="1"/>
    <brk id="164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219C-33E8-441E-9424-883697C0C6C8}">
  <sheetPr>
    <tabColor rgb="FFFF0000"/>
  </sheetPr>
  <dimension ref="A1:WVO64"/>
  <sheetViews>
    <sheetView workbookViewId="0">
      <selection activeCell="D62" sqref="D62"/>
    </sheetView>
  </sheetViews>
  <sheetFormatPr defaultColWidth="12.875" defaultRowHeight="17.649999999999999"/>
  <cols>
    <col min="1" max="1" width="3.125" style="18" customWidth="1"/>
    <col min="2" max="2" width="12.5" style="18" customWidth="1"/>
    <col min="3" max="3" width="13.125" style="4" customWidth="1"/>
    <col min="4" max="4" width="3.125" style="19" customWidth="1"/>
    <col min="5" max="8" width="3.125" style="58" customWidth="1"/>
    <col min="9" max="9" width="9.6875" style="18" customWidth="1"/>
    <col min="10" max="10" width="49.375" style="4" customWidth="1"/>
    <col min="11" max="11" width="14.6875" style="18" customWidth="1"/>
    <col min="12" max="224" width="12.875" style="22"/>
    <col min="225" max="225" width="5.625" style="22" customWidth="1"/>
    <col min="226" max="226" width="20.125" style="22" customWidth="1"/>
    <col min="227" max="227" width="21.375" style="22" customWidth="1"/>
    <col min="228" max="228" width="16.125" style="22" customWidth="1"/>
    <col min="229" max="230" width="4.375" style="22" customWidth="1"/>
    <col min="231" max="231" width="9.6875" style="22" customWidth="1"/>
    <col min="232" max="232" width="51" style="22" customWidth="1"/>
    <col min="233" max="233" width="14.6875" style="22" customWidth="1"/>
    <col min="234" max="234" width="5.875" style="22" customWidth="1"/>
    <col min="235" max="237" width="5.5" style="22" customWidth="1"/>
    <col min="238" max="240" width="4.625" style="22" customWidth="1"/>
    <col min="241" max="241" width="18.375" style="22" customWidth="1"/>
    <col min="242" max="242" width="4.875" style="22" customWidth="1"/>
    <col min="243" max="243" width="13.625" style="22" customWidth="1"/>
    <col min="244" max="245" width="4.875" style="22" customWidth="1"/>
    <col min="246" max="246" width="12.625" style="22" customWidth="1"/>
    <col min="247" max="247" width="16.625" style="22" customWidth="1"/>
    <col min="248" max="248" width="4.625" style="22" customWidth="1"/>
    <col min="249" max="249" width="4.6875" style="22" customWidth="1"/>
    <col min="250" max="250" width="46.625" style="22" customWidth="1"/>
    <col min="251" max="251" width="14.625" style="22" customWidth="1"/>
    <col min="252" max="252" width="6.875" style="22" customWidth="1"/>
    <col min="253" max="253" width="3" style="22" customWidth="1"/>
    <col min="254" max="255" width="10.125" style="22" customWidth="1"/>
    <col min="256" max="260" width="4" style="22" customWidth="1"/>
    <col min="261" max="262" width="12.875" style="22"/>
    <col min="263" max="263" width="30.5" style="22" customWidth="1"/>
    <col min="264" max="480" width="12.875" style="22"/>
    <col min="481" max="481" width="5.625" style="22" customWidth="1"/>
    <col min="482" max="482" width="20.125" style="22" customWidth="1"/>
    <col min="483" max="483" width="21.375" style="22" customWidth="1"/>
    <col min="484" max="484" width="16.125" style="22" customWidth="1"/>
    <col min="485" max="486" width="4.375" style="22" customWidth="1"/>
    <col min="487" max="487" width="9.6875" style="22" customWidth="1"/>
    <col min="488" max="488" width="51" style="22" customWidth="1"/>
    <col min="489" max="489" width="14.6875" style="22" customWidth="1"/>
    <col min="490" max="490" width="5.875" style="22" customWidth="1"/>
    <col min="491" max="493" width="5.5" style="22" customWidth="1"/>
    <col min="494" max="496" width="4.625" style="22" customWidth="1"/>
    <col min="497" max="497" width="18.375" style="22" customWidth="1"/>
    <col min="498" max="498" width="4.875" style="22" customWidth="1"/>
    <col min="499" max="499" width="13.625" style="22" customWidth="1"/>
    <col min="500" max="501" width="4.875" style="22" customWidth="1"/>
    <col min="502" max="502" width="12.625" style="22" customWidth="1"/>
    <col min="503" max="503" width="16.625" style="22" customWidth="1"/>
    <col min="504" max="504" width="4.625" style="22" customWidth="1"/>
    <col min="505" max="505" width="4.6875" style="22" customWidth="1"/>
    <col min="506" max="506" width="46.625" style="22" customWidth="1"/>
    <col min="507" max="507" width="14.625" style="22" customWidth="1"/>
    <col min="508" max="508" width="6.875" style="22" customWidth="1"/>
    <col min="509" max="509" width="3" style="22" customWidth="1"/>
    <col min="510" max="511" width="10.125" style="22" customWidth="1"/>
    <col min="512" max="516" width="4" style="22" customWidth="1"/>
    <col min="517" max="518" width="12.875" style="22"/>
    <col min="519" max="519" width="30.5" style="22" customWidth="1"/>
    <col min="520" max="736" width="12.875" style="22"/>
    <col min="737" max="737" width="5.625" style="22" customWidth="1"/>
    <col min="738" max="738" width="20.125" style="22" customWidth="1"/>
    <col min="739" max="739" width="21.375" style="22" customWidth="1"/>
    <col min="740" max="740" width="16.125" style="22" customWidth="1"/>
    <col min="741" max="742" width="4.375" style="22" customWidth="1"/>
    <col min="743" max="743" width="9.6875" style="22" customWidth="1"/>
    <col min="744" max="744" width="51" style="22" customWidth="1"/>
    <col min="745" max="745" width="14.6875" style="22" customWidth="1"/>
    <col min="746" max="746" width="5.875" style="22" customWidth="1"/>
    <col min="747" max="749" width="5.5" style="22" customWidth="1"/>
    <col min="750" max="752" width="4.625" style="22" customWidth="1"/>
    <col min="753" max="753" width="18.375" style="22" customWidth="1"/>
    <col min="754" max="754" width="4.875" style="22" customWidth="1"/>
    <col min="755" max="755" width="13.625" style="22" customWidth="1"/>
    <col min="756" max="757" width="4.875" style="22" customWidth="1"/>
    <col min="758" max="758" width="12.625" style="22" customWidth="1"/>
    <col min="759" max="759" width="16.625" style="22" customWidth="1"/>
    <col min="760" max="760" width="4.625" style="22" customWidth="1"/>
    <col min="761" max="761" width="4.6875" style="22" customWidth="1"/>
    <col min="762" max="762" width="46.625" style="22" customWidth="1"/>
    <col min="763" max="763" width="14.625" style="22" customWidth="1"/>
    <col min="764" max="764" width="6.875" style="22" customWidth="1"/>
    <col min="765" max="765" width="3" style="22" customWidth="1"/>
    <col min="766" max="767" width="10.125" style="22" customWidth="1"/>
    <col min="768" max="772" width="4" style="22" customWidth="1"/>
    <col min="773" max="774" width="12.875" style="22"/>
    <col min="775" max="775" width="30.5" style="22" customWidth="1"/>
    <col min="776" max="992" width="12.875" style="22"/>
    <col min="993" max="993" width="5.625" style="22" customWidth="1"/>
    <col min="994" max="994" width="20.125" style="22" customWidth="1"/>
    <col min="995" max="995" width="21.375" style="22" customWidth="1"/>
    <col min="996" max="996" width="16.125" style="22" customWidth="1"/>
    <col min="997" max="998" width="4.375" style="22" customWidth="1"/>
    <col min="999" max="999" width="9.6875" style="22" customWidth="1"/>
    <col min="1000" max="1000" width="51" style="22" customWidth="1"/>
    <col min="1001" max="1001" width="14.6875" style="22" customWidth="1"/>
    <col min="1002" max="1002" width="5.875" style="22" customWidth="1"/>
    <col min="1003" max="1005" width="5.5" style="22" customWidth="1"/>
    <col min="1006" max="1008" width="4.625" style="22" customWidth="1"/>
    <col min="1009" max="1009" width="18.375" style="22" customWidth="1"/>
    <col min="1010" max="1010" width="4.875" style="22" customWidth="1"/>
    <col min="1011" max="1011" width="13.625" style="22" customWidth="1"/>
    <col min="1012" max="1013" width="4.875" style="22" customWidth="1"/>
    <col min="1014" max="1014" width="12.625" style="22" customWidth="1"/>
    <col min="1015" max="1015" width="16.625" style="22" customWidth="1"/>
    <col min="1016" max="1016" width="4.625" style="22" customWidth="1"/>
    <col min="1017" max="1017" width="4.6875" style="22" customWidth="1"/>
    <col min="1018" max="1018" width="46.625" style="22" customWidth="1"/>
    <col min="1019" max="1019" width="14.625" style="22" customWidth="1"/>
    <col min="1020" max="1020" width="6.875" style="22" customWidth="1"/>
    <col min="1021" max="1021" width="3" style="22" customWidth="1"/>
    <col min="1022" max="1023" width="10.125" style="22" customWidth="1"/>
    <col min="1024" max="1028" width="4" style="22" customWidth="1"/>
    <col min="1029" max="1030" width="12.875" style="22"/>
    <col min="1031" max="1031" width="30.5" style="22" customWidth="1"/>
    <col min="1032" max="1248" width="12.875" style="22"/>
    <col min="1249" max="1249" width="5.625" style="22" customWidth="1"/>
    <col min="1250" max="1250" width="20.125" style="22" customWidth="1"/>
    <col min="1251" max="1251" width="21.375" style="22" customWidth="1"/>
    <col min="1252" max="1252" width="16.125" style="22" customWidth="1"/>
    <col min="1253" max="1254" width="4.375" style="22" customWidth="1"/>
    <col min="1255" max="1255" width="9.6875" style="22" customWidth="1"/>
    <col min="1256" max="1256" width="51" style="22" customWidth="1"/>
    <col min="1257" max="1257" width="14.6875" style="22" customWidth="1"/>
    <col min="1258" max="1258" width="5.875" style="22" customWidth="1"/>
    <col min="1259" max="1261" width="5.5" style="22" customWidth="1"/>
    <col min="1262" max="1264" width="4.625" style="22" customWidth="1"/>
    <col min="1265" max="1265" width="18.375" style="22" customWidth="1"/>
    <col min="1266" max="1266" width="4.875" style="22" customWidth="1"/>
    <col min="1267" max="1267" width="13.625" style="22" customWidth="1"/>
    <col min="1268" max="1269" width="4.875" style="22" customWidth="1"/>
    <col min="1270" max="1270" width="12.625" style="22" customWidth="1"/>
    <col min="1271" max="1271" width="16.625" style="22" customWidth="1"/>
    <col min="1272" max="1272" width="4.625" style="22" customWidth="1"/>
    <col min="1273" max="1273" width="4.6875" style="22" customWidth="1"/>
    <col min="1274" max="1274" width="46.625" style="22" customWidth="1"/>
    <col min="1275" max="1275" width="14.625" style="22" customWidth="1"/>
    <col min="1276" max="1276" width="6.875" style="22" customWidth="1"/>
    <col min="1277" max="1277" width="3" style="22" customWidth="1"/>
    <col min="1278" max="1279" width="10.125" style="22" customWidth="1"/>
    <col min="1280" max="1284" width="4" style="22" customWidth="1"/>
    <col min="1285" max="1286" width="12.875" style="22"/>
    <col min="1287" max="1287" width="30.5" style="22" customWidth="1"/>
    <col min="1288" max="1504" width="12.875" style="22"/>
    <col min="1505" max="1505" width="5.625" style="22" customWidth="1"/>
    <col min="1506" max="1506" width="20.125" style="22" customWidth="1"/>
    <col min="1507" max="1507" width="21.375" style="22" customWidth="1"/>
    <col min="1508" max="1508" width="16.125" style="22" customWidth="1"/>
    <col min="1509" max="1510" width="4.375" style="22" customWidth="1"/>
    <col min="1511" max="1511" width="9.6875" style="22" customWidth="1"/>
    <col min="1512" max="1512" width="51" style="22" customWidth="1"/>
    <col min="1513" max="1513" width="14.6875" style="22" customWidth="1"/>
    <col min="1514" max="1514" width="5.875" style="22" customWidth="1"/>
    <col min="1515" max="1517" width="5.5" style="22" customWidth="1"/>
    <col min="1518" max="1520" width="4.625" style="22" customWidth="1"/>
    <col min="1521" max="1521" width="18.375" style="22" customWidth="1"/>
    <col min="1522" max="1522" width="4.875" style="22" customWidth="1"/>
    <col min="1523" max="1523" width="13.625" style="22" customWidth="1"/>
    <col min="1524" max="1525" width="4.875" style="22" customWidth="1"/>
    <col min="1526" max="1526" width="12.625" style="22" customWidth="1"/>
    <col min="1527" max="1527" width="16.625" style="22" customWidth="1"/>
    <col min="1528" max="1528" width="4.625" style="22" customWidth="1"/>
    <col min="1529" max="1529" width="4.6875" style="22" customWidth="1"/>
    <col min="1530" max="1530" width="46.625" style="22" customWidth="1"/>
    <col min="1531" max="1531" width="14.625" style="22" customWidth="1"/>
    <col min="1532" max="1532" width="6.875" style="22" customWidth="1"/>
    <col min="1533" max="1533" width="3" style="22" customWidth="1"/>
    <col min="1534" max="1535" width="10.125" style="22" customWidth="1"/>
    <col min="1536" max="1540" width="4" style="22" customWidth="1"/>
    <col min="1541" max="1542" width="12.875" style="22"/>
    <col min="1543" max="1543" width="30.5" style="22" customWidth="1"/>
    <col min="1544" max="1760" width="12.875" style="22"/>
    <col min="1761" max="1761" width="5.625" style="22" customWidth="1"/>
    <col min="1762" max="1762" width="20.125" style="22" customWidth="1"/>
    <col min="1763" max="1763" width="21.375" style="22" customWidth="1"/>
    <col min="1764" max="1764" width="16.125" style="22" customWidth="1"/>
    <col min="1765" max="1766" width="4.375" style="22" customWidth="1"/>
    <col min="1767" max="1767" width="9.6875" style="22" customWidth="1"/>
    <col min="1768" max="1768" width="51" style="22" customWidth="1"/>
    <col min="1769" max="1769" width="14.6875" style="22" customWidth="1"/>
    <col min="1770" max="1770" width="5.875" style="22" customWidth="1"/>
    <col min="1771" max="1773" width="5.5" style="22" customWidth="1"/>
    <col min="1774" max="1776" width="4.625" style="22" customWidth="1"/>
    <col min="1777" max="1777" width="18.375" style="22" customWidth="1"/>
    <col min="1778" max="1778" width="4.875" style="22" customWidth="1"/>
    <col min="1779" max="1779" width="13.625" style="22" customWidth="1"/>
    <col min="1780" max="1781" width="4.875" style="22" customWidth="1"/>
    <col min="1782" max="1782" width="12.625" style="22" customWidth="1"/>
    <col min="1783" max="1783" width="16.625" style="22" customWidth="1"/>
    <col min="1784" max="1784" width="4.625" style="22" customWidth="1"/>
    <col min="1785" max="1785" width="4.6875" style="22" customWidth="1"/>
    <col min="1786" max="1786" width="46.625" style="22" customWidth="1"/>
    <col min="1787" max="1787" width="14.625" style="22" customWidth="1"/>
    <col min="1788" max="1788" width="6.875" style="22" customWidth="1"/>
    <col min="1789" max="1789" width="3" style="22" customWidth="1"/>
    <col min="1790" max="1791" width="10.125" style="22" customWidth="1"/>
    <col min="1792" max="1796" width="4" style="22" customWidth="1"/>
    <col min="1797" max="1798" width="12.875" style="22"/>
    <col min="1799" max="1799" width="30.5" style="22" customWidth="1"/>
    <col min="1800" max="2016" width="12.875" style="22"/>
    <col min="2017" max="2017" width="5.625" style="22" customWidth="1"/>
    <col min="2018" max="2018" width="20.125" style="22" customWidth="1"/>
    <col min="2019" max="2019" width="21.375" style="22" customWidth="1"/>
    <col min="2020" max="2020" width="16.125" style="22" customWidth="1"/>
    <col min="2021" max="2022" width="4.375" style="22" customWidth="1"/>
    <col min="2023" max="2023" width="9.6875" style="22" customWidth="1"/>
    <col min="2024" max="2024" width="51" style="22" customWidth="1"/>
    <col min="2025" max="2025" width="14.6875" style="22" customWidth="1"/>
    <col min="2026" max="2026" width="5.875" style="22" customWidth="1"/>
    <col min="2027" max="2029" width="5.5" style="22" customWidth="1"/>
    <col min="2030" max="2032" width="4.625" style="22" customWidth="1"/>
    <col min="2033" max="2033" width="18.375" style="22" customWidth="1"/>
    <col min="2034" max="2034" width="4.875" style="22" customWidth="1"/>
    <col min="2035" max="2035" width="13.625" style="22" customWidth="1"/>
    <col min="2036" max="2037" width="4.875" style="22" customWidth="1"/>
    <col min="2038" max="2038" width="12.625" style="22" customWidth="1"/>
    <col min="2039" max="2039" width="16.625" style="22" customWidth="1"/>
    <col min="2040" max="2040" width="4.625" style="22" customWidth="1"/>
    <col min="2041" max="2041" width="4.6875" style="22" customWidth="1"/>
    <col min="2042" max="2042" width="46.625" style="22" customWidth="1"/>
    <col min="2043" max="2043" width="14.625" style="22" customWidth="1"/>
    <col min="2044" max="2044" width="6.875" style="22" customWidth="1"/>
    <col min="2045" max="2045" width="3" style="22" customWidth="1"/>
    <col min="2046" max="2047" width="10.125" style="22" customWidth="1"/>
    <col min="2048" max="2052" width="4" style="22" customWidth="1"/>
    <col min="2053" max="2054" width="12.875" style="22"/>
    <col min="2055" max="2055" width="30.5" style="22" customWidth="1"/>
    <col min="2056" max="2272" width="12.875" style="22"/>
    <col min="2273" max="2273" width="5.625" style="22" customWidth="1"/>
    <col min="2274" max="2274" width="20.125" style="22" customWidth="1"/>
    <col min="2275" max="2275" width="21.375" style="22" customWidth="1"/>
    <col min="2276" max="2276" width="16.125" style="22" customWidth="1"/>
    <col min="2277" max="2278" width="4.375" style="22" customWidth="1"/>
    <col min="2279" max="2279" width="9.6875" style="22" customWidth="1"/>
    <col min="2280" max="2280" width="51" style="22" customWidth="1"/>
    <col min="2281" max="2281" width="14.6875" style="22" customWidth="1"/>
    <col min="2282" max="2282" width="5.875" style="22" customWidth="1"/>
    <col min="2283" max="2285" width="5.5" style="22" customWidth="1"/>
    <col min="2286" max="2288" width="4.625" style="22" customWidth="1"/>
    <col min="2289" max="2289" width="18.375" style="22" customWidth="1"/>
    <col min="2290" max="2290" width="4.875" style="22" customWidth="1"/>
    <col min="2291" max="2291" width="13.625" style="22" customWidth="1"/>
    <col min="2292" max="2293" width="4.875" style="22" customWidth="1"/>
    <col min="2294" max="2294" width="12.625" style="22" customWidth="1"/>
    <col min="2295" max="2295" width="16.625" style="22" customWidth="1"/>
    <col min="2296" max="2296" width="4.625" style="22" customWidth="1"/>
    <col min="2297" max="2297" width="4.6875" style="22" customWidth="1"/>
    <col min="2298" max="2298" width="46.625" style="22" customWidth="1"/>
    <col min="2299" max="2299" width="14.625" style="22" customWidth="1"/>
    <col min="2300" max="2300" width="6.875" style="22" customWidth="1"/>
    <col min="2301" max="2301" width="3" style="22" customWidth="1"/>
    <col min="2302" max="2303" width="10.125" style="22" customWidth="1"/>
    <col min="2304" max="2308" width="4" style="22" customWidth="1"/>
    <col min="2309" max="2310" width="12.875" style="22"/>
    <col min="2311" max="2311" width="30.5" style="22" customWidth="1"/>
    <col min="2312" max="2528" width="12.875" style="22"/>
    <col min="2529" max="2529" width="5.625" style="22" customWidth="1"/>
    <col min="2530" max="2530" width="20.125" style="22" customWidth="1"/>
    <col min="2531" max="2531" width="21.375" style="22" customWidth="1"/>
    <col min="2532" max="2532" width="16.125" style="22" customWidth="1"/>
    <col min="2533" max="2534" width="4.375" style="22" customWidth="1"/>
    <col min="2535" max="2535" width="9.6875" style="22" customWidth="1"/>
    <col min="2536" max="2536" width="51" style="22" customWidth="1"/>
    <col min="2537" max="2537" width="14.6875" style="22" customWidth="1"/>
    <col min="2538" max="2538" width="5.875" style="22" customWidth="1"/>
    <col min="2539" max="2541" width="5.5" style="22" customWidth="1"/>
    <col min="2542" max="2544" width="4.625" style="22" customWidth="1"/>
    <col min="2545" max="2545" width="18.375" style="22" customWidth="1"/>
    <col min="2546" max="2546" width="4.875" style="22" customWidth="1"/>
    <col min="2547" max="2547" width="13.625" style="22" customWidth="1"/>
    <col min="2548" max="2549" width="4.875" style="22" customWidth="1"/>
    <col min="2550" max="2550" width="12.625" style="22" customWidth="1"/>
    <col min="2551" max="2551" width="16.625" style="22" customWidth="1"/>
    <col min="2552" max="2552" width="4.625" style="22" customWidth="1"/>
    <col min="2553" max="2553" width="4.6875" style="22" customWidth="1"/>
    <col min="2554" max="2554" width="46.625" style="22" customWidth="1"/>
    <col min="2555" max="2555" width="14.625" style="22" customWidth="1"/>
    <col min="2556" max="2556" width="6.875" style="22" customWidth="1"/>
    <col min="2557" max="2557" width="3" style="22" customWidth="1"/>
    <col min="2558" max="2559" width="10.125" style="22" customWidth="1"/>
    <col min="2560" max="2564" width="4" style="22" customWidth="1"/>
    <col min="2565" max="2566" width="12.875" style="22"/>
    <col min="2567" max="2567" width="30.5" style="22" customWidth="1"/>
    <col min="2568" max="2784" width="12.875" style="22"/>
    <col min="2785" max="2785" width="5.625" style="22" customWidth="1"/>
    <col min="2786" max="2786" width="20.125" style="22" customWidth="1"/>
    <col min="2787" max="2787" width="21.375" style="22" customWidth="1"/>
    <col min="2788" max="2788" width="16.125" style="22" customWidth="1"/>
    <col min="2789" max="2790" width="4.375" style="22" customWidth="1"/>
    <col min="2791" max="2791" width="9.6875" style="22" customWidth="1"/>
    <col min="2792" max="2792" width="51" style="22" customWidth="1"/>
    <col min="2793" max="2793" width="14.6875" style="22" customWidth="1"/>
    <col min="2794" max="2794" width="5.875" style="22" customWidth="1"/>
    <col min="2795" max="2797" width="5.5" style="22" customWidth="1"/>
    <col min="2798" max="2800" width="4.625" style="22" customWidth="1"/>
    <col min="2801" max="2801" width="18.375" style="22" customWidth="1"/>
    <col min="2802" max="2802" width="4.875" style="22" customWidth="1"/>
    <col min="2803" max="2803" width="13.625" style="22" customWidth="1"/>
    <col min="2804" max="2805" width="4.875" style="22" customWidth="1"/>
    <col min="2806" max="2806" width="12.625" style="22" customWidth="1"/>
    <col min="2807" max="2807" width="16.625" style="22" customWidth="1"/>
    <col min="2808" max="2808" width="4.625" style="22" customWidth="1"/>
    <col min="2809" max="2809" width="4.6875" style="22" customWidth="1"/>
    <col min="2810" max="2810" width="46.625" style="22" customWidth="1"/>
    <col min="2811" max="2811" width="14.625" style="22" customWidth="1"/>
    <col min="2812" max="2812" width="6.875" style="22" customWidth="1"/>
    <col min="2813" max="2813" width="3" style="22" customWidth="1"/>
    <col min="2814" max="2815" width="10.125" style="22" customWidth="1"/>
    <col min="2816" max="2820" width="4" style="22" customWidth="1"/>
    <col min="2821" max="2822" width="12.875" style="22"/>
    <col min="2823" max="2823" width="30.5" style="22" customWidth="1"/>
    <col min="2824" max="3040" width="12.875" style="22"/>
    <col min="3041" max="3041" width="5.625" style="22" customWidth="1"/>
    <col min="3042" max="3042" width="20.125" style="22" customWidth="1"/>
    <col min="3043" max="3043" width="21.375" style="22" customWidth="1"/>
    <col min="3044" max="3044" width="16.125" style="22" customWidth="1"/>
    <col min="3045" max="3046" width="4.375" style="22" customWidth="1"/>
    <col min="3047" max="3047" width="9.6875" style="22" customWidth="1"/>
    <col min="3048" max="3048" width="51" style="22" customWidth="1"/>
    <col min="3049" max="3049" width="14.6875" style="22" customWidth="1"/>
    <col min="3050" max="3050" width="5.875" style="22" customWidth="1"/>
    <col min="3051" max="3053" width="5.5" style="22" customWidth="1"/>
    <col min="3054" max="3056" width="4.625" style="22" customWidth="1"/>
    <col min="3057" max="3057" width="18.375" style="22" customWidth="1"/>
    <col min="3058" max="3058" width="4.875" style="22" customWidth="1"/>
    <col min="3059" max="3059" width="13.625" style="22" customWidth="1"/>
    <col min="3060" max="3061" width="4.875" style="22" customWidth="1"/>
    <col min="3062" max="3062" width="12.625" style="22" customWidth="1"/>
    <col min="3063" max="3063" width="16.625" style="22" customWidth="1"/>
    <col min="3064" max="3064" width="4.625" style="22" customWidth="1"/>
    <col min="3065" max="3065" width="4.6875" style="22" customWidth="1"/>
    <col min="3066" max="3066" width="46.625" style="22" customWidth="1"/>
    <col min="3067" max="3067" width="14.625" style="22" customWidth="1"/>
    <col min="3068" max="3068" width="6.875" style="22" customWidth="1"/>
    <col min="3069" max="3069" width="3" style="22" customWidth="1"/>
    <col min="3070" max="3071" width="10.125" style="22" customWidth="1"/>
    <col min="3072" max="3076" width="4" style="22" customWidth="1"/>
    <col min="3077" max="3078" width="12.875" style="22"/>
    <col min="3079" max="3079" width="30.5" style="22" customWidth="1"/>
    <col min="3080" max="3296" width="12.875" style="22"/>
    <col min="3297" max="3297" width="5.625" style="22" customWidth="1"/>
    <col min="3298" max="3298" width="20.125" style="22" customWidth="1"/>
    <col min="3299" max="3299" width="21.375" style="22" customWidth="1"/>
    <col min="3300" max="3300" width="16.125" style="22" customWidth="1"/>
    <col min="3301" max="3302" width="4.375" style="22" customWidth="1"/>
    <col min="3303" max="3303" width="9.6875" style="22" customWidth="1"/>
    <col min="3304" max="3304" width="51" style="22" customWidth="1"/>
    <col min="3305" max="3305" width="14.6875" style="22" customWidth="1"/>
    <col min="3306" max="3306" width="5.875" style="22" customWidth="1"/>
    <col min="3307" max="3309" width="5.5" style="22" customWidth="1"/>
    <col min="3310" max="3312" width="4.625" style="22" customWidth="1"/>
    <col min="3313" max="3313" width="18.375" style="22" customWidth="1"/>
    <col min="3314" max="3314" width="4.875" style="22" customWidth="1"/>
    <col min="3315" max="3315" width="13.625" style="22" customWidth="1"/>
    <col min="3316" max="3317" width="4.875" style="22" customWidth="1"/>
    <col min="3318" max="3318" width="12.625" style="22" customWidth="1"/>
    <col min="3319" max="3319" width="16.625" style="22" customWidth="1"/>
    <col min="3320" max="3320" width="4.625" style="22" customWidth="1"/>
    <col min="3321" max="3321" width="4.6875" style="22" customWidth="1"/>
    <col min="3322" max="3322" width="46.625" style="22" customWidth="1"/>
    <col min="3323" max="3323" width="14.625" style="22" customWidth="1"/>
    <col min="3324" max="3324" width="6.875" style="22" customWidth="1"/>
    <col min="3325" max="3325" width="3" style="22" customWidth="1"/>
    <col min="3326" max="3327" width="10.125" style="22" customWidth="1"/>
    <col min="3328" max="3332" width="4" style="22" customWidth="1"/>
    <col min="3333" max="3334" width="12.875" style="22"/>
    <col min="3335" max="3335" width="30.5" style="22" customWidth="1"/>
    <col min="3336" max="3552" width="12.875" style="22"/>
    <col min="3553" max="3553" width="5.625" style="22" customWidth="1"/>
    <col min="3554" max="3554" width="20.125" style="22" customWidth="1"/>
    <col min="3555" max="3555" width="21.375" style="22" customWidth="1"/>
    <col min="3556" max="3556" width="16.125" style="22" customWidth="1"/>
    <col min="3557" max="3558" width="4.375" style="22" customWidth="1"/>
    <col min="3559" max="3559" width="9.6875" style="22" customWidth="1"/>
    <col min="3560" max="3560" width="51" style="22" customWidth="1"/>
    <col min="3561" max="3561" width="14.6875" style="22" customWidth="1"/>
    <col min="3562" max="3562" width="5.875" style="22" customWidth="1"/>
    <col min="3563" max="3565" width="5.5" style="22" customWidth="1"/>
    <col min="3566" max="3568" width="4.625" style="22" customWidth="1"/>
    <col min="3569" max="3569" width="18.375" style="22" customWidth="1"/>
    <col min="3570" max="3570" width="4.875" style="22" customWidth="1"/>
    <col min="3571" max="3571" width="13.625" style="22" customWidth="1"/>
    <col min="3572" max="3573" width="4.875" style="22" customWidth="1"/>
    <col min="3574" max="3574" width="12.625" style="22" customWidth="1"/>
    <col min="3575" max="3575" width="16.625" style="22" customWidth="1"/>
    <col min="3576" max="3576" width="4.625" style="22" customWidth="1"/>
    <col min="3577" max="3577" width="4.6875" style="22" customWidth="1"/>
    <col min="3578" max="3578" width="46.625" style="22" customWidth="1"/>
    <col min="3579" max="3579" width="14.625" style="22" customWidth="1"/>
    <col min="3580" max="3580" width="6.875" style="22" customWidth="1"/>
    <col min="3581" max="3581" width="3" style="22" customWidth="1"/>
    <col min="3582" max="3583" width="10.125" style="22" customWidth="1"/>
    <col min="3584" max="3588" width="4" style="22" customWidth="1"/>
    <col min="3589" max="3590" width="12.875" style="22"/>
    <col min="3591" max="3591" width="30.5" style="22" customWidth="1"/>
    <col min="3592" max="3808" width="12.875" style="22"/>
    <col min="3809" max="3809" width="5.625" style="22" customWidth="1"/>
    <col min="3810" max="3810" width="20.125" style="22" customWidth="1"/>
    <col min="3811" max="3811" width="21.375" style="22" customWidth="1"/>
    <col min="3812" max="3812" width="16.125" style="22" customWidth="1"/>
    <col min="3813" max="3814" width="4.375" style="22" customWidth="1"/>
    <col min="3815" max="3815" width="9.6875" style="22" customWidth="1"/>
    <col min="3816" max="3816" width="51" style="22" customWidth="1"/>
    <col min="3817" max="3817" width="14.6875" style="22" customWidth="1"/>
    <col min="3818" max="3818" width="5.875" style="22" customWidth="1"/>
    <col min="3819" max="3821" width="5.5" style="22" customWidth="1"/>
    <col min="3822" max="3824" width="4.625" style="22" customWidth="1"/>
    <col min="3825" max="3825" width="18.375" style="22" customWidth="1"/>
    <col min="3826" max="3826" width="4.875" style="22" customWidth="1"/>
    <col min="3827" max="3827" width="13.625" style="22" customWidth="1"/>
    <col min="3828" max="3829" width="4.875" style="22" customWidth="1"/>
    <col min="3830" max="3830" width="12.625" style="22" customWidth="1"/>
    <col min="3831" max="3831" width="16.625" style="22" customWidth="1"/>
    <col min="3832" max="3832" width="4.625" style="22" customWidth="1"/>
    <col min="3833" max="3833" width="4.6875" style="22" customWidth="1"/>
    <col min="3834" max="3834" width="46.625" style="22" customWidth="1"/>
    <col min="3835" max="3835" width="14.625" style="22" customWidth="1"/>
    <col min="3836" max="3836" width="6.875" style="22" customWidth="1"/>
    <col min="3837" max="3837" width="3" style="22" customWidth="1"/>
    <col min="3838" max="3839" width="10.125" style="22" customWidth="1"/>
    <col min="3840" max="3844" width="4" style="22" customWidth="1"/>
    <col min="3845" max="3846" width="12.875" style="22"/>
    <col min="3847" max="3847" width="30.5" style="22" customWidth="1"/>
    <col min="3848" max="4064" width="12.875" style="22"/>
    <col min="4065" max="4065" width="5.625" style="22" customWidth="1"/>
    <col min="4066" max="4066" width="20.125" style="22" customWidth="1"/>
    <col min="4067" max="4067" width="21.375" style="22" customWidth="1"/>
    <col min="4068" max="4068" width="16.125" style="22" customWidth="1"/>
    <col min="4069" max="4070" width="4.375" style="22" customWidth="1"/>
    <col min="4071" max="4071" width="9.6875" style="22" customWidth="1"/>
    <col min="4072" max="4072" width="51" style="22" customWidth="1"/>
    <col min="4073" max="4073" width="14.6875" style="22" customWidth="1"/>
    <col min="4074" max="4074" width="5.875" style="22" customWidth="1"/>
    <col min="4075" max="4077" width="5.5" style="22" customWidth="1"/>
    <col min="4078" max="4080" width="4.625" style="22" customWidth="1"/>
    <col min="4081" max="4081" width="18.375" style="22" customWidth="1"/>
    <col min="4082" max="4082" width="4.875" style="22" customWidth="1"/>
    <col min="4083" max="4083" width="13.625" style="22" customWidth="1"/>
    <col min="4084" max="4085" width="4.875" style="22" customWidth="1"/>
    <col min="4086" max="4086" width="12.625" style="22" customWidth="1"/>
    <col min="4087" max="4087" width="16.625" style="22" customWidth="1"/>
    <col min="4088" max="4088" width="4.625" style="22" customWidth="1"/>
    <col min="4089" max="4089" width="4.6875" style="22" customWidth="1"/>
    <col min="4090" max="4090" width="46.625" style="22" customWidth="1"/>
    <col min="4091" max="4091" width="14.625" style="22" customWidth="1"/>
    <col min="4092" max="4092" width="6.875" style="22" customWidth="1"/>
    <col min="4093" max="4093" width="3" style="22" customWidth="1"/>
    <col min="4094" max="4095" width="10.125" style="22" customWidth="1"/>
    <col min="4096" max="4100" width="4" style="22" customWidth="1"/>
    <col min="4101" max="4102" width="12.875" style="22"/>
    <col min="4103" max="4103" width="30.5" style="22" customWidth="1"/>
    <col min="4104" max="4320" width="12.875" style="22"/>
    <col min="4321" max="4321" width="5.625" style="22" customWidth="1"/>
    <col min="4322" max="4322" width="20.125" style="22" customWidth="1"/>
    <col min="4323" max="4323" width="21.375" style="22" customWidth="1"/>
    <col min="4324" max="4324" width="16.125" style="22" customWidth="1"/>
    <col min="4325" max="4326" width="4.375" style="22" customWidth="1"/>
    <col min="4327" max="4327" width="9.6875" style="22" customWidth="1"/>
    <col min="4328" max="4328" width="51" style="22" customWidth="1"/>
    <col min="4329" max="4329" width="14.6875" style="22" customWidth="1"/>
    <col min="4330" max="4330" width="5.875" style="22" customWidth="1"/>
    <col min="4331" max="4333" width="5.5" style="22" customWidth="1"/>
    <col min="4334" max="4336" width="4.625" style="22" customWidth="1"/>
    <col min="4337" max="4337" width="18.375" style="22" customWidth="1"/>
    <col min="4338" max="4338" width="4.875" style="22" customWidth="1"/>
    <col min="4339" max="4339" width="13.625" style="22" customWidth="1"/>
    <col min="4340" max="4341" width="4.875" style="22" customWidth="1"/>
    <col min="4342" max="4342" width="12.625" style="22" customWidth="1"/>
    <col min="4343" max="4343" width="16.625" style="22" customWidth="1"/>
    <col min="4344" max="4344" width="4.625" style="22" customWidth="1"/>
    <col min="4345" max="4345" width="4.6875" style="22" customWidth="1"/>
    <col min="4346" max="4346" width="46.625" style="22" customWidth="1"/>
    <col min="4347" max="4347" width="14.625" style="22" customWidth="1"/>
    <col min="4348" max="4348" width="6.875" style="22" customWidth="1"/>
    <col min="4349" max="4349" width="3" style="22" customWidth="1"/>
    <col min="4350" max="4351" width="10.125" style="22" customWidth="1"/>
    <col min="4352" max="4356" width="4" style="22" customWidth="1"/>
    <col min="4357" max="4358" width="12.875" style="22"/>
    <col min="4359" max="4359" width="30.5" style="22" customWidth="1"/>
    <col min="4360" max="4576" width="12.875" style="22"/>
    <col min="4577" max="4577" width="5.625" style="22" customWidth="1"/>
    <col min="4578" max="4578" width="20.125" style="22" customWidth="1"/>
    <col min="4579" max="4579" width="21.375" style="22" customWidth="1"/>
    <col min="4580" max="4580" width="16.125" style="22" customWidth="1"/>
    <col min="4581" max="4582" width="4.375" style="22" customWidth="1"/>
    <col min="4583" max="4583" width="9.6875" style="22" customWidth="1"/>
    <col min="4584" max="4584" width="51" style="22" customWidth="1"/>
    <col min="4585" max="4585" width="14.6875" style="22" customWidth="1"/>
    <col min="4586" max="4586" width="5.875" style="22" customWidth="1"/>
    <col min="4587" max="4589" width="5.5" style="22" customWidth="1"/>
    <col min="4590" max="4592" width="4.625" style="22" customWidth="1"/>
    <col min="4593" max="4593" width="18.375" style="22" customWidth="1"/>
    <col min="4594" max="4594" width="4.875" style="22" customWidth="1"/>
    <col min="4595" max="4595" width="13.625" style="22" customWidth="1"/>
    <col min="4596" max="4597" width="4.875" style="22" customWidth="1"/>
    <col min="4598" max="4598" width="12.625" style="22" customWidth="1"/>
    <col min="4599" max="4599" width="16.625" style="22" customWidth="1"/>
    <col min="4600" max="4600" width="4.625" style="22" customWidth="1"/>
    <col min="4601" max="4601" width="4.6875" style="22" customWidth="1"/>
    <col min="4602" max="4602" width="46.625" style="22" customWidth="1"/>
    <col min="4603" max="4603" width="14.625" style="22" customWidth="1"/>
    <col min="4604" max="4604" width="6.875" style="22" customWidth="1"/>
    <col min="4605" max="4605" width="3" style="22" customWidth="1"/>
    <col min="4606" max="4607" width="10.125" style="22" customWidth="1"/>
    <col min="4608" max="4612" width="4" style="22" customWidth="1"/>
    <col min="4613" max="4614" width="12.875" style="22"/>
    <col min="4615" max="4615" width="30.5" style="22" customWidth="1"/>
    <col min="4616" max="4832" width="12.875" style="22"/>
    <col min="4833" max="4833" width="5.625" style="22" customWidth="1"/>
    <col min="4834" max="4834" width="20.125" style="22" customWidth="1"/>
    <col min="4835" max="4835" width="21.375" style="22" customWidth="1"/>
    <col min="4836" max="4836" width="16.125" style="22" customWidth="1"/>
    <col min="4837" max="4838" width="4.375" style="22" customWidth="1"/>
    <col min="4839" max="4839" width="9.6875" style="22" customWidth="1"/>
    <col min="4840" max="4840" width="51" style="22" customWidth="1"/>
    <col min="4841" max="4841" width="14.6875" style="22" customWidth="1"/>
    <col min="4842" max="4842" width="5.875" style="22" customWidth="1"/>
    <col min="4843" max="4845" width="5.5" style="22" customWidth="1"/>
    <col min="4846" max="4848" width="4.625" style="22" customWidth="1"/>
    <col min="4849" max="4849" width="18.375" style="22" customWidth="1"/>
    <col min="4850" max="4850" width="4.875" style="22" customWidth="1"/>
    <col min="4851" max="4851" width="13.625" style="22" customWidth="1"/>
    <col min="4852" max="4853" width="4.875" style="22" customWidth="1"/>
    <col min="4854" max="4854" width="12.625" style="22" customWidth="1"/>
    <col min="4855" max="4855" width="16.625" style="22" customWidth="1"/>
    <col min="4856" max="4856" width="4.625" style="22" customWidth="1"/>
    <col min="4857" max="4857" width="4.6875" style="22" customWidth="1"/>
    <col min="4858" max="4858" width="46.625" style="22" customWidth="1"/>
    <col min="4859" max="4859" width="14.625" style="22" customWidth="1"/>
    <col min="4860" max="4860" width="6.875" style="22" customWidth="1"/>
    <col min="4861" max="4861" width="3" style="22" customWidth="1"/>
    <col min="4862" max="4863" width="10.125" style="22" customWidth="1"/>
    <col min="4864" max="4868" width="4" style="22" customWidth="1"/>
    <col min="4869" max="4870" width="12.875" style="22"/>
    <col min="4871" max="4871" width="30.5" style="22" customWidth="1"/>
    <col min="4872" max="5088" width="12.875" style="22"/>
    <col min="5089" max="5089" width="5.625" style="22" customWidth="1"/>
    <col min="5090" max="5090" width="20.125" style="22" customWidth="1"/>
    <col min="5091" max="5091" width="21.375" style="22" customWidth="1"/>
    <col min="5092" max="5092" width="16.125" style="22" customWidth="1"/>
    <col min="5093" max="5094" width="4.375" style="22" customWidth="1"/>
    <col min="5095" max="5095" width="9.6875" style="22" customWidth="1"/>
    <col min="5096" max="5096" width="51" style="22" customWidth="1"/>
    <col min="5097" max="5097" width="14.6875" style="22" customWidth="1"/>
    <col min="5098" max="5098" width="5.875" style="22" customWidth="1"/>
    <col min="5099" max="5101" width="5.5" style="22" customWidth="1"/>
    <col min="5102" max="5104" width="4.625" style="22" customWidth="1"/>
    <col min="5105" max="5105" width="18.375" style="22" customWidth="1"/>
    <col min="5106" max="5106" width="4.875" style="22" customWidth="1"/>
    <col min="5107" max="5107" width="13.625" style="22" customWidth="1"/>
    <col min="5108" max="5109" width="4.875" style="22" customWidth="1"/>
    <col min="5110" max="5110" width="12.625" style="22" customWidth="1"/>
    <col min="5111" max="5111" width="16.625" style="22" customWidth="1"/>
    <col min="5112" max="5112" width="4.625" style="22" customWidth="1"/>
    <col min="5113" max="5113" width="4.6875" style="22" customWidth="1"/>
    <col min="5114" max="5114" width="46.625" style="22" customWidth="1"/>
    <col min="5115" max="5115" width="14.625" style="22" customWidth="1"/>
    <col min="5116" max="5116" width="6.875" style="22" customWidth="1"/>
    <col min="5117" max="5117" width="3" style="22" customWidth="1"/>
    <col min="5118" max="5119" width="10.125" style="22" customWidth="1"/>
    <col min="5120" max="5124" width="4" style="22" customWidth="1"/>
    <col min="5125" max="5126" width="12.875" style="22"/>
    <col min="5127" max="5127" width="30.5" style="22" customWidth="1"/>
    <col min="5128" max="5344" width="12.875" style="22"/>
    <col min="5345" max="5345" width="5.625" style="22" customWidth="1"/>
    <col min="5346" max="5346" width="20.125" style="22" customWidth="1"/>
    <col min="5347" max="5347" width="21.375" style="22" customWidth="1"/>
    <col min="5348" max="5348" width="16.125" style="22" customWidth="1"/>
    <col min="5349" max="5350" width="4.375" style="22" customWidth="1"/>
    <col min="5351" max="5351" width="9.6875" style="22" customWidth="1"/>
    <col min="5352" max="5352" width="51" style="22" customWidth="1"/>
    <col min="5353" max="5353" width="14.6875" style="22" customWidth="1"/>
    <col min="5354" max="5354" width="5.875" style="22" customWidth="1"/>
    <col min="5355" max="5357" width="5.5" style="22" customWidth="1"/>
    <col min="5358" max="5360" width="4.625" style="22" customWidth="1"/>
    <col min="5361" max="5361" width="18.375" style="22" customWidth="1"/>
    <col min="5362" max="5362" width="4.875" style="22" customWidth="1"/>
    <col min="5363" max="5363" width="13.625" style="22" customWidth="1"/>
    <col min="5364" max="5365" width="4.875" style="22" customWidth="1"/>
    <col min="5366" max="5366" width="12.625" style="22" customWidth="1"/>
    <col min="5367" max="5367" width="16.625" style="22" customWidth="1"/>
    <col min="5368" max="5368" width="4.625" style="22" customWidth="1"/>
    <col min="5369" max="5369" width="4.6875" style="22" customWidth="1"/>
    <col min="5370" max="5370" width="46.625" style="22" customWidth="1"/>
    <col min="5371" max="5371" width="14.625" style="22" customWidth="1"/>
    <col min="5372" max="5372" width="6.875" style="22" customWidth="1"/>
    <col min="5373" max="5373" width="3" style="22" customWidth="1"/>
    <col min="5374" max="5375" width="10.125" style="22" customWidth="1"/>
    <col min="5376" max="5380" width="4" style="22" customWidth="1"/>
    <col min="5381" max="5382" width="12.875" style="22"/>
    <col min="5383" max="5383" width="30.5" style="22" customWidth="1"/>
    <col min="5384" max="5600" width="12.875" style="22"/>
    <col min="5601" max="5601" width="5.625" style="22" customWidth="1"/>
    <col min="5602" max="5602" width="20.125" style="22" customWidth="1"/>
    <col min="5603" max="5603" width="21.375" style="22" customWidth="1"/>
    <col min="5604" max="5604" width="16.125" style="22" customWidth="1"/>
    <col min="5605" max="5606" width="4.375" style="22" customWidth="1"/>
    <col min="5607" max="5607" width="9.6875" style="22" customWidth="1"/>
    <col min="5608" max="5608" width="51" style="22" customWidth="1"/>
    <col min="5609" max="5609" width="14.6875" style="22" customWidth="1"/>
    <col min="5610" max="5610" width="5.875" style="22" customWidth="1"/>
    <col min="5611" max="5613" width="5.5" style="22" customWidth="1"/>
    <col min="5614" max="5616" width="4.625" style="22" customWidth="1"/>
    <col min="5617" max="5617" width="18.375" style="22" customWidth="1"/>
    <col min="5618" max="5618" width="4.875" style="22" customWidth="1"/>
    <col min="5619" max="5619" width="13.625" style="22" customWidth="1"/>
    <col min="5620" max="5621" width="4.875" style="22" customWidth="1"/>
    <col min="5622" max="5622" width="12.625" style="22" customWidth="1"/>
    <col min="5623" max="5623" width="16.625" style="22" customWidth="1"/>
    <col min="5624" max="5624" width="4.625" style="22" customWidth="1"/>
    <col min="5625" max="5625" width="4.6875" style="22" customWidth="1"/>
    <col min="5626" max="5626" width="46.625" style="22" customWidth="1"/>
    <col min="5627" max="5627" width="14.625" style="22" customWidth="1"/>
    <col min="5628" max="5628" width="6.875" style="22" customWidth="1"/>
    <col min="5629" max="5629" width="3" style="22" customWidth="1"/>
    <col min="5630" max="5631" width="10.125" style="22" customWidth="1"/>
    <col min="5632" max="5636" width="4" style="22" customWidth="1"/>
    <col min="5637" max="5638" width="12.875" style="22"/>
    <col min="5639" max="5639" width="30.5" style="22" customWidth="1"/>
    <col min="5640" max="5856" width="12.875" style="22"/>
    <col min="5857" max="5857" width="5.625" style="22" customWidth="1"/>
    <col min="5858" max="5858" width="20.125" style="22" customWidth="1"/>
    <col min="5859" max="5859" width="21.375" style="22" customWidth="1"/>
    <col min="5860" max="5860" width="16.125" style="22" customWidth="1"/>
    <col min="5861" max="5862" width="4.375" style="22" customWidth="1"/>
    <col min="5863" max="5863" width="9.6875" style="22" customWidth="1"/>
    <col min="5864" max="5864" width="51" style="22" customWidth="1"/>
    <col min="5865" max="5865" width="14.6875" style="22" customWidth="1"/>
    <col min="5866" max="5866" width="5.875" style="22" customWidth="1"/>
    <col min="5867" max="5869" width="5.5" style="22" customWidth="1"/>
    <col min="5870" max="5872" width="4.625" style="22" customWidth="1"/>
    <col min="5873" max="5873" width="18.375" style="22" customWidth="1"/>
    <col min="5874" max="5874" width="4.875" style="22" customWidth="1"/>
    <col min="5875" max="5875" width="13.625" style="22" customWidth="1"/>
    <col min="5876" max="5877" width="4.875" style="22" customWidth="1"/>
    <col min="5878" max="5878" width="12.625" style="22" customWidth="1"/>
    <col min="5879" max="5879" width="16.625" style="22" customWidth="1"/>
    <col min="5880" max="5880" width="4.625" style="22" customWidth="1"/>
    <col min="5881" max="5881" width="4.6875" style="22" customWidth="1"/>
    <col min="5882" max="5882" width="46.625" style="22" customWidth="1"/>
    <col min="5883" max="5883" width="14.625" style="22" customWidth="1"/>
    <col min="5884" max="5884" width="6.875" style="22" customWidth="1"/>
    <col min="5885" max="5885" width="3" style="22" customWidth="1"/>
    <col min="5886" max="5887" width="10.125" style="22" customWidth="1"/>
    <col min="5888" max="5892" width="4" style="22" customWidth="1"/>
    <col min="5893" max="5894" width="12.875" style="22"/>
    <col min="5895" max="5895" width="30.5" style="22" customWidth="1"/>
    <col min="5896" max="6112" width="12.875" style="22"/>
    <col min="6113" max="6113" width="5.625" style="22" customWidth="1"/>
    <col min="6114" max="6114" width="20.125" style="22" customWidth="1"/>
    <col min="6115" max="6115" width="21.375" style="22" customWidth="1"/>
    <col min="6116" max="6116" width="16.125" style="22" customWidth="1"/>
    <col min="6117" max="6118" width="4.375" style="22" customWidth="1"/>
    <col min="6119" max="6119" width="9.6875" style="22" customWidth="1"/>
    <col min="6120" max="6120" width="51" style="22" customWidth="1"/>
    <col min="6121" max="6121" width="14.6875" style="22" customWidth="1"/>
    <col min="6122" max="6122" width="5.875" style="22" customWidth="1"/>
    <col min="6123" max="6125" width="5.5" style="22" customWidth="1"/>
    <col min="6126" max="6128" width="4.625" style="22" customWidth="1"/>
    <col min="6129" max="6129" width="18.375" style="22" customWidth="1"/>
    <col min="6130" max="6130" width="4.875" style="22" customWidth="1"/>
    <col min="6131" max="6131" width="13.625" style="22" customWidth="1"/>
    <col min="6132" max="6133" width="4.875" style="22" customWidth="1"/>
    <col min="6134" max="6134" width="12.625" style="22" customWidth="1"/>
    <col min="6135" max="6135" width="16.625" style="22" customWidth="1"/>
    <col min="6136" max="6136" width="4.625" style="22" customWidth="1"/>
    <col min="6137" max="6137" width="4.6875" style="22" customWidth="1"/>
    <col min="6138" max="6138" width="46.625" style="22" customWidth="1"/>
    <col min="6139" max="6139" width="14.625" style="22" customWidth="1"/>
    <col min="6140" max="6140" width="6.875" style="22" customWidth="1"/>
    <col min="6141" max="6141" width="3" style="22" customWidth="1"/>
    <col min="6142" max="6143" width="10.125" style="22" customWidth="1"/>
    <col min="6144" max="6148" width="4" style="22" customWidth="1"/>
    <col min="6149" max="6150" width="12.875" style="22"/>
    <col min="6151" max="6151" width="30.5" style="22" customWidth="1"/>
    <col min="6152" max="6368" width="12.875" style="22"/>
    <col min="6369" max="6369" width="5.625" style="22" customWidth="1"/>
    <col min="6370" max="6370" width="20.125" style="22" customWidth="1"/>
    <col min="6371" max="6371" width="21.375" style="22" customWidth="1"/>
    <col min="6372" max="6372" width="16.125" style="22" customWidth="1"/>
    <col min="6373" max="6374" width="4.375" style="22" customWidth="1"/>
    <col min="6375" max="6375" width="9.6875" style="22" customWidth="1"/>
    <col min="6376" max="6376" width="51" style="22" customWidth="1"/>
    <col min="6377" max="6377" width="14.6875" style="22" customWidth="1"/>
    <col min="6378" max="6378" width="5.875" style="22" customWidth="1"/>
    <col min="6379" max="6381" width="5.5" style="22" customWidth="1"/>
    <col min="6382" max="6384" width="4.625" style="22" customWidth="1"/>
    <col min="6385" max="6385" width="18.375" style="22" customWidth="1"/>
    <col min="6386" max="6386" width="4.875" style="22" customWidth="1"/>
    <col min="6387" max="6387" width="13.625" style="22" customWidth="1"/>
    <col min="6388" max="6389" width="4.875" style="22" customWidth="1"/>
    <col min="6390" max="6390" width="12.625" style="22" customWidth="1"/>
    <col min="6391" max="6391" width="16.625" style="22" customWidth="1"/>
    <col min="6392" max="6392" width="4.625" style="22" customWidth="1"/>
    <col min="6393" max="6393" width="4.6875" style="22" customWidth="1"/>
    <col min="6394" max="6394" width="46.625" style="22" customWidth="1"/>
    <col min="6395" max="6395" width="14.625" style="22" customWidth="1"/>
    <col min="6396" max="6396" width="6.875" style="22" customWidth="1"/>
    <col min="6397" max="6397" width="3" style="22" customWidth="1"/>
    <col min="6398" max="6399" width="10.125" style="22" customWidth="1"/>
    <col min="6400" max="6404" width="4" style="22" customWidth="1"/>
    <col min="6405" max="6406" width="12.875" style="22"/>
    <col min="6407" max="6407" width="30.5" style="22" customWidth="1"/>
    <col min="6408" max="6624" width="12.875" style="22"/>
    <col min="6625" max="6625" width="5.625" style="22" customWidth="1"/>
    <col min="6626" max="6626" width="20.125" style="22" customWidth="1"/>
    <col min="6627" max="6627" width="21.375" style="22" customWidth="1"/>
    <col min="6628" max="6628" width="16.125" style="22" customWidth="1"/>
    <col min="6629" max="6630" width="4.375" style="22" customWidth="1"/>
    <col min="6631" max="6631" width="9.6875" style="22" customWidth="1"/>
    <col min="6632" max="6632" width="51" style="22" customWidth="1"/>
    <col min="6633" max="6633" width="14.6875" style="22" customWidth="1"/>
    <col min="6634" max="6634" width="5.875" style="22" customWidth="1"/>
    <col min="6635" max="6637" width="5.5" style="22" customWidth="1"/>
    <col min="6638" max="6640" width="4.625" style="22" customWidth="1"/>
    <col min="6641" max="6641" width="18.375" style="22" customWidth="1"/>
    <col min="6642" max="6642" width="4.875" style="22" customWidth="1"/>
    <col min="6643" max="6643" width="13.625" style="22" customWidth="1"/>
    <col min="6644" max="6645" width="4.875" style="22" customWidth="1"/>
    <col min="6646" max="6646" width="12.625" style="22" customWidth="1"/>
    <col min="6647" max="6647" width="16.625" style="22" customWidth="1"/>
    <col min="6648" max="6648" width="4.625" style="22" customWidth="1"/>
    <col min="6649" max="6649" width="4.6875" style="22" customWidth="1"/>
    <col min="6650" max="6650" width="46.625" style="22" customWidth="1"/>
    <col min="6651" max="6651" width="14.625" style="22" customWidth="1"/>
    <col min="6652" max="6652" width="6.875" style="22" customWidth="1"/>
    <col min="6653" max="6653" width="3" style="22" customWidth="1"/>
    <col min="6654" max="6655" width="10.125" style="22" customWidth="1"/>
    <col min="6656" max="6660" width="4" style="22" customWidth="1"/>
    <col min="6661" max="6662" width="12.875" style="22"/>
    <col min="6663" max="6663" width="30.5" style="22" customWidth="1"/>
    <col min="6664" max="6880" width="12.875" style="22"/>
    <col min="6881" max="6881" width="5.625" style="22" customWidth="1"/>
    <col min="6882" max="6882" width="20.125" style="22" customWidth="1"/>
    <col min="6883" max="6883" width="21.375" style="22" customWidth="1"/>
    <col min="6884" max="6884" width="16.125" style="22" customWidth="1"/>
    <col min="6885" max="6886" width="4.375" style="22" customWidth="1"/>
    <col min="6887" max="6887" width="9.6875" style="22" customWidth="1"/>
    <col min="6888" max="6888" width="51" style="22" customWidth="1"/>
    <col min="6889" max="6889" width="14.6875" style="22" customWidth="1"/>
    <col min="6890" max="6890" width="5.875" style="22" customWidth="1"/>
    <col min="6891" max="6893" width="5.5" style="22" customWidth="1"/>
    <col min="6894" max="6896" width="4.625" style="22" customWidth="1"/>
    <col min="6897" max="6897" width="18.375" style="22" customWidth="1"/>
    <col min="6898" max="6898" width="4.875" style="22" customWidth="1"/>
    <col min="6899" max="6899" width="13.625" style="22" customWidth="1"/>
    <col min="6900" max="6901" width="4.875" style="22" customWidth="1"/>
    <col min="6902" max="6902" width="12.625" style="22" customWidth="1"/>
    <col min="6903" max="6903" width="16.625" style="22" customWidth="1"/>
    <col min="6904" max="6904" width="4.625" style="22" customWidth="1"/>
    <col min="6905" max="6905" width="4.6875" style="22" customWidth="1"/>
    <col min="6906" max="6906" width="46.625" style="22" customWidth="1"/>
    <col min="6907" max="6907" width="14.625" style="22" customWidth="1"/>
    <col min="6908" max="6908" width="6.875" style="22" customWidth="1"/>
    <col min="6909" max="6909" width="3" style="22" customWidth="1"/>
    <col min="6910" max="6911" width="10.125" style="22" customWidth="1"/>
    <col min="6912" max="6916" width="4" style="22" customWidth="1"/>
    <col min="6917" max="6918" width="12.875" style="22"/>
    <col min="6919" max="6919" width="30.5" style="22" customWidth="1"/>
    <col min="6920" max="7136" width="12.875" style="22"/>
    <col min="7137" max="7137" width="5.625" style="22" customWidth="1"/>
    <col min="7138" max="7138" width="20.125" style="22" customWidth="1"/>
    <col min="7139" max="7139" width="21.375" style="22" customWidth="1"/>
    <col min="7140" max="7140" width="16.125" style="22" customWidth="1"/>
    <col min="7141" max="7142" width="4.375" style="22" customWidth="1"/>
    <col min="7143" max="7143" width="9.6875" style="22" customWidth="1"/>
    <col min="7144" max="7144" width="51" style="22" customWidth="1"/>
    <col min="7145" max="7145" width="14.6875" style="22" customWidth="1"/>
    <col min="7146" max="7146" width="5.875" style="22" customWidth="1"/>
    <col min="7147" max="7149" width="5.5" style="22" customWidth="1"/>
    <col min="7150" max="7152" width="4.625" style="22" customWidth="1"/>
    <col min="7153" max="7153" width="18.375" style="22" customWidth="1"/>
    <col min="7154" max="7154" width="4.875" style="22" customWidth="1"/>
    <col min="7155" max="7155" width="13.625" style="22" customWidth="1"/>
    <col min="7156" max="7157" width="4.875" style="22" customWidth="1"/>
    <col min="7158" max="7158" width="12.625" style="22" customWidth="1"/>
    <col min="7159" max="7159" width="16.625" style="22" customWidth="1"/>
    <col min="7160" max="7160" width="4.625" style="22" customWidth="1"/>
    <col min="7161" max="7161" width="4.6875" style="22" customWidth="1"/>
    <col min="7162" max="7162" width="46.625" style="22" customWidth="1"/>
    <col min="7163" max="7163" width="14.625" style="22" customWidth="1"/>
    <col min="7164" max="7164" width="6.875" style="22" customWidth="1"/>
    <col min="7165" max="7165" width="3" style="22" customWidth="1"/>
    <col min="7166" max="7167" width="10.125" style="22" customWidth="1"/>
    <col min="7168" max="7172" width="4" style="22" customWidth="1"/>
    <col min="7173" max="7174" width="12.875" style="22"/>
    <col min="7175" max="7175" width="30.5" style="22" customWidth="1"/>
    <col min="7176" max="7392" width="12.875" style="22"/>
    <col min="7393" max="7393" width="5.625" style="22" customWidth="1"/>
    <col min="7394" max="7394" width="20.125" style="22" customWidth="1"/>
    <col min="7395" max="7395" width="21.375" style="22" customWidth="1"/>
    <col min="7396" max="7396" width="16.125" style="22" customWidth="1"/>
    <col min="7397" max="7398" width="4.375" style="22" customWidth="1"/>
    <col min="7399" max="7399" width="9.6875" style="22" customWidth="1"/>
    <col min="7400" max="7400" width="51" style="22" customWidth="1"/>
    <col min="7401" max="7401" width="14.6875" style="22" customWidth="1"/>
    <col min="7402" max="7402" width="5.875" style="22" customWidth="1"/>
    <col min="7403" max="7405" width="5.5" style="22" customWidth="1"/>
    <col min="7406" max="7408" width="4.625" style="22" customWidth="1"/>
    <col min="7409" max="7409" width="18.375" style="22" customWidth="1"/>
    <col min="7410" max="7410" width="4.875" style="22" customWidth="1"/>
    <col min="7411" max="7411" width="13.625" style="22" customWidth="1"/>
    <col min="7412" max="7413" width="4.875" style="22" customWidth="1"/>
    <col min="7414" max="7414" width="12.625" style="22" customWidth="1"/>
    <col min="7415" max="7415" width="16.625" style="22" customWidth="1"/>
    <col min="7416" max="7416" width="4.625" style="22" customWidth="1"/>
    <col min="7417" max="7417" width="4.6875" style="22" customWidth="1"/>
    <col min="7418" max="7418" width="46.625" style="22" customWidth="1"/>
    <col min="7419" max="7419" width="14.625" style="22" customWidth="1"/>
    <col min="7420" max="7420" width="6.875" style="22" customWidth="1"/>
    <col min="7421" max="7421" width="3" style="22" customWidth="1"/>
    <col min="7422" max="7423" width="10.125" style="22" customWidth="1"/>
    <col min="7424" max="7428" width="4" style="22" customWidth="1"/>
    <col min="7429" max="7430" width="12.875" style="22"/>
    <col min="7431" max="7431" width="30.5" style="22" customWidth="1"/>
    <col min="7432" max="7648" width="12.875" style="22"/>
    <col min="7649" max="7649" width="5.625" style="22" customWidth="1"/>
    <col min="7650" max="7650" width="20.125" style="22" customWidth="1"/>
    <col min="7651" max="7651" width="21.375" style="22" customWidth="1"/>
    <col min="7652" max="7652" width="16.125" style="22" customWidth="1"/>
    <col min="7653" max="7654" width="4.375" style="22" customWidth="1"/>
    <col min="7655" max="7655" width="9.6875" style="22" customWidth="1"/>
    <col min="7656" max="7656" width="51" style="22" customWidth="1"/>
    <col min="7657" max="7657" width="14.6875" style="22" customWidth="1"/>
    <col min="7658" max="7658" width="5.875" style="22" customWidth="1"/>
    <col min="7659" max="7661" width="5.5" style="22" customWidth="1"/>
    <col min="7662" max="7664" width="4.625" style="22" customWidth="1"/>
    <col min="7665" max="7665" width="18.375" style="22" customWidth="1"/>
    <col min="7666" max="7666" width="4.875" style="22" customWidth="1"/>
    <col min="7667" max="7667" width="13.625" style="22" customWidth="1"/>
    <col min="7668" max="7669" width="4.875" style="22" customWidth="1"/>
    <col min="7670" max="7670" width="12.625" style="22" customWidth="1"/>
    <col min="7671" max="7671" width="16.625" style="22" customWidth="1"/>
    <col min="7672" max="7672" width="4.625" style="22" customWidth="1"/>
    <col min="7673" max="7673" width="4.6875" style="22" customWidth="1"/>
    <col min="7674" max="7674" width="46.625" style="22" customWidth="1"/>
    <col min="7675" max="7675" width="14.625" style="22" customWidth="1"/>
    <col min="7676" max="7676" width="6.875" style="22" customWidth="1"/>
    <col min="7677" max="7677" width="3" style="22" customWidth="1"/>
    <col min="7678" max="7679" width="10.125" style="22" customWidth="1"/>
    <col min="7680" max="7684" width="4" style="22" customWidth="1"/>
    <col min="7685" max="7686" width="12.875" style="22"/>
    <col min="7687" max="7687" width="30.5" style="22" customWidth="1"/>
    <col min="7688" max="7904" width="12.875" style="22"/>
    <col min="7905" max="7905" width="5.625" style="22" customWidth="1"/>
    <col min="7906" max="7906" width="20.125" style="22" customWidth="1"/>
    <col min="7907" max="7907" width="21.375" style="22" customWidth="1"/>
    <col min="7908" max="7908" width="16.125" style="22" customWidth="1"/>
    <col min="7909" max="7910" width="4.375" style="22" customWidth="1"/>
    <col min="7911" max="7911" width="9.6875" style="22" customWidth="1"/>
    <col min="7912" max="7912" width="51" style="22" customWidth="1"/>
    <col min="7913" max="7913" width="14.6875" style="22" customWidth="1"/>
    <col min="7914" max="7914" width="5.875" style="22" customWidth="1"/>
    <col min="7915" max="7917" width="5.5" style="22" customWidth="1"/>
    <col min="7918" max="7920" width="4.625" style="22" customWidth="1"/>
    <col min="7921" max="7921" width="18.375" style="22" customWidth="1"/>
    <col min="7922" max="7922" width="4.875" style="22" customWidth="1"/>
    <col min="7923" max="7923" width="13.625" style="22" customWidth="1"/>
    <col min="7924" max="7925" width="4.875" style="22" customWidth="1"/>
    <col min="7926" max="7926" width="12.625" style="22" customWidth="1"/>
    <col min="7927" max="7927" width="16.625" style="22" customWidth="1"/>
    <col min="7928" max="7928" width="4.625" style="22" customWidth="1"/>
    <col min="7929" max="7929" width="4.6875" style="22" customWidth="1"/>
    <col min="7930" max="7930" width="46.625" style="22" customWidth="1"/>
    <col min="7931" max="7931" width="14.625" style="22" customWidth="1"/>
    <col min="7932" max="7932" width="6.875" style="22" customWidth="1"/>
    <col min="7933" max="7933" width="3" style="22" customWidth="1"/>
    <col min="7934" max="7935" width="10.125" style="22" customWidth="1"/>
    <col min="7936" max="7940" width="4" style="22" customWidth="1"/>
    <col min="7941" max="7942" width="12.875" style="22"/>
    <col min="7943" max="7943" width="30.5" style="22" customWidth="1"/>
    <col min="7944" max="8160" width="12.875" style="22"/>
    <col min="8161" max="8161" width="5.625" style="22" customWidth="1"/>
    <col min="8162" max="8162" width="20.125" style="22" customWidth="1"/>
    <col min="8163" max="8163" width="21.375" style="22" customWidth="1"/>
    <col min="8164" max="8164" width="16.125" style="22" customWidth="1"/>
    <col min="8165" max="8166" width="4.375" style="22" customWidth="1"/>
    <col min="8167" max="8167" width="9.6875" style="22" customWidth="1"/>
    <col min="8168" max="8168" width="51" style="22" customWidth="1"/>
    <col min="8169" max="8169" width="14.6875" style="22" customWidth="1"/>
    <col min="8170" max="8170" width="5.875" style="22" customWidth="1"/>
    <col min="8171" max="8173" width="5.5" style="22" customWidth="1"/>
    <col min="8174" max="8176" width="4.625" style="22" customWidth="1"/>
    <col min="8177" max="8177" width="18.375" style="22" customWidth="1"/>
    <col min="8178" max="8178" width="4.875" style="22" customWidth="1"/>
    <col min="8179" max="8179" width="13.625" style="22" customWidth="1"/>
    <col min="8180" max="8181" width="4.875" style="22" customWidth="1"/>
    <col min="8182" max="8182" width="12.625" style="22" customWidth="1"/>
    <col min="8183" max="8183" width="16.625" style="22" customWidth="1"/>
    <col min="8184" max="8184" width="4.625" style="22" customWidth="1"/>
    <col min="8185" max="8185" width="4.6875" style="22" customWidth="1"/>
    <col min="8186" max="8186" width="46.625" style="22" customWidth="1"/>
    <col min="8187" max="8187" width="14.625" style="22" customWidth="1"/>
    <col min="8188" max="8188" width="6.875" style="22" customWidth="1"/>
    <col min="8189" max="8189" width="3" style="22" customWidth="1"/>
    <col min="8190" max="8191" width="10.125" style="22" customWidth="1"/>
    <col min="8192" max="8196" width="4" style="22" customWidth="1"/>
    <col min="8197" max="8198" width="12.875" style="22"/>
    <col min="8199" max="8199" width="30.5" style="22" customWidth="1"/>
    <col min="8200" max="8416" width="12.875" style="22"/>
    <col min="8417" max="8417" width="5.625" style="22" customWidth="1"/>
    <col min="8418" max="8418" width="20.125" style="22" customWidth="1"/>
    <col min="8419" max="8419" width="21.375" style="22" customWidth="1"/>
    <col min="8420" max="8420" width="16.125" style="22" customWidth="1"/>
    <col min="8421" max="8422" width="4.375" style="22" customWidth="1"/>
    <col min="8423" max="8423" width="9.6875" style="22" customWidth="1"/>
    <col min="8424" max="8424" width="51" style="22" customWidth="1"/>
    <col min="8425" max="8425" width="14.6875" style="22" customWidth="1"/>
    <col min="8426" max="8426" width="5.875" style="22" customWidth="1"/>
    <col min="8427" max="8429" width="5.5" style="22" customWidth="1"/>
    <col min="8430" max="8432" width="4.625" style="22" customWidth="1"/>
    <col min="8433" max="8433" width="18.375" style="22" customWidth="1"/>
    <col min="8434" max="8434" width="4.875" style="22" customWidth="1"/>
    <col min="8435" max="8435" width="13.625" style="22" customWidth="1"/>
    <col min="8436" max="8437" width="4.875" style="22" customWidth="1"/>
    <col min="8438" max="8438" width="12.625" style="22" customWidth="1"/>
    <col min="8439" max="8439" width="16.625" style="22" customWidth="1"/>
    <col min="8440" max="8440" width="4.625" style="22" customWidth="1"/>
    <col min="8441" max="8441" width="4.6875" style="22" customWidth="1"/>
    <col min="8442" max="8442" width="46.625" style="22" customWidth="1"/>
    <col min="8443" max="8443" width="14.625" style="22" customWidth="1"/>
    <col min="8444" max="8444" width="6.875" style="22" customWidth="1"/>
    <col min="8445" max="8445" width="3" style="22" customWidth="1"/>
    <col min="8446" max="8447" width="10.125" style="22" customWidth="1"/>
    <col min="8448" max="8452" width="4" style="22" customWidth="1"/>
    <col min="8453" max="8454" width="12.875" style="22"/>
    <col min="8455" max="8455" width="30.5" style="22" customWidth="1"/>
    <col min="8456" max="8672" width="12.875" style="22"/>
    <col min="8673" max="8673" width="5.625" style="22" customWidth="1"/>
    <col min="8674" max="8674" width="20.125" style="22" customWidth="1"/>
    <col min="8675" max="8675" width="21.375" style="22" customWidth="1"/>
    <col min="8676" max="8676" width="16.125" style="22" customWidth="1"/>
    <col min="8677" max="8678" width="4.375" style="22" customWidth="1"/>
    <col min="8679" max="8679" width="9.6875" style="22" customWidth="1"/>
    <col min="8680" max="8680" width="51" style="22" customWidth="1"/>
    <col min="8681" max="8681" width="14.6875" style="22" customWidth="1"/>
    <col min="8682" max="8682" width="5.875" style="22" customWidth="1"/>
    <col min="8683" max="8685" width="5.5" style="22" customWidth="1"/>
    <col min="8686" max="8688" width="4.625" style="22" customWidth="1"/>
    <col min="8689" max="8689" width="18.375" style="22" customWidth="1"/>
    <col min="8690" max="8690" width="4.875" style="22" customWidth="1"/>
    <col min="8691" max="8691" width="13.625" style="22" customWidth="1"/>
    <col min="8692" max="8693" width="4.875" style="22" customWidth="1"/>
    <col min="8694" max="8694" width="12.625" style="22" customWidth="1"/>
    <col min="8695" max="8695" width="16.625" style="22" customWidth="1"/>
    <col min="8696" max="8696" width="4.625" style="22" customWidth="1"/>
    <col min="8697" max="8697" width="4.6875" style="22" customWidth="1"/>
    <col min="8698" max="8698" width="46.625" style="22" customWidth="1"/>
    <col min="8699" max="8699" width="14.625" style="22" customWidth="1"/>
    <col min="8700" max="8700" width="6.875" style="22" customWidth="1"/>
    <col min="8701" max="8701" width="3" style="22" customWidth="1"/>
    <col min="8702" max="8703" width="10.125" style="22" customWidth="1"/>
    <col min="8704" max="8708" width="4" style="22" customWidth="1"/>
    <col min="8709" max="8710" width="12.875" style="22"/>
    <col min="8711" max="8711" width="30.5" style="22" customWidth="1"/>
    <col min="8712" max="8928" width="12.875" style="22"/>
    <col min="8929" max="8929" width="5.625" style="22" customWidth="1"/>
    <col min="8930" max="8930" width="20.125" style="22" customWidth="1"/>
    <col min="8931" max="8931" width="21.375" style="22" customWidth="1"/>
    <col min="8932" max="8932" width="16.125" style="22" customWidth="1"/>
    <col min="8933" max="8934" width="4.375" style="22" customWidth="1"/>
    <col min="8935" max="8935" width="9.6875" style="22" customWidth="1"/>
    <col min="8936" max="8936" width="51" style="22" customWidth="1"/>
    <col min="8937" max="8937" width="14.6875" style="22" customWidth="1"/>
    <col min="8938" max="8938" width="5.875" style="22" customWidth="1"/>
    <col min="8939" max="8941" width="5.5" style="22" customWidth="1"/>
    <col min="8942" max="8944" width="4.625" style="22" customWidth="1"/>
    <col min="8945" max="8945" width="18.375" style="22" customWidth="1"/>
    <col min="8946" max="8946" width="4.875" style="22" customWidth="1"/>
    <col min="8947" max="8947" width="13.625" style="22" customWidth="1"/>
    <col min="8948" max="8949" width="4.875" style="22" customWidth="1"/>
    <col min="8950" max="8950" width="12.625" style="22" customWidth="1"/>
    <col min="8951" max="8951" width="16.625" style="22" customWidth="1"/>
    <col min="8952" max="8952" width="4.625" style="22" customWidth="1"/>
    <col min="8953" max="8953" width="4.6875" style="22" customWidth="1"/>
    <col min="8954" max="8954" width="46.625" style="22" customWidth="1"/>
    <col min="8955" max="8955" width="14.625" style="22" customWidth="1"/>
    <col min="8956" max="8956" width="6.875" style="22" customWidth="1"/>
    <col min="8957" max="8957" width="3" style="22" customWidth="1"/>
    <col min="8958" max="8959" width="10.125" style="22" customWidth="1"/>
    <col min="8960" max="8964" width="4" style="22" customWidth="1"/>
    <col min="8965" max="8966" width="12.875" style="22"/>
    <col min="8967" max="8967" width="30.5" style="22" customWidth="1"/>
    <col min="8968" max="9184" width="12.875" style="22"/>
    <col min="9185" max="9185" width="5.625" style="22" customWidth="1"/>
    <col min="9186" max="9186" width="20.125" style="22" customWidth="1"/>
    <col min="9187" max="9187" width="21.375" style="22" customWidth="1"/>
    <col min="9188" max="9188" width="16.125" style="22" customWidth="1"/>
    <col min="9189" max="9190" width="4.375" style="22" customWidth="1"/>
    <col min="9191" max="9191" width="9.6875" style="22" customWidth="1"/>
    <col min="9192" max="9192" width="51" style="22" customWidth="1"/>
    <col min="9193" max="9193" width="14.6875" style="22" customWidth="1"/>
    <col min="9194" max="9194" width="5.875" style="22" customWidth="1"/>
    <col min="9195" max="9197" width="5.5" style="22" customWidth="1"/>
    <col min="9198" max="9200" width="4.625" style="22" customWidth="1"/>
    <col min="9201" max="9201" width="18.375" style="22" customWidth="1"/>
    <col min="9202" max="9202" width="4.875" style="22" customWidth="1"/>
    <col min="9203" max="9203" width="13.625" style="22" customWidth="1"/>
    <col min="9204" max="9205" width="4.875" style="22" customWidth="1"/>
    <col min="9206" max="9206" width="12.625" style="22" customWidth="1"/>
    <col min="9207" max="9207" width="16.625" style="22" customWidth="1"/>
    <col min="9208" max="9208" width="4.625" style="22" customWidth="1"/>
    <col min="9209" max="9209" width="4.6875" style="22" customWidth="1"/>
    <col min="9210" max="9210" width="46.625" style="22" customWidth="1"/>
    <col min="9211" max="9211" width="14.625" style="22" customWidth="1"/>
    <col min="9212" max="9212" width="6.875" style="22" customWidth="1"/>
    <col min="9213" max="9213" width="3" style="22" customWidth="1"/>
    <col min="9214" max="9215" width="10.125" style="22" customWidth="1"/>
    <col min="9216" max="9220" width="4" style="22" customWidth="1"/>
    <col min="9221" max="9222" width="12.875" style="22"/>
    <col min="9223" max="9223" width="30.5" style="22" customWidth="1"/>
    <col min="9224" max="9440" width="12.875" style="22"/>
    <col min="9441" max="9441" width="5.625" style="22" customWidth="1"/>
    <col min="9442" max="9442" width="20.125" style="22" customWidth="1"/>
    <col min="9443" max="9443" width="21.375" style="22" customWidth="1"/>
    <col min="9444" max="9444" width="16.125" style="22" customWidth="1"/>
    <col min="9445" max="9446" width="4.375" style="22" customWidth="1"/>
    <col min="9447" max="9447" width="9.6875" style="22" customWidth="1"/>
    <col min="9448" max="9448" width="51" style="22" customWidth="1"/>
    <col min="9449" max="9449" width="14.6875" style="22" customWidth="1"/>
    <col min="9450" max="9450" width="5.875" style="22" customWidth="1"/>
    <col min="9451" max="9453" width="5.5" style="22" customWidth="1"/>
    <col min="9454" max="9456" width="4.625" style="22" customWidth="1"/>
    <col min="9457" max="9457" width="18.375" style="22" customWidth="1"/>
    <col min="9458" max="9458" width="4.875" style="22" customWidth="1"/>
    <col min="9459" max="9459" width="13.625" style="22" customWidth="1"/>
    <col min="9460" max="9461" width="4.875" style="22" customWidth="1"/>
    <col min="9462" max="9462" width="12.625" style="22" customWidth="1"/>
    <col min="9463" max="9463" width="16.625" style="22" customWidth="1"/>
    <col min="9464" max="9464" width="4.625" style="22" customWidth="1"/>
    <col min="9465" max="9465" width="4.6875" style="22" customWidth="1"/>
    <col min="9466" max="9466" width="46.625" style="22" customWidth="1"/>
    <col min="9467" max="9467" width="14.625" style="22" customWidth="1"/>
    <col min="9468" max="9468" width="6.875" style="22" customWidth="1"/>
    <col min="9469" max="9469" width="3" style="22" customWidth="1"/>
    <col min="9470" max="9471" width="10.125" style="22" customWidth="1"/>
    <col min="9472" max="9476" width="4" style="22" customWidth="1"/>
    <col min="9477" max="9478" width="12.875" style="22"/>
    <col min="9479" max="9479" width="30.5" style="22" customWidth="1"/>
    <col min="9480" max="9696" width="12.875" style="22"/>
    <col min="9697" max="9697" width="5.625" style="22" customWidth="1"/>
    <col min="9698" max="9698" width="20.125" style="22" customWidth="1"/>
    <col min="9699" max="9699" width="21.375" style="22" customWidth="1"/>
    <col min="9700" max="9700" width="16.125" style="22" customWidth="1"/>
    <col min="9701" max="9702" width="4.375" style="22" customWidth="1"/>
    <col min="9703" max="9703" width="9.6875" style="22" customWidth="1"/>
    <col min="9704" max="9704" width="51" style="22" customWidth="1"/>
    <col min="9705" max="9705" width="14.6875" style="22" customWidth="1"/>
    <col min="9706" max="9706" width="5.875" style="22" customWidth="1"/>
    <col min="9707" max="9709" width="5.5" style="22" customWidth="1"/>
    <col min="9710" max="9712" width="4.625" style="22" customWidth="1"/>
    <col min="9713" max="9713" width="18.375" style="22" customWidth="1"/>
    <col min="9714" max="9714" width="4.875" style="22" customWidth="1"/>
    <col min="9715" max="9715" width="13.625" style="22" customWidth="1"/>
    <col min="9716" max="9717" width="4.875" style="22" customWidth="1"/>
    <col min="9718" max="9718" width="12.625" style="22" customWidth="1"/>
    <col min="9719" max="9719" width="16.625" style="22" customWidth="1"/>
    <col min="9720" max="9720" width="4.625" style="22" customWidth="1"/>
    <col min="9721" max="9721" width="4.6875" style="22" customWidth="1"/>
    <col min="9722" max="9722" width="46.625" style="22" customWidth="1"/>
    <col min="9723" max="9723" width="14.625" style="22" customWidth="1"/>
    <col min="9724" max="9724" width="6.875" style="22" customWidth="1"/>
    <col min="9725" max="9725" width="3" style="22" customWidth="1"/>
    <col min="9726" max="9727" width="10.125" style="22" customWidth="1"/>
    <col min="9728" max="9732" width="4" style="22" customWidth="1"/>
    <col min="9733" max="9734" width="12.875" style="22"/>
    <col min="9735" max="9735" width="30.5" style="22" customWidth="1"/>
    <col min="9736" max="9952" width="12.875" style="22"/>
    <col min="9953" max="9953" width="5.625" style="22" customWidth="1"/>
    <col min="9954" max="9954" width="20.125" style="22" customWidth="1"/>
    <col min="9955" max="9955" width="21.375" style="22" customWidth="1"/>
    <col min="9956" max="9956" width="16.125" style="22" customWidth="1"/>
    <col min="9957" max="9958" width="4.375" style="22" customWidth="1"/>
    <col min="9959" max="9959" width="9.6875" style="22" customWidth="1"/>
    <col min="9960" max="9960" width="51" style="22" customWidth="1"/>
    <col min="9961" max="9961" width="14.6875" style="22" customWidth="1"/>
    <col min="9962" max="9962" width="5.875" style="22" customWidth="1"/>
    <col min="9963" max="9965" width="5.5" style="22" customWidth="1"/>
    <col min="9966" max="9968" width="4.625" style="22" customWidth="1"/>
    <col min="9969" max="9969" width="18.375" style="22" customWidth="1"/>
    <col min="9970" max="9970" width="4.875" style="22" customWidth="1"/>
    <col min="9971" max="9971" width="13.625" style="22" customWidth="1"/>
    <col min="9972" max="9973" width="4.875" style="22" customWidth="1"/>
    <col min="9974" max="9974" width="12.625" style="22" customWidth="1"/>
    <col min="9975" max="9975" width="16.625" style="22" customWidth="1"/>
    <col min="9976" max="9976" width="4.625" style="22" customWidth="1"/>
    <col min="9977" max="9977" width="4.6875" style="22" customWidth="1"/>
    <col min="9978" max="9978" width="46.625" style="22" customWidth="1"/>
    <col min="9979" max="9979" width="14.625" style="22" customWidth="1"/>
    <col min="9980" max="9980" width="6.875" style="22" customWidth="1"/>
    <col min="9981" max="9981" width="3" style="22" customWidth="1"/>
    <col min="9982" max="9983" width="10.125" style="22" customWidth="1"/>
    <col min="9984" max="9988" width="4" style="22" customWidth="1"/>
    <col min="9989" max="9990" width="12.875" style="22"/>
    <col min="9991" max="9991" width="30.5" style="22" customWidth="1"/>
    <col min="9992" max="10208" width="12.875" style="22"/>
    <col min="10209" max="10209" width="5.625" style="22" customWidth="1"/>
    <col min="10210" max="10210" width="20.125" style="22" customWidth="1"/>
    <col min="10211" max="10211" width="21.375" style="22" customWidth="1"/>
    <col min="10212" max="10212" width="16.125" style="22" customWidth="1"/>
    <col min="10213" max="10214" width="4.375" style="22" customWidth="1"/>
    <col min="10215" max="10215" width="9.6875" style="22" customWidth="1"/>
    <col min="10216" max="10216" width="51" style="22" customWidth="1"/>
    <col min="10217" max="10217" width="14.6875" style="22" customWidth="1"/>
    <col min="10218" max="10218" width="5.875" style="22" customWidth="1"/>
    <col min="10219" max="10221" width="5.5" style="22" customWidth="1"/>
    <col min="10222" max="10224" width="4.625" style="22" customWidth="1"/>
    <col min="10225" max="10225" width="18.375" style="22" customWidth="1"/>
    <col min="10226" max="10226" width="4.875" style="22" customWidth="1"/>
    <col min="10227" max="10227" width="13.625" style="22" customWidth="1"/>
    <col min="10228" max="10229" width="4.875" style="22" customWidth="1"/>
    <col min="10230" max="10230" width="12.625" style="22" customWidth="1"/>
    <col min="10231" max="10231" width="16.625" style="22" customWidth="1"/>
    <col min="10232" max="10232" width="4.625" style="22" customWidth="1"/>
    <col min="10233" max="10233" width="4.6875" style="22" customWidth="1"/>
    <col min="10234" max="10234" width="46.625" style="22" customWidth="1"/>
    <col min="10235" max="10235" width="14.625" style="22" customWidth="1"/>
    <col min="10236" max="10236" width="6.875" style="22" customWidth="1"/>
    <col min="10237" max="10237" width="3" style="22" customWidth="1"/>
    <col min="10238" max="10239" width="10.125" style="22" customWidth="1"/>
    <col min="10240" max="10244" width="4" style="22" customWidth="1"/>
    <col min="10245" max="10246" width="12.875" style="22"/>
    <col min="10247" max="10247" width="30.5" style="22" customWidth="1"/>
    <col min="10248" max="10464" width="12.875" style="22"/>
    <col min="10465" max="10465" width="5.625" style="22" customWidth="1"/>
    <col min="10466" max="10466" width="20.125" style="22" customWidth="1"/>
    <col min="10467" max="10467" width="21.375" style="22" customWidth="1"/>
    <col min="10468" max="10468" width="16.125" style="22" customWidth="1"/>
    <col min="10469" max="10470" width="4.375" style="22" customWidth="1"/>
    <col min="10471" max="10471" width="9.6875" style="22" customWidth="1"/>
    <col min="10472" max="10472" width="51" style="22" customWidth="1"/>
    <col min="10473" max="10473" width="14.6875" style="22" customWidth="1"/>
    <col min="10474" max="10474" width="5.875" style="22" customWidth="1"/>
    <col min="10475" max="10477" width="5.5" style="22" customWidth="1"/>
    <col min="10478" max="10480" width="4.625" style="22" customWidth="1"/>
    <col min="10481" max="10481" width="18.375" style="22" customWidth="1"/>
    <col min="10482" max="10482" width="4.875" style="22" customWidth="1"/>
    <col min="10483" max="10483" width="13.625" style="22" customWidth="1"/>
    <col min="10484" max="10485" width="4.875" style="22" customWidth="1"/>
    <col min="10486" max="10486" width="12.625" style="22" customWidth="1"/>
    <col min="10487" max="10487" width="16.625" style="22" customWidth="1"/>
    <col min="10488" max="10488" width="4.625" style="22" customWidth="1"/>
    <col min="10489" max="10489" width="4.6875" style="22" customWidth="1"/>
    <col min="10490" max="10490" width="46.625" style="22" customWidth="1"/>
    <col min="10491" max="10491" width="14.625" style="22" customWidth="1"/>
    <col min="10492" max="10492" width="6.875" style="22" customWidth="1"/>
    <col min="10493" max="10493" width="3" style="22" customWidth="1"/>
    <col min="10494" max="10495" width="10.125" style="22" customWidth="1"/>
    <col min="10496" max="10500" width="4" style="22" customWidth="1"/>
    <col min="10501" max="10502" width="12.875" style="22"/>
    <col min="10503" max="10503" width="30.5" style="22" customWidth="1"/>
    <col min="10504" max="10720" width="12.875" style="22"/>
    <col min="10721" max="10721" width="5.625" style="22" customWidth="1"/>
    <col min="10722" max="10722" width="20.125" style="22" customWidth="1"/>
    <col min="10723" max="10723" width="21.375" style="22" customWidth="1"/>
    <col min="10724" max="10724" width="16.125" style="22" customWidth="1"/>
    <col min="10725" max="10726" width="4.375" style="22" customWidth="1"/>
    <col min="10727" max="10727" width="9.6875" style="22" customWidth="1"/>
    <col min="10728" max="10728" width="51" style="22" customWidth="1"/>
    <col min="10729" max="10729" width="14.6875" style="22" customWidth="1"/>
    <col min="10730" max="10730" width="5.875" style="22" customWidth="1"/>
    <col min="10731" max="10733" width="5.5" style="22" customWidth="1"/>
    <col min="10734" max="10736" width="4.625" style="22" customWidth="1"/>
    <col min="10737" max="10737" width="18.375" style="22" customWidth="1"/>
    <col min="10738" max="10738" width="4.875" style="22" customWidth="1"/>
    <col min="10739" max="10739" width="13.625" style="22" customWidth="1"/>
    <col min="10740" max="10741" width="4.875" style="22" customWidth="1"/>
    <col min="10742" max="10742" width="12.625" style="22" customWidth="1"/>
    <col min="10743" max="10743" width="16.625" style="22" customWidth="1"/>
    <col min="10744" max="10744" width="4.625" style="22" customWidth="1"/>
    <col min="10745" max="10745" width="4.6875" style="22" customWidth="1"/>
    <col min="10746" max="10746" width="46.625" style="22" customWidth="1"/>
    <col min="10747" max="10747" width="14.625" style="22" customWidth="1"/>
    <col min="10748" max="10748" width="6.875" style="22" customWidth="1"/>
    <col min="10749" max="10749" width="3" style="22" customWidth="1"/>
    <col min="10750" max="10751" width="10.125" style="22" customWidth="1"/>
    <col min="10752" max="10756" width="4" style="22" customWidth="1"/>
    <col min="10757" max="10758" width="12.875" style="22"/>
    <col min="10759" max="10759" width="30.5" style="22" customWidth="1"/>
    <col min="10760" max="10976" width="12.875" style="22"/>
    <col min="10977" max="10977" width="5.625" style="22" customWidth="1"/>
    <col min="10978" max="10978" width="20.125" style="22" customWidth="1"/>
    <col min="10979" max="10979" width="21.375" style="22" customWidth="1"/>
    <col min="10980" max="10980" width="16.125" style="22" customWidth="1"/>
    <col min="10981" max="10982" width="4.375" style="22" customWidth="1"/>
    <col min="10983" max="10983" width="9.6875" style="22" customWidth="1"/>
    <col min="10984" max="10984" width="51" style="22" customWidth="1"/>
    <col min="10985" max="10985" width="14.6875" style="22" customWidth="1"/>
    <col min="10986" max="10986" width="5.875" style="22" customWidth="1"/>
    <col min="10987" max="10989" width="5.5" style="22" customWidth="1"/>
    <col min="10990" max="10992" width="4.625" style="22" customWidth="1"/>
    <col min="10993" max="10993" width="18.375" style="22" customWidth="1"/>
    <col min="10994" max="10994" width="4.875" style="22" customWidth="1"/>
    <col min="10995" max="10995" width="13.625" style="22" customWidth="1"/>
    <col min="10996" max="10997" width="4.875" style="22" customWidth="1"/>
    <col min="10998" max="10998" width="12.625" style="22" customWidth="1"/>
    <col min="10999" max="10999" width="16.625" style="22" customWidth="1"/>
    <col min="11000" max="11000" width="4.625" style="22" customWidth="1"/>
    <col min="11001" max="11001" width="4.6875" style="22" customWidth="1"/>
    <col min="11002" max="11002" width="46.625" style="22" customWidth="1"/>
    <col min="11003" max="11003" width="14.625" style="22" customWidth="1"/>
    <col min="11004" max="11004" width="6.875" style="22" customWidth="1"/>
    <col min="11005" max="11005" width="3" style="22" customWidth="1"/>
    <col min="11006" max="11007" width="10.125" style="22" customWidth="1"/>
    <col min="11008" max="11012" width="4" style="22" customWidth="1"/>
    <col min="11013" max="11014" width="12.875" style="22"/>
    <col min="11015" max="11015" width="30.5" style="22" customWidth="1"/>
    <col min="11016" max="11232" width="12.875" style="22"/>
    <col min="11233" max="11233" width="5.625" style="22" customWidth="1"/>
    <col min="11234" max="11234" width="20.125" style="22" customWidth="1"/>
    <col min="11235" max="11235" width="21.375" style="22" customWidth="1"/>
    <col min="11236" max="11236" width="16.125" style="22" customWidth="1"/>
    <col min="11237" max="11238" width="4.375" style="22" customWidth="1"/>
    <col min="11239" max="11239" width="9.6875" style="22" customWidth="1"/>
    <col min="11240" max="11240" width="51" style="22" customWidth="1"/>
    <col min="11241" max="11241" width="14.6875" style="22" customWidth="1"/>
    <col min="11242" max="11242" width="5.875" style="22" customWidth="1"/>
    <col min="11243" max="11245" width="5.5" style="22" customWidth="1"/>
    <col min="11246" max="11248" width="4.625" style="22" customWidth="1"/>
    <col min="11249" max="11249" width="18.375" style="22" customWidth="1"/>
    <col min="11250" max="11250" width="4.875" style="22" customWidth="1"/>
    <col min="11251" max="11251" width="13.625" style="22" customWidth="1"/>
    <col min="11252" max="11253" width="4.875" style="22" customWidth="1"/>
    <col min="11254" max="11254" width="12.625" style="22" customWidth="1"/>
    <col min="11255" max="11255" width="16.625" style="22" customWidth="1"/>
    <col min="11256" max="11256" width="4.625" style="22" customWidth="1"/>
    <col min="11257" max="11257" width="4.6875" style="22" customWidth="1"/>
    <col min="11258" max="11258" width="46.625" style="22" customWidth="1"/>
    <col min="11259" max="11259" width="14.625" style="22" customWidth="1"/>
    <col min="11260" max="11260" width="6.875" style="22" customWidth="1"/>
    <col min="11261" max="11261" width="3" style="22" customWidth="1"/>
    <col min="11262" max="11263" width="10.125" style="22" customWidth="1"/>
    <col min="11264" max="11268" width="4" style="22" customWidth="1"/>
    <col min="11269" max="11270" width="12.875" style="22"/>
    <col min="11271" max="11271" width="30.5" style="22" customWidth="1"/>
    <col min="11272" max="11488" width="12.875" style="22"/>
    <col min="11489" max="11489" width="5.625" style="22" customWidth="1"/>
    <col min="11490" max="11490" width="20.125" style="22" customWidth="1"/>
    <col min="11491" max="11491" width="21.375" style="22" customWidth="1"/>
    <col min="11492" max="11492" width="16.125" style="22" customWidth="1"/>
    <col min="11493" max="11494" width="4.375" style="22" customWidth="1"/>
    <col min="11495" max="11495" width="9.6875" style="22" customWidth="1"/>
    <col min="11496" max="11496" width="51" style="22" customWidth="1"/>
    <col min="11497" max="11497" width="14.6875" style="22" customWidth="1"/>
    <col min="11498" max="11498" width="5.875" style="22" customWidth="1"/>
    <col min="11499" max="11501" width="5.5" style="22" customWidth="1"/>
    <col min="11502" max="11504" width="4.625" style="22" customWidth="1"/>
    <col min="11505" max="11505" width="18.375" style="22" customWidth="1"/>
    <col min="11506" max="11506" width="4.875" style="22" customWidth="1"/>
    <col min="11507" max="11507" width="13.625" style="22" customWidth="1"/>
    <col min="11508" max="11509" width="4.875" style="22" customWidth="1"/>
    <col min="11510" max="11510" width="12.625" style="22" customWidth="1"/>
    <col min="11511" max="11511" width="16.625" style="22" customWidth="1"/>
    <col min="11512" max="11512" width="4.625" style="22" customWidth="1"/>
    <col min="11513" max="11513" width="4.6875" style="22" customWidth="1"/>
    <col min="11514" max="11514" width="46.625" style="22" customWidth="1"/>
    <col min="11515" max="11515" width="14.625" style="22" customWidth="1"/>
    <col min="11516" max="11516" width="6.875" style="22" customWidth="1"/>
    <col min="11517" max="11517" width="3" style="22" customWidth="1"/>
    <col min="11518" max="11519" width="10.125" style="22" customWidth="1"/>
    <col min="11520" max="11524" width="4" style="22" customWidth="1"/>
    <col min="11525" max="11526" width="12.875" style="22"/>
    <col min="11527" max="11527" width="30.5" style="22" customWidth="1"/>
    <col min="11528" max="11744" width="12.875" style="22"/>
    <col min="11745" max="11745" width="5.625" style="22" customWidth="1"/>
    <col min="11746" max="11746" width="20.125" style="22" customWidth="1"/>
    <col min="11747" max="11747" width="21.375" style="22" customWidth="1"/>
    <col min="11748" max="11748" width="16.125" style="22" customWidth="1"/>
    <col min="11749" max="11750" width="4.375" style="22" customWidth="1"/>
    <col min="11751" max="11751" width="9.6875" style="22" customWidth="1"/>
    <col min="11752" max="11752" width="51" style="22" customWidth="1"/>
    <col min="11753" max="11753" width="14.6875" style="22" customWidth="1"/>
    <col min="11754" max="11754" width="5.875" style="22" customWidth="1"/>
    <col min="11755" max="11757" width="5.5" style="22" customWidth="1"/>
    <col min="11758" max="11760" width="4.625" style="22" customWidth="1"/>
    <col min="11761" max="11761" width="18.375" style="22" customWidth="1"/>
    <col min="11762" max="11762" width="4.875" style="22" customWidth="1"/>
    <col min="11763" max="11763" width="13.625" style="22" customWidth="1"/>
    <col min="11764" max="11765" width="4.875" style="22" customWidth="1"/>
    <col min="11766" max="11766" width="12.625" style="22" customWidth="1"/>
    <col min="11767" max="11767" width="16.625" style="22" customWidth="1"/>
    <col min="11768" max="11768" width="4.625" style="22" customWidth="1"/>
    <col min="11769" max="11769" width="4.6875" style="22" customWidth="1"/>
    <col min="11770" max="11770" width="46.625" style="22" customWidth="1"/>
    <col min="11771" max="11771" width="14.625" style="22" customWidth="1"/>
    <col min="11772" max="11772" width="6.875" style="22" customWidth="1"/>
    <col min="11773" max="11773" width="3" style="22" customWidth="1"/>
    <col min="11774" max="11775" width="10.125" style="22" customWidth="1"/>
    <col min="11776" max="11780" width="4" style="22" customWidth="1"/>
    <col min="11781" max="11782" width="12.875" style="22"/>
    <col min="11783" max="11783" width="30.5" style="22" customWidth="1"/>
    <col min="11784" max="12000" width="12.875" style="22"/>
    <col min="12001" max="12001" width="5.625" style="22" customWidth="1"/>
    <col min="12002" max="12002" width="20.125" style="22" customWidth="1"/>
    <col min="12003" max="12003" width="21.375" style="22" customWidth="1"/>
    <col min="12004" max="12004" width="16.125" style="22" customWidth="1"/>
    <col min="12005" max="12006" width="4.375" style="22" customWidth="1"/>
    <col min="12007" max="12007" width="9.6875" style="22" customWidth="1"/>
    <col min="12008" max="12008" width="51" style="22" customWidth="1"/>
    <col min="12009" max="12009" width="14.6875" style="22" customWidth="1"/>
    <col min="12010" max="12010" width="5.875" style="22" customWidth="1"/>
    <col min="12011" max="12013" width="5.5" style="22" customWidth="1"/>
    <col min="12014" max="12016" width="4.625" style="22" customWidth="1"/>
    <col min="12017" max="12017" width="18.375" style="22" customWidth="1"/>
    <col min="12018" max="12018" width="4.875" style="22" customWidth="1"/>
    <col min="12019" max="12019" width="13.625" style="22" customWidth="1"/>
    <col min="12020" max="12021" width="4.875" style="22" customWidth="1"/>
    <col min="12022" max="12022" width="12.625" style="22" customWidth="1"/>
    <col min="12023" max="12023" width="16.625" style="22" customWidth="1"/>
    <col min="12024" max="12024" width="4.625" style="22" customWidth="1"/>
    <col min="12025" max="12025" width="4.6875" style="22" customWidth="1"/>
    <col min="12026" max="12026" width="46.625" style="22" customWidth="1"/>
    <col min="12027" max="12027" width="14.625" style="22" customWidth="1"/>
    <col min="12028" max="12028" width="6.875" style="22" customWidth="1"/>
    <col min="12029" max="12029" width="3" style="22" customWidth="1"/>
    <col min="12030" max="12031" width="10.125" style="22" customWidth="1"/>
    <col min="12032" max="12036" width="4" style="22" customWidth="1"/>
    <col min="12037" max="12038" width="12.875" style="22"/>
    <col min="12039" max="12039" width="30.5" style="22" customWidth="1"/>
    <col min="12040" max="12256" width="12.875" style="22"/>
    <col min="12257" max="12257" width="5.625" style="22" customWidth="1"/>
    <col min="12258" max="12258" width="20.125" style="22" customWidth="1"/>
    <col min="12259" max="12259" width="21.375" style="22" customWidth="1"/>
    <col min="12260" max="12260" width="16.125" style="22" customWidth="1"/>
    <col min="12261" max="12262" width="4.375" style="22" customWidth="1"/>
    <col min="12263" max="12263" width="9.6875" style="22" customWidth="1"/>
    <col min="12264" max="12264" width="51" style="22" customWidth="1"/>
    <col min="12265" max="12265" width="14.6875" style="22" customWidth="1"/>
    <col min="12266" max="12266" width="5.875" style="22" customWidth="1"/>
    <col min="12267" max="12269" width="5.5" style="22" customWidth="1"/>
    <col min="12270" max="12272" width="4.625" style="22" customWidth="1"/>
    <col min="12273" max="12273" width="18.375" style="22" customWidth="1"/>
    <col min="12274" max="12274" width="4.875" style="22" customWidth="1"/>
    <col min="12275" max="12275" width="13.625" style="22" customWidth="1"/>
    <col min="12276" max="12277" width="4.875" style="22" customWidth="1"/>
    <col min="12278" max="12278" width="12.625" style="22" customWidth="1"/>
    <col min="12279" max="12279" width="16.625" style="22" customWidth="1"/>
    <col min="12280" max="12280" width="4.625" style="22" customWidth="1"/>
    <col min="12281" max="12281" width="4.6875" style="22" customWidth="1"/>
    <col min="12282" max="12282" width="46.625" style="22" customWidth="1"/>
    <col min="12283" max="12283" width="14.625" style="22" customWidth="1"/>
    <col min="12284" max="12284" width="6.875" style="22" customWidth="1"/>
    <col min="12285" max="12285" width="3" style="22" customWidth="1"/>
    <col min="12286" max="12287" width="10.125" style="22" customWidth="1"/>
    <col min="12288" max="12292" width="4" style="22" customWidth="1"/>
    <col min="12293" max="12294" width="12.875" style="22"/>
    <col min="12295" max="12295" width="30.5" style="22" customWidth="1"/>
    <col min="12296" max="12512" width="12.875" style="22"/>
    <col min="12513" max="12513" width="5.625" style="22" customWidth="1"/>
    <col min="12514" max="12514" width="20.125" style="22" customWidth="1"/>
    <col min="12515" max="12515" width="21.375" style="22" customWidth="1"/>
    <col min="12516" max="12516" width="16.125" style="22" customWidth="1"/>
    <col min="12517" max="12518" width="4.375" style="22" customWidth="1"/>
    <col min="12519" max="12519" width="9.6875" style="22" customWidth="1"/>
    <col min="12520" max="12520" width="51" style="22" customWidth="1"/>
    <col min="12521" max="12521" width="14.6875" style="22" customWidth="1"/>
    <col min="12522" max="12522" width="5.875" style="22" customWidth="1"/>
    <col min="12523" max="12525" width="5.5" style="22" customWidth="1"/>
    <col min="12526" max="12528" width="4.625" style="22" customWidth="1"/>
    <col min="12529" max="12529" width="18.375" style="22" customWidth="1"/>
    <col min="12530" max="12530" width="4.875" style="22" customWidth="1"/>
    <col min="12531" max="12531" width="13.625" style="22" customWidth="1"/>
    <col min="12532" max="12533" width="4.875" style="22" customWidth="1"/>
    <col min="12534" max="12534" width="12.625" style="22" customWidth="1"/>
    <col min="12535" max="12535" width="16.625" style="22" customWidth="1"/>
    <col min="12536" max="12536" width="4.625" style="22" customWidth="1"/>
    <col min="12537" max="12537" width="4.6875" style="22" customWidth="1"/>
    <col min="12538" max="12538" width="46.625" style="22" customWidth="1"/>
    <col min="12539" max="12539" width="14.625" style="22" customWidth="1"/>
    <col min="12540" max="12540" width="6.875" style="22" customWidth="1"/>
    <col min="12541" max="12541" width="3" style="22" customWidth="1"/>
    <col min="12542" max="12543" width="10.125" style="22" customWidth="1"/>
    <col min="12544" max="12548" width="4" style="22" customWidth="1"/>
    <col min="12549" max="12550" width="12.875" style="22"/>
    <col min="12551" max="12551" width="30.5" style="22" customWidth="1"/>
    <col min="12552" max="12768" width="12.875" style="22"/>
    <col min="12769" max="12769" width="5.625" style="22" customWidth="1"/>
    <col min="12770" max="12770" width="20.125" style="22" customWidth="1"/>
    <col min="12771" max="12771" width="21.375" style="22" customWidth="1"/>
    <col min="12772" max="12772" width="16.125" style="22" customWidth="1"/>
    <col min="12773" max="12774" width="4.375" style="22" customWidth="1"/>
    <col min="12775" max="12775" width="9.6875" style="22" customWidth="1"/>
    <col min="12776" max="12776" width="51" style="22" customWidth="1"/>
    <col min="12777" max="12777" width="14.6875" style="22" customWidth="1"/>
    <col min="12778" max="12778" width="5.875" style="22" customWidth="1"/>
    <col min="12779" max="12781" width="5.5" style="22" customWidth="1"/>
    <col min="12782" max="12784" width="4.625" style="22" customWidth="1"/>
    <col min="12785" max="12785" width="18.375" style="22" customWidth="1"/>
    <col min="12786" max="12786" width="4.875" style="22" customWidth="1"/>
    <col min="12787" max="12787" width="13.625" style="22" customWidth="1"/>
    <col min="12788" max="12789" width="4.875" style="22" customWidth="1"/>
    <col min="12790" max="12790" width="12.625" style="22" customWidth="1"/>
    <col min="12791" max="12791" width="16.625" style="22" customWidth="1"/>
    <col min="12792" max="12792" width="4.625" style="22" customWidth="1"/>
    <col min="12793" max="12793" width="4.6875" style="22" customWidth="1"/>
    <col min="12794" max="12794" width="46.625" style="22" customWidth="1"/>
    <col min="12795" max="12795" width="14.625" style="22" customWidth="1"/>
    <col min="12796" max="12796" width="6.875" style="22" customWidth="1"/>
    <col min="12797" max="12797" width="3" style="22" customWidth="1"/>
    <col min="12798" max="12799" width="10.125" style="22" customWidth="1"/>
    <col min="12800" max="12804" width="4" style="22" customWidth="1"/>
    <col min="12805" max="12806" width="12.875" style="22"/>
    <col min="12807" max="12807" width="30.5" style="22" customWidth="1"/>
    <col min="12808" max="13024" width="12.875" style="22"/>
    <col min="13025" max="13025" width="5.625" style="22" customWidth="1"/>
    <col min="13026" max="13026" width="20.125" style="22" customWidth="1"/>
    <col min="13027" max="13027" width="21.375" style="22" customWidth="1"/>
    <col min="13028" max="13028" width="16.125" style="22" customWidth="1"/>
    <col min="13029" max="13030" width="4.375" style="22" customWidth="1"/>
    <col min="13031" max="13031" width="9.6875" style="22" customWidth="1"/>
    <col min="13032" max="13032" width="51" style="22" customWidth="1"/>
    <col min="13033" max="13033" width="14.6875" style="22" customWidth="1"/>
    <col min="13034" max="13034" width="5.875" style="22" customWidth="1"/>
    <col min="13035" max="13037" width="5.5" style="22" customWidth="1"/>
    <col min="13038" max="13040" width="4.625" style="22" customWidth="1"/>
    <col min="13041" max="13041" width="18.375" style="22" customWidth="1"/>
    <col min="13042" max="13042" width="4.875" style="22" customWidth="1"/>
    <col min="13043" max="13043" width="13.625" style="22" customWidth="1"/>
    <col min="13044" max="13045" width="4.875" style="22" customWidth="1"/>
    <col min="13046" max="13046" width="12.625" style="22" customWidth="1"/>
    <col min="13047" max="13047" width="16.625" style="22" customWidth="1"/>
    <col min="13048" max="13048" width="4.625" style="22" customWidth="1"/>
    <col min="13049" max="13049" width="4.6875" style="22" customWidth="1"/>
    <col min="13050" max="13050" width="46.625" style="22" customWidth="1"/>
    <col min="13051" max="13051" width="14.625" style="22" customWidth="1"/>
    <col min="13052" max="13052" width="6.875" style="22" customWidth="1"/>
    <col min="13053" max="13053" width="3" style="22" customWidth="1"/>
    <col min="13054" max="13055" width="10.125" style="22" customWidth="1"/>
    <col min="13056" max="13060" width="4" style="22" customWidth="1"/>
    <col min="13061" max="13062" width="12.875" style="22"/>
    <col min="13063" max="13063" width="30.5" style="22" customWidth="1"/>
    <col min="13064" max="13280" width="12.875" style="22"/>
    <col min="13281" max="13281" width="5.625" style="22" customWidth="1"/>
    <col min="13282" max="13282" width="20.125" style="22" customWidth="1"/>
    <col min="13283" max="13283" width="21.375" style="22" customWidth="1"/>
    <col min="13284" max="13284" width="16.125" style="22" customWidth="1"/>
    <col min="13285" max="13286" width="4.375" style="22" customWidth="1"/>
    <col min="13287" max="13287" width="9.6875" style="22" customWidth="1"/>
    <col min="13288" max="13288" width="51" style="22" customWidth="1"/>
    <col min="13289" max="13289" width="14.6875" style="22" customWidth="1"/>
    <col min="13290" max="13290" width="5.875" style="22" customWidth="1"/>
    <col min="13291" max="13293" width="5.5" style="22" customWidth="1"/>
    <col min="13294" max="13296" width="4.625" style="22" customWidth="1"/>
    <col min="13297" max="13297" width="18.375" style="22" customWidth="1"/>
    <col min="13298" max="13298" width="4.875" style="22" customWidth="1"/>
    <col min="13299" max="13299" width="13.625" style="22" customWidth="1"/>
    <col min="13300" max="13301" width="4.875" style="22" customWidth="1"/>
    <col min="13302" max="13302" width="12.625" style="22" customWidth="1"/>
    <col min="13303" max="13303" width="16.625" style="22" customWidth="1"/>
    <col min="13304" max="13304" width="4.625" style="22" customWidth="1"/>
    <col min="13305" max="13305" width="4.6875" style="22" customWidth="1"/>
    <col min="13306" max="13306" width="46.625" style="22" customWidth="1"/>
    <col min="13307" max="13307" width="14.625" style="22" customWidth="1"/>
    <col min="13308" max="13308" width="6.875" style="22" customWidth="1"/>
    <col min="13309" max="13309" width="3" style="22" customWidth="1"/>
    <col min="13310" max="13311" width="10.125" style="22" customWidth="1"/>
    <col min="13312" max="13316" width="4" style="22" customWidth="1"/>
    <col min="13317" max="13318" width="12.875" style="22"/>
    <col min="13319" max="13319" width="30.5" style="22" customWidth="1"/>
    <col min="13320" max="13536" width="12.875" style="22"/>
    <col min="13537" max="13537" width="5.625" style="22" customWidth="1"/>
    <col min="13538" max="13538" width="20.125" style="22" customWidth="1"/>
    <col min="13539" max="13539" width="21.375" style="22" customWidth="1"/>
    <col min="13540" max="13540" width="16.125" style="22" customWidth="1"/>
    <col min="13541" max="13542" width="4.375" style="22" customWidth="1"/>
    <col min="13543" max="13543" width="9.6875" style="22" customWidth="1"/>
    <col min="13544" max="13544" width="51" style="22" customWidth="1"/>
    <col min="13545" max="13545" width="14.6875" style="22" customWidth="1"/>
    <col min="13546" max="13546" width="5.875" style="22" customWidth="1"/>
    <col min="13547" max="13549" width="5.5" style="22" customWidth="1"/>
    <col min="13550" max="13552" width="4.625" style="22" customWidth="1"/>
    <col min="13553" max="13553" width="18.375" style="22" customWidth="1"/>
    <col min="13554" max="13554" width="4.875" style="22" customWidth="1"/>
    <col min="13555" max="13555" width="13.625" style="22" customWidth="1"/>
    <col min="13556" max="13557" width="4.875" style="22" customWidth="1"/>
    <col min="13558" max="13558" width="12.625" style="22" customWidth="1"/>
    <col min="13559" max="13559" width="16.625" style="22" customWidth="1"/>
    <col min="13560" max="13560" width="4.625" style="22" customWidth="1"/>
    <col min="13561" max="13561" width="4.6875" style="22" customWidth="1"/>
    <col min="13562" max="13562" width="46.625" style="22" customWidth="1"/>
    <col min="13563" max="13563" width="14.625" style="22" customWidth="1"/>
    <col min="13564" max="13564" width="6.875" style="22" customWidth="1"/>
    <col min="13565" max="13565" width="3" style="22" customWidth="1"/>
    <col min="13566" max="13567" width="10.125" style="22" customWidth="1"/>
    <col min="13568" max="13572" width="4" style="22" customWidth="1"/>
    <col min="13573" max="13574" width="12.875" style="22"/>
    <col min="13575" max="13575" width="30.5" style="22" customWidth="1"/>
    <col min="13576" max="13792" width="12.875" style="22"/>
    <col min="13793" max="13793" width="5.625" style="22" customWidth="1"/>
    <col min="13794" max="13794" width="20.125" style="22" customWidth="1"/>
    <col min="13795" max="13795" width="21.375" style="22" customWidth="1"/>
    <col min="13796" max="13796" width="16.125" style="22" customWidth="1"/>
    <col min="13797" max="13798" width="4.375" style="22" customWidth="1"/>
    <col min="13799" max="13799" width="9.6875" style="22" customWidth="1"/>
    <col min="13800" max="13800" width="51" style="22" customWidth="1"/>
    <col min="13801" max="13801" width="14.6875" style="22" customWidth="1"/>
    <col min="13802" max="13802" width="5.875" style="22" customWidth="1"/>
    <col min="13803" max="13805" width="5.5" style="22" customWidth="1"/>
    <col min="13806" max="13808" width="4.625" style="22" customWidth="1"/>
    <col min="13809" max="13809" width="18.375" style="22" customWidth="1"/>
    <col min="13810" max="13810" width="4.875" style="22" customWidth="1"/>
    <col min="13811" max="13811" width="13.625" style="22" customWidth="1"/>
    <col min="13812" max="13813" width="4.875" style="22" customWidth="1"/>
    <col min="13814" max="13814" width="12.625" style="22" customWidth="1"/>
    <col min="13815" max="13815" width="16.625" style="22" customWidth="1"/>
    <col min="13816" max="13816" width="4.625" style="22" customWidth="1"/>
    <col min="13817" max="13817" width="4.6875" style="22" customWidth="1"/>
    <col min="13818" max="13818" width="46.625" style="22" customWidth="1"/>
    <col min="13819" max="13819" width="14.625" style="22" customWidth="1"/>
    <col min="13820" max="13820" width="6.875" style="22" customWidth="1"/>
    <col min="13821" max="13821" width="3" style="22" customWidth="1"/>
    <col min="13822" max="13823" width="10.125" style="22" customWidth="1"/>
    <col min="13824" max="13828" width="4" style="22" customWidth="1"/>
    <col min="13829" max="13830" width="12.875" style="22"/>
    <col min="13831" max="13831" width="30.5" style="22" customWidth="1"/>
    <col min="13832" max="14048" width="12.875" style="22"/>
    <col min="14049" max="14049" width="5.625" style="22" customWidth="1"/>
    <col min="14050" max="14050" width="20.125" style="22" customWidth="1"/>
    <col min="14051" max="14051" width="21.375" style="22" customWidth="1"/>
    <col min="14052" max="14052" width="16.125" style="22" customWidth="1"/>
    <col min="14053" max="14054" width="4.375" style="22" customWidth="1"/>
    <col min="14055" max="14055" width="9.6875" style="22" customWidth="1"/>
    <col min="14056" max="14056" width="51" style="22" customWidth="1"/>
    <col min="14057" max="14057" width="14.6875" style="22" customWidth="1"/>
    <col min="14058" max="14058" width="5.875" style="22" customWidth="1"/>
    <col min="14059" max="14061" width="5.5" style="22" customWidth="1"/>
    <col min="14062" max="14064" width="4.625" style="22" customWidth="1"/>
    <col min="14065" max="14065" width="18.375" style="22" customWidth="1"/>
    <col min="14066" max="14066" width="4.875" style="22" customWidth="1"/>
    <col min="14067" max="14067" width="13.625" style="22" customWidth="1"/>
    <col min="14068" max="14069" width="4.875" style="22" customWidth="1"/>
    <col min="14070" max="14070" width="12.625" style="22" customWidth="1"/>
    <col min="14071" max="14071" width="16.625" style="22" customWidth="1"/>
    <col min="14072" max="14072" width="4.625" style="22" customWidth="1"/>
    <col min="14073" max="14073" width="4.6875" style="22" customWidth="1"/>
    <col min="14074" max="14074" width="46.625" style="22" customWidth="1"/>
    <col min="14075" max="14075" width="14.625" style="22" customWidth="1"/>
    <col min="14076" max="14076" width="6.875" style="22" customWidth="1"/>
    <col min="14077" max="14077" width="3" style="22" customWidth="1"/>
    <col min="14078" max="14079" width="10.125" style="22" customWidth="1"/>
    <col min="14080" max="14084" width="4" style="22" customWidth="1"/>
    <col min="14085" max="14086" width="12.875" style="22"/>
    <col min="14087" max="14087" width="30.5" style="22" customWidth="1"/>
    <col min="14088" max="14304" width="12.875" style="22"/>
    <col min="14305" max="14305" width="5.625" style="22" customWidth="1"/>
    <col min="14306" max="14306" width="20.125" style="22" customWidth="1"/>
    <col min="14307" max="14307" width="21.375" style="22" customWidth="1"/>
    <col min="14308" max="14308" width="16.125" style="22" customWidth="1"/>
    <col min="14309" max="14310" width="4.375" style="22" customWidth="1"/>
    <col min="14311" max="14311" width="9.6875" style="22" customWidth="1"/>
    <col min="14312" max="14312" width="51" style="22" customWidth="1"/>
    <col min="14313" max="14313" width="14.6875" style="22" customWidth="1"/>
    <col min="14314" max="14314" width="5.875" style="22" customWidth="1"/>
    <col min="14315" max="14317" width="5.5" style="22" customWidth="1"/>
    <col min="14318" max="14320" width="4.625" style="22" customWidth="1"/>
    <col min="14321" max="14321" width="18.375" style="22" customWidth="1"/>
    <col min="14322" max="14322" width="4.875" style="22" customWidth="1"/>
    <col min="14323" max="14323" width="13.625" style="22" customWidth="1"/>
    <col min="14324" max="14325" width="4.875" style="22" customWidth="1"/>
    <col min="14326" max="14326" width="12.625" style="22" customWidth="1"/>
    <col min="14327" max="14327" width="16.625" style="22" customWidth="1"/>
    <col min="14328" max="14328" width="4.625" style="22" customWidth="1"/>
    <col min="14329" max="14329" width="4.6875" style="22" customWidth="1"/>
    <col min="14330" max="14330" width="46.625" style="22" customWidth="1"/>
    <col min="14331" max="14331" width="14.625" style="22" customWidth="1"/>
    <col min="14332" max="14332" width="6.875" style="22" customWidth="1"/>
    <col min="14333" max="14333" width="3" style="22" customWidth="1"/>
    <col min="14334" max="14335" width="10.125" style="22" customWidth="1"/>
    <col min="14336" max="14340" width="4" style="22" customWidth="1"/>
    <col min="14341" max="14342" width="12.875" style="22"/>
    <col min="14343" max="14343" width="30.5" style="22" customWidth="1"/>
    <col min="14344" max="14560" width="12.875" style="22"/>
    <col min="14561" max="14561" width="5.625" style="22" customWidth="1"/>
    <col min="14562" max="14562" width="20.125" style="22" customWidth="1"/>
    <col min="14563" max="14563" width="21.375" style="22" customWidth="1"/>
    <col min="14564" max="14564" width="16.125" style="22" customWidth="1"/>
    <col min="14565" max="14566" width="4.375" style="22" customWidth="1"/>
    <col min="14567" max="14567" width="9.6875" style="22" customWidth="1"/>
    <col min="14568" max="14568" width="51" style="22" customWidth="1"/>
    <col min="14569" max="14569" width="14.6875" style="22" customWidth="1"/>
    <col min="14570" max="14570" width="5.875" style="22" customWidth="1"/>
    <col min="14571" max="14573" width="5.5" style="22" customWidth="1"/>
    <col min="14574" max="14576" width="4.625" style="22" customWidth="1"/>
    <col min="14577" max="14577" width="18.375" style="22" customWidth="1"/>
    <col min="14578" max="14578" width="4.875" style="22" customWidth="1"/>
    <col min="14579" max="14579" width="13.625" style="22" customWidth="1"/>
    <col min="14580" max="14581" width="4.875" style="22" customWidth="1"/>
    <col min="14582" max="14582" width="12.625" style="22" customWidth="1"/>
    <col min="14583" max="14583" width="16.625" style="22" customWidth="1"/>
    <col min="14584" max="14584" width="4.625" style="22" customWidth="1"/>
    <col min="14585" max="14585" width="4.6875" style="22" customWidth="1"/>
    <col min="14586" max="14586" width="46.625" style="22" customWidth="1"/>
    <col min="14587" max="14587" width="14.625" style="22" customWidth="1"/>
    <col min="14588" max="14588" width="6.875" style="22" customWidth="1"/>
    <col min="14589" max="14589" width="3" style="22" customWidth="1"/>
    <col min="14590" max="14591" width="10.125" style="22" customWidth="1"/>
    <col min="14592" max="14596" width="4" style="22" customWidth="1"/>
    <col min="14597" max="14598" width="12.875" style="22"/>
    <col min="14599" max="14599" width="30.5" style="22" customWidth="1"/>
    <col min="14600" max="14816" width="12.875" style="22"/>
    <col min="14817" max="14817" width="5.625" style="22" customWidth="1"/>
    <col min="14818" max="14818" width="20.125" style="22" customWidth="1"/>
    <col min="14819" max="14819" width="21.375" style="22" customWidth="1"/>
    <col min="14820" max="14820" width="16.125" style="22" customWidth="1"/>
    <col min="14821" max="14822" width="4.375" style="22" customWidth="1"/>
    <col min="14823" max="14823" width="9.6875" style="22" customWidth="1"/>
    <col min="14824" max="14824" width="51" style="22" customWidth="1"/>
    <col min="14825" max="14825" width="14.6875" style="22" customWidth="1"/>
    <col min="14826" max="14826" width="5.875" style="22" customWidth="1"/>
    <col min="14827" max="14829" width="5.5" style="22" customWidth="1"/>
    <col min="14830" max="14832" width="4.625" style="22" customWidth="1"/>
    <col min="14833" max="14833" width="18.375" style="22" customWidth="1"/>
    <col min="14834" max="14834" width="4.875" style="22" customWidth="1"/>
    <col min="14835" max="14835" width="13.625" style="22" customWidth="1"/>
    <col min="14836" max="14837" width="4.875" style="22" customWidth="1"/>
    <col min="14838" max="14838" width="12.625" style="22" customWidth="1"/>
    <col min="14839" max="14839" width="16.625" style="22" customWidth="1"/>
    <col min="14840" max="14840" width="4.625" style="22" customWidth="1"/>
    <col min="14841" max="14841" width="4.6875" style="22" customWidth="1"/>
    <col min="14842" max="14842" width="46.625" style="22" customWidth="1"/>
    <col min="14843" max="14843" width="14.625" style="22" customWidth="1"/>
    <col min="14844" max="14844" width="6.875" style="22" customWidth="1"/>
    <col min="14845" max="14845" width="3" style="22" customWidth="1"/>
    <col min="14846" max="14847" width="10.125" style="22" customWidth="1"/>
    <col min="14848" max="14852" width="4" style="22" customWidth="1"/>
    <col min="14853" max="14854" width="12.875" style="22"/>
    <col min="14855" max="14855" width="30.5" style="22" customWidth="1"/>
    <col min="14856" max="15072" width="12.875" style="22"/>
    <col min="15073" max="15073" width="5.625" style="22" customWidth="1"/>
    <col min="15074" max="15074" width="20.125" style="22" customWidth="1"/>
    <col min="15075" max="15075" width="21.375" style="22" customWidth="1"/>
    <col min="15076" max="15076" width="16.125" style="22" customWidth="1"/>
    <col min="15077" max="15078" width="4.375" style="22" customWidth="1"/>
    <col min="15079" max="15079" width="9.6875" style="22" customWidth="1"/>
    <col min="15080" max="15080" width="51" style="22" customWidth="1"/>
    <col min="15081" max="15081" width="14.6875" style="22" customWidth="1"/>
    <col min="15082" max="15082" width="5.875" style="22" customWidth="1"/>
    <col min="15083" max="15085" width="5.5" style="22" customWidth="1"/>
    <col min="15086" max="15088" width="4.625" style="22" customWidth="1"/>
    <col min="15089" max="15089" width="18.375" style="22" customWidth="1"/>
    <col min="15090" max="15090" width="4.875" style="22" customWidth="1"/>
    <col min="15091" max="15091" width="13.625" style="22" customWidth="1"/>
    <col min="15092" max="15093" width="4.875" style="22" customWidth="1"/>
    <col min="15094" max="15094" width="12.625" style="22" customWidth="1"/>
    <col min="15095" max="15095" width="16.625" style="22" customWidth="1"/>
    <col min="15096" max="15096" width="4.625" style="22" customWidth="1"/>
    <col min="15097" max="15097" width="4.6875" style="22" customWidth="1"/>
    <col min="15098" max="15098" width="46.625" style="22" customWidth="1"/>
    <col min="15099" max="15099" width="14.625" style="22" customWidth="1"/>
    <col min="15100" max="15100" width="6.875" style="22" customWidth="1"/>
    <col min="15101" max="15101" width="3" style="22" customWidth="1"/>
    <col min="15102" max="15103" width="10.125" style="22" customWidth="1"/>
    <col min="15104" max="15108" width="4" style="22" customWidth="1"/>
    <col min="15109" max="15110" width="12.875" style="22"/>
    <col min="15111" max="15111" width="30.5" style="22" customWidth="1"/>
    <col min="15112" max="15328" width="12.875" style="22"/>
    <col min="15329" max="15329" width="5.625" style="22" customWidth="1"/>
    <col min="15330" max="15330" width="20.125" style="22" customWidth="1"/>
    <col min="15331" max="15331" width="21.375" style="22" customWidth="1"/>
    <col min="15332" max="15332" width="16.125" style="22" customWidth="1"/>
    <col min="15333" max="15334" width="4.375" style="22" customWidth="1"/>
    <col min="15335" max="15335" width="9.6875" style="22" customWidth="1"/>
    <col min="15336" max="15336" width="51" style="22" customWidth="1"/>
    <col min="15337" max="15337" width="14.6875" style="22" customWidth="1"/>
    <col min="15338" max="15338" width="5.875" style="22" customWidth="1"/>
    <col min="15339" max="15341" width="5.5" style="22" customWidth="1"/>
    <col min="15342" max="15344" width="4.625" style="22" customWidth="1"/>
    <col min="15345" max="15345" width="18.375" style="22" customWidth="1"/>
    <col min="15346" max="15346" width="4.875" style="22" customWidth="1"/>
    <col min="15347" max="15347" width="13.625" style="22" customWidth="1"/>
    <col min="15348" max="15349" width="4.875" style="22" customWidth="1"/>
    <col min="15350" max="15350" width="12.625" style="22" customWidth="1"/>
    <col min="15351" max="15351" width="16.625" style="22" customWidth="1"/>
    <col min="15352" max="15352" width="4.625" style="22" customWidth="1"/>
    <col min="15353" max="15353" width="4.6875" style="22" customWidth="1"/>
    <col min="15354" max="15354" width="46.625" style="22" customWidth="1"/>
    <col min="15355" max="15355" width="14.625" style="22" customWidth="1"/>
    <col min="15356" max="15356" width="6.875" style="22" customWidth="1"/>
    <col min="15357" max="15357" width="3" style="22" customWidth="1"/>
    <col min="15358" max="15359" width="10.125" style="22" customWidth="1"/>
    <col min="15360" max="15364" width="4" style="22" customWidth="1"/>
    <col min="15365" max="15366" width="12.875" style="22"/>
    <col min="15367" max="15367" width="30.5" style="22" customWidth="1"/>
    <col min="15368" max="15584" width="12.875" style="22"/>
    <col min="15585" max="15585" width="5.625" style="22" customWidth="1"/>
    <col min="15586" max="15586" width="20.125" style="22" customWidth="1"/>
    <col min="15587" max="15587" width="21.375" style="22" customWidth="1"/>
    <col min="15588" max="15588" width="16.125" style="22" customWidth="1"/>
    <col min="15589" max="15590" width="4.375" style="22" customWidth="1"/>
    <col min="15591" max="15591" width="9.6875" style="22" customWidth="1"/>
    <col min="15592" max="15592" width="51" style="22" customWidth="1"/>
    <col min="15593" max="15593" width="14.6875" style="22" customWidth="1"/>
    <col min="15594" max="15594" width="5.875" style="22" customWidth="1"/>
    <col min="15595" max="15597" width="5.5" style="22" customWidth="1"/>
    <col min="15598" max="15600" width="4.625" style="22" customWidth="1"/>
    <col min="15601" max="15601" width="18.375" style="22" customWidth="1"/>
    <col min="15602" max="15602" width="4.875" style="22" customWidth="1"/>
    <col min="15603" max="15603" width="13.625" style="22" customWidth="1"/>
    <col min="15604" max="15605" width="4.875" style="22" customWidth="1"/>
    <col min="15606" max="15606" width="12.625" style="22" customWidth="1"/>
    <col min="15607" max="15607" width="16.625" style="22" customWidth="1"/>
    <col min="15608" max="15608" width="4.625" style="22" customWidth="1"/>
    <col min="15609" max="15609" width="4.6875" style="22" customWidth="1"/>
    <col min="15610" max="15610" width="46.625" style="22" customWidth="1"/>
    <col min="15611" max="15611" width="14.625" style="22" customWidth="1"/>
    <col min="15612" max="15612" width="6.875" style="22" customWidth="1"/>
    <col min="15613" max="15613" width="3" style="22" customWidth="1"/>
    <col min="15614" max="15615" width="10.125" style="22" customWidth="1"/>
    <col min="15616" max="15620" width="4" style="22" customWidth="1"/>
    <col min="15621" max="15622" width="12.875" style="22"/>
    <col min="15623" max="15623" width="30.5" style="22" customWidth="1"/>
    <col min="15624" max="15840" width="12.875" style="22"/>
    <col min="15841" max="15841" width="5.625" style="22" customWidth="1"/>
    <col min="15842" max="15842" width="20.125" style="22" customWidth="1"/>
    <col min="15843" max="15843" width="21.375" style="22" customWidth="1"/>
    <col min="15844" max="15844" width="16.125" style="22" customWidth="1"/>
    <col min="15845" max="15846" width="4.375" style="22" customWidth="1"/>
    <col min="15847" max="15847" width="9.6875" style="22" customWidth="1"/>
    <col min="15848" max="15848" width="51" style="22" customWidth="1"/>
    <col min="15849" max="15849" width="14.6875" style="22" customWidth="1"/>
    <col min="15850" max="15850" width="5.875" style="22" customWidth="1"/>
    <col min="15851" max="15853" width="5.5" style="22" customWidth="1"/>
    <col min="15854" max="15856" width="4.625" style="22" customWidth="1"/>
    <col min="15857" max="15857" width="18.375" style="22" customWidth="1"/>
    <col min="15858" max="15858" width="4.875" style="22" customWidth="1"/>
    <col min="15859" max="15859" width="13.625" style="22" customWidth="1"/>
    <col min="15860" max="15861" width="4.875" style="22" customWidth="1"/>
    <col min="15862" max="15862" width="12.625" style="22" customWidth="1"/>
    <col min="15863" max="15863" width="16.625" style="22" customWidth="1"/>
    <col min="15864" max="15864" width="4.625" style="22" customWidth="1"/>
    <col min="15865" max="15865" width="4.6875" style="22" customWidth="1"/>
    <col min="15866" max="15866" width="46.625" style="22" customWidth="1"/>
    <col min="15867" max="15867" width="14.625" style="22" customWidth="1"/>
    <col min="15868" max="15868" width="6.875" style="22" customWidth="1"/>
    <col min="15869" max="15869" width="3" style="22" customWidth="1"/>
    <col min="15870" max="15871" width="10.125" style="22" customWidth="1"/>
    <col min="15872" max="15876" width="4" style="22" customWidth="1"/>
    <col min="15877" max="15878" width="12.875" style="22"/>
    <col min="15879" max="15879" width="30.5" style="22" customWidth="1"/>
    <col min="15880" max="16096" width="12.875" style="22"/>
    <col min="16097" max="16097" width="5.625" style="22" customWidth="1"/>
    <col min="16098" max="16098" width="20.125" style="22" customWidth="1"/>
    <col min="16099" max="16099" width="21.375" style="22" customWidth="1"/>
    <col min="16100" max="16100" width="16.125" style="22" customWidth="1"/>
    <col min="16101" max="16102" width="4.375" style="22" customWidth="1"/>
    <col min="16103" max="16103" width="9.6875" style="22" customWidth="1"/>
    <col min="16104" max="16104" width="51" style="22" customWidth="1"/>
    <col min="16105" max="16105" width="14.6875" style="22" customWidth="1"/>
    <col min="16106" max="16106" width="5.875" style="22" customWidth="1"/>
    <col min="16107" max="16109" width="5.5" style="22" customWidth="1"/>
    <col min="16110" max="16112" width="4.625" style="22" customWidth="1"/>
    <col min="16113" max="16113" width="18.375" style="22" customWidth="1"/>
    <col min="16114" max="16114" width="4.875" style="22" customWidth="1"/>
    <col min="16115" max="16115" width="13.625" style="22" customWidth="1"/>
    <col min="16116" max="16117" width="4.875" style="22" customWidth="1"/>
    <col min="16118" max="16118" width="12.625" style="22" customWidth="1"/>
    <col min="16119" max="16119" width="16.625" style="22" customWidth="1"/>
    <col min="16120" max="16120" width="4.625" style="22" customWidth="1"/>
    <col min="16121" max="16121" width="4.6875" style="22" customWidth="1"/>
    <col min="16122" max="16122" width="46.625" style="22" customWidth="1"/>
    <col min="16123" max="16123" width="14.625" style="22" customWidth="1"/>
    <col min="16124" max="16124" width="6.875" style="22" customWidth="1"/>
    <col min="16125" max="16125" width="3" style="22" customWidth="1"/>
    <col min="16126" max="16127" width="10.125" style="22" customWidth="1"/>
    <col min="16128" max="16132" width="4" style="22" customWidth="1"/>
    <col min="16133" max="16134" width="12.875" style="22"/>
    <col min="16135" max="16135" width="30.5" style="22" customWidth="1"/>
    <col min="16136" max="16384" width="12.875" style="4"/>
  </cols>
  <sheetData>
    <row r="1" spans="1:11" ht="13.25" customHeight="1">
      <c r="B1" s="364" t="s">
        <v>1036</v>
      </c>
      <c r="C1" s="1" t="s">
        <v>1037</v>
      </c>
      <c r="D1" s="51" t="s">
        <v>293</v>
      </c>
      <c r="E1" s="66">
        <v>45</v>
      </c>
      <c r="F1" s="66">
        <v>1</v>
      </c>
      <c r="G1" s="66">
        <v>22</v>
      </c>
      <c r="H1" s="66" t="s">
        <v>296</v>
      </c>
      <c r="I1" s="52" t="s">
        <v>661</v>
      </c>
      <c r="J1" s="77" t="s">
        <v>1039</v>
      </c>
      <c r="K1" s="365" t="s">
        <v>1038</v>
      </c>
    </row>
    <row r="2" spans="1:11" ht="13.25" customHeight="1">
      <c r="A2" s="18">
        <v>1</v>
      </c>
      <c r="B2" s="366" t="s">
        <v>1040</v>
      </c>
      <c r="C2" s="9" t="s">
        <v>1041</v>
      </c>
      <c r="D2" s="87" t="s">
        <v>299</v>
      </c>
      <c r="E2" s="65">
        <v>15</v>
      </c>
      <c r="F2" s="65">
        <v>6</v>
      </c>
      <c r="G2" s="65">
        <v>16</v>
      </c>
      <c r="H2" s="65" t="s">
        <v>296</v>
      </c>
      <c r="I2" s="7" t="s">
        <v>661</v>
      </c>
      <c r="J2" s="5" t="s">
        <v>1042</v>
      </c>
      <c r="K2" s="367" t="s">
        <v>700</v>
      </c>
    </row>
    <row r="3" spans="1:11" ht="13.25" customHeight="1">
      <c r="A3" s="18">
        <f>1+A2</f>
        <v>2</v>
      </c>
      <c r="B3" s="366" t="s">
        <v>1043</v>
      </c>
      <c r="C3" s="9" t="s">
        <v>203</v>
      </c>
      <c r="D3" s="87" t="s">
        <v>293</v>
      </c>
      <c r="E3" s="65">
        <v>62</v>
      </c>
      <c r="F3" s="65">
        <v>5</v>
      </c>
      <c r="G3" s="65">
        <v>8</v>
      </c>
      <c r="H3" s="65" t="s">
        <v>295</v>
      </c>
      <c r="I3" s="7" t="s">
        <v>713</v>
      </c>
      <c r="J3" s="5" t="s">
        <v>1044</v>
      </c>
      <c r="K3" s="367" t="s">
        <v>711</v>
      </c>
    </row>
    <row r="4" spans="1:11" ht="13.25" customHeight="1">
      <c r="A4" s="18">
        <f t="shared" ref="A4:A64" si="0">1+A3</f>
        <v>3</v>
      </c>
      <c r="B4" s="366" t="s">
        <v>1058</v>
      </c>
      <c r="C4" s="6" t="s">
        <v>1059</v>
      </c>
      <c r="D4" s="87" t="s">
        <v>293</v>
      </c>
      <c r="E4" s="65">
        <v>32</v>
      </c>
      <c r="F4" s="65">
        <v>9</v>
      </c>
      <c r="G4" s="65">
        <v>29</v>
      </c>
      <c r="H4" s="65" t="s">
        <v>295</v>
      </c>
      <c r="I4" s="7" t="s">
        <v>637</v>
      </c>
      <c r="J4" s="6" t="s">
        <v>1060</v>
      </c>
      <c r="K4" s="367" t="s">
        <v>1038</v>
      </c>
    </row>
    <row r="5" spans="1:11" ht="14.45" customHeight="1">
      <c r="A5" s="18">
        <f t="shared" si="0"/>
        <v>4</v>
      </c>
      <c r="B5" s="366" t="s">
        <v>1252</v>
      </c>
      <c r="C5" s="8" t="s">
        <v>1253</v>
      </c>
      <c r="D5" s="87" t="s">
        <v>294</v>
      </c>
      <c r="E5" s="65">
        <v>7</v>
      </c>
      <c r="F5" s="65">
        <v>3</v>
      </c>
      <c r="G5" s="65">
        <v>3</v>
      </c>
      <c r="H5" s="65" t="s">
        <v>831</v>
      </c>
      <c r="I5" s="10" t="s">
        <v>135</v>
      </c>
      <c r="J5" s="9" t="s">
        <v>1255</v>
      </c>
      <c r="K5" s="145" t="s">
        <v>1254</v>
      </c>
    </row>
    <row r="6" spans="1:11" ht="13.25" customHeight="1">
      <c r="A6" s="18">
        <f t="shared" si="0"/>
        <v>5</v>
      </c>
      <c r="B6" s="366" t="s">
        <v>1205</v>
      </c>
      <c r="C6" s="8" t="s">
        <v>1207</v>
      </c>
      <c r="D6" s="87" t="s">
        <v>294</v>
      </c>
      <c r="E6" s="65">
        <v>13</v>
      </c>
      <c r="F6" s="65">
        <v>7</v>
      </c>
      <c r="G6" s="65">
        <v>17</v>
      </c>
      <c r="H6" s="65" t="s">
        <v>295</v>
      </c>
      <c r="I6" s="7" t="s">
        <v>1215</v>
      </c>
      <c r="J6" s="6" t="s">
        <v>1210</v>
      </c>
      <c r="K6" s="145" t="s">
        <v>1209</v>
      </c>
    </row>
    <row r="7" spans="1:11" ht="13.25" customHeight="1">
      <c r="A7" s="18">
        <f t="shared" si="0"/>
        <v>6</v>
      </c>
      <c r="B7" s="366" t="s">
        <v>1206</v>
      </c>
      <c r="C7" s="8" t="s">
        <v>1208</v>
      </c>
      <c r="D7" s="7" t="s">
        <v>293</v>
      </c>
      <c r="E7" s="65">
        <v>61</v>
      </c>
      <c r="F7" s="65">
        <v>11</v>
      </c>
      <c r="G7" s="65">
        <v>10</v>
      </c>
      <c r="H7" s="65" t="s">
        <v>295</v>
      </c>
      <c r="I7" s="7" t="s">
        <v>1216</v>
      </c>
      <c r="J7" s="6" t="s">
        <v>1212</v>
      </c>
      <c r="K7" s="145" t="s">
        <v>1211</v>
      </c>
    </row>
    <row r="8" spans="1:11" ht="13.25" customHeight="1">
      <c r="A8" s="18">
        <f t="shared" si="0"/>
        <v>7</v>
      </c>
      <c r="B8" s="366" t="s">
        <v>1200</v>
      </c>
      <c r="C8" s="8" t="s">
        <v>1193</v>
      </c>
      <c r="D8" s="87" t="s">
        <v>309</v>
      </c>
      <c r="E8" s="65">
        <v>55</v>
      </c>
      <c r="F8" s="65">
        <v>10</v>
      </c>
      <c r="G8" s="65">
        <v>1</v>
      </c>
      <c r="H8" s="65" t="s">
        <v>831</v>
      </c>
      <c r="I8" s="10" t="s">
        <v>121</v>
      </c>
      <c r="J8" s="8" t="s">
        <v>504</v>
      </c>
      <c r="K8" s="145" t="s">
        <v>1194</v>
      </c>
    </row>
    <row r="9" spans="1:11" ht="13.25" customHeight="1">
      <c r="A9" s="18">
        <f t="shared" si="0"/>
        <v>8</v>
      </c>
      <c r="B9" s="366" t="s">
        <v>1199</v>
      </c>
      <c r="C9" s="8" t="s">
        <v>1196</v>
      </c>
      <c r="D9" s="87" t="s">
        <v>294</v>
      </c>
      <c r="E9" s="65">
        <v>10</v>
      </c>
      <c r="F9" s="65">
        <v>11</v>
      </c>
      <c r="G9" s="65">
        <v>29</v>
      </c>
      <c r="H9" s="65" t="s">
        <v>831</v>
      </c>
      <c r="I9" s="10" t="s">
        <v>276</v>
      </c>
      <c r="J9" s="8" t="s">
        <v>1198</v>
      </c>
      <c r="K9" s="145" t="s">
        <v>1197</v>
      </c>
    </row>
    <row r="10" spans="1:11" ht="13.25" customHeight="1">
      <c r="A10" s="18">
        <f t="shared" si="0"/>
        <v>9</v>
      </c>
      <c r="B10" s="368" t="s">
        <v>1201</v>
      </c>
      <c r="C10" s="369" t="s">
        <v>1189</v>
      </c>
      <c r="D10" s="87" t="s">
        <v>293</v>
      </c>
      <c r="E10" s="65">
        <v>54</v>
      </c>
      <c r="F10" s="65">
        <v>2</v>
      </c>
      <c r="G10" s="65">
        <v>22</v>
      </c>
      <c r="H10" s="65" t="s">
        <v>295</v>
      </c>
      <c r="I10" s="7" t="s">
        <v>276</v>
      </c>
      <c r="J10" s="6" t="s">
        <v>1191</v>
      </c>
      <c r="K10" s="367" t="s">
        <v>1190</v>
      </c>
    </row>
    <row r="11" spans="1:11" ht="13.25" customHeight="1">
      <c r="A11" s="18">
        <f t="shared" si="0"/>
        <v>10</v>
      </c>
      <c r="B11" s="366" t="s">
        <v>1107</v>
      </c>
      <c r="C11" s="8" t="s">
        <v>1108</v>
      </c>
      <c r="D11" s="87" t="s">
        <v>293</v>
      </c>
      <c r="E11" s="65">
        <v>17</v>
      </c>
      <c r="F11" s="65">
        <v>3</v>
      </c>
      <c r="G11" s="65">
        <v>3</v>
      </c>
      <c r="H11" s="65" t="s">
        <v>296</v>
      </c>
      <c r="I11" s="10" t="s">
        <v>647</v>
      </c>
      <c r="J11" s="5" t="s">
        <v>749</v>
      </c>
      <c r="K11" s="367" t="s">
        <v>1109</v>
      </c>
    </row>
    <row r="12" spans="1:11" ht="13.25" customHeight="1">
      <c r="A12" s="18">
        <f t="shared" si="0"/>
        <v>11</v>
      </c>
      <c r="B12" s="366" t="s">
        <v>1110</v>
      </c>
      <c r="C12" s="9" t="s">
        <v>1111</v>
      </c>
      <c r="D12" s="29" t="s">
        <v>294</v>
      </c>
      <c r="E12" s="62">
        <v>2</v>
      </c>
      <c r="F12" s="62">
        <v>3</v>
      </c>
      <c r="G12" s="62">
        <v>20</v>
      </c>
      <c r="H12" s="62" t="s">
        <v>295</v>
      </c>
      <c r="I12" s="7" t="s">
        <v>598</v>
      </c>
      <c r="J12" s="5" t="s">
        <v>1113</v>
      </c>
      <c r="K12" s="367" t="s">
        <v>1112</v>
      </c>
    </row>
    <row r="13" spans="1:11" ht="13.25" customHeight="1">
      <c r="A13" s="18">
        <f t="shared" si="0"/>
        <v>12</v>
      </c>
      <c r="B13" s="366" t="s">
        <v>1128</v>
      </c>
      <c r="C13" s="9" t="s">
        <v>1129</v>
      </c>
      <c r="D13" s="29" t="s">
        <v>293</v>
      </c>
      <c r="E13" s="62">
        <v>55</v>
      </c>
      <c r="F13" s="62">
        <v>12</v>
      </c>
      <c r="G13" s="62">
        <v>26</v>
      </c>
      <c r="H13" s="65" t="s">
        <v>295</v>
      </c>
      <c r="I13" s="7" t="s">
        <v>1217</v>
      </c>
      <c r="J13" s="5" t="s">
        <v>1131</v>
      </c>
      <c r="K13" s="367" t="s">
        <v>1130</v>
      </c>
    </row>
    <row r="14" spans="1:11" ht="13.25" customHeight="1">
      <c r="A14" s="18">
        <f t="shared" si="0"/>
        <v>13</v>
      </c>
      <c r="B14" s="366" t="s">
        <v>1395</v>
      </c>
      <c r="C14" s="8" t="s">
        <v>746</v>
      </c>
      <c r="D14" s="29" t="s">
        <v>293</v>
      </c>
      <c r="E14" s="65">
        <v>55</v>
      </c>
      <c r="F14" s="65">
        <v>4</v>
      </c>
      <c r="G14" s="65">
        <v>9</v>
      </c>
      <c r="H14" s="65" t="s">
        <v>296</v>
      </c>
      <c r="I14" s="10" t="s">
        <v>748</v>
      </c>
      <c r="J14" s="5" t="s">
        <v>749</v>
      </c>
      <c r="K14" s="367" t="s">
        <v>747</v>
      </c>
    </row>
    <row r="15" spans="1:11" ht="13.25" customHeight="1">
      <c r="A15" s="18">
        <f t="shared" si="0"/>
        <v>14</v>
      </c>
      <c r="B15" s="366" t="s">
        <v>1119</v>
      </c>
      <c r="C15" s="8" t="s">
        <v>1121</v>
      </c>
      <c r="D15" s="29" t="s">
        <v>294</v>
      </c>
      <c r="E15" s="65">
        <v>14</v>
      </c>
      <c r="F15" s="65">
        <v>2</v>
      </c>
      <c r="G15" s="65">
        <v>7</v>
      </c>
      <c r="H15" s="65" t="s">
        <v>295</v>
      </c>
      <c r="I15" s="10" t="s">
        <v>1218</v>
      </c>
      <c r="J15" s="5" t="s">
        <v>1125</v>
      </c>
      <c r="K15" s="367" t="s">
        <v>1123</v>
      </c>
    </row>
    <row r="16" spans="1:11" ht="13.25" customHeight="1">
      <c r="A16" s="18">
        <f t="shared" si="0"/>
        <v>15</v>
      </c>
      <c r="B16" s="366" t="s">
        <v>1120</v>
      </c>
      <c r="C16" s="8" t="s">
        <v>1122</v>
      </c>
      <c r="D16" s="29" t="s">
        <v>293</v>
      </c>
      <c r="E16" s="65">
        <v>40</v>
      </c>
      <c r="F16" s="65">
        <v>9</v>
      </c>
      <c r="G16" s="65">
        <v>29</v>
      </c>
      <c r="H16" s="65" t="s">
        <v>295</v>
      </c>
      <c r="I16" s="10" t="s">
        <v>1219</v>
      </c>
      <c r="J16" s="5" t="s">
        <v>1126</v>
      </c>
      <c r="K16" s="367" t="s">
        <v>1124</v>
      </c>
    </row>
    <row r="17" spans="1:11" ht="13.25" customHeight="1">
      <c r="A17" s="18">
        <f t="shared" si="0"/>
        <v>16</v>
      </c>
      <c r="B17" s="370" t="s">
        <v>1134</v>
      </c>
      <c r="C17" s="8" t="s">
        <v>1143</v>
      </c>
      <c r="D17" s="7" t="s">
        <v>309</v>
      </c>
      <c r="E17" s="10">
        <v>57</v>
      </c>
      <c r="F17" s="10">
        <v>3</v>
      </c>
      <c r="G17" s="8">
        <v>21</v>
      </c>
      <c r="H17" s="65" t="s">
        <v>295</v>
      </c>
      <c r="I17" s="8" t="s">
        <v>1145</v>
      </c>
      <c r="J17" s="8" t="s">
        <v>1146</v>
      </c>
      <c r="K17" s="371" t="s">
        <v>1144</v>
      </c>
    </row>
    <row r="18" spans="1:11" ht="13.25" customHeight="1">
      <c r="A18" s="18">
        <f t="shared" si="0"/>
        <v>17</v>
      </c>
      <c r="B18" s="370" t="s">
        <v>1135</v>
      </c>
      <c r="C18" s="8" t="s">
        <v>1148</v>
      </c>
      <c r="D18" s="7" t="s">
        <v>309</v>
      </c>
      <c r="E18" s="10">
        <v>54</v>
      </c>
      <c r="F18" s="8">
        <v>2</v>
      </c>
      <c r="G18" s="8">
        <v>22</v>
      </c>
      <c r="H18" s="65" t="s">
        <v>295</v>
      </c>
      <c r="I18" s="8" t="s">
        <v>276</v>
      </c>
      <c r="J18" s="8" t="s">
        <v>1150</v>
      </c>
      <c r="K18" s="371" t="s">
        <v>1149</v>
      </c>
    </row>
    <row r="19" spans="1:11" ht="13.25" customHeight="1">
      <c r="A19" s="18">
        <f t="shared" si="0"/>
        <v>18</v>
      </c>
      <c r="B19" s="370" t="s">
        <v>1136</v>
      </c>
      <c r="C19" s="8" t="s">
        <v>1153</v>
      </c>
      <c r="D19" s="7" t="s">
        <v>309</v>
      </c>
      <c r="E19" s="8">
        <v>43</v>
      </c>
      <c r="F19" s="8">
        <v>6</v>
      </c>
      <c r="G19" s="8">
        <v>8</v>
      </c>
      <c r="H19" s="65" t="s">
        <v>295</v>
      </c>
      <c r="I19" s="8" t="s">
        <v>1155</v>
      </c>
      <c r="J19" s="8" t="s">
        <v>1156</v>
      </c>
      <c r="K19" s="371" t="s">
        <v>1154</v>
      </c>
    </row>
    <row r="20" spans="1:11" ht="13.25" customHeight="1">
      <c r="A20" s="18">
        <f t="shared" si="0"/>
        <v>19</v>
      </c>
      <c r="B20" s="370" t="s">
        <v>1138</v>
      </c>
      <c r="C20" s="8" t="s">
        <v>1167</v>
      </c>
      <c r="D20" s="7" t="s">
        <v>309</v>
      </c>
      <c r="E20" s="8">
        <v>57</v>
      </c>
      <c r="F20" s="8">
        <v>4</v>
      </c>
      <c r="G20" s="8">
        <v>14</v>
      </c>
      <c r="H20" s="65" t="s">
        <v>831</v>
      </c>
      <c r="I20" s="8" t="s">
        <v>1169</v>
      </c>
      <c r="J20" s="8" t="s">
        <v>1170</v>
      </c>
      <c r="K20" s="371" t="s">
        <v>1168</v>
      </c>
    </row>
    <row r="21" spans="1:11" ht="13.25" customHeight="1">
      <c r="A21" s="18">
        <f t="shared" si="0"/>
        <v>20</v>
      </c>
      <c r="B21" s="370" t="s">
        <v>1139</v>
      </c>
      <c r="C21" s="8" t="s">
        <v>1163</v>
      </c>
      <c r="D21" s="7" t="s">
        <v>309</v>
      </c>
      <c r="E21" s="8">
        <v>50</v>
      </c>
      <c r="F21" s="8">
        <v>12</v>
      </c>
      <c r="G21" s="8">
        <v>8</v>
      </c>
      <c r="H21" s="65" t="s">
        <v>295</v>
      </c>
      <c r="I21" s="8" t="s">
        <v>276</v>
      </c>
      <c r="J21" s="8" t="s">
        <v>1165</v>
      </c>
      <c r="K21" s="371" t="s">
        <v>1164</v>
      </c>
    </row>
    <row r="22" spans="1:11" ht="13.25" customHeight="1">
      <c r="A22" s="18">
        <f t="shared" si="0"/>
        <v>21</v>
      </c>
      <c r="B22" s="370" t="s">
        <v>1140</v>
      </c>
      <c r="C22" s="8" t="s">
        <v>1172</v>
      </c>
      <c r="D22" s="7" t="s">
        <v>309</v>
      </c>
      <c r="E22" s="8">
        <v>54</v>
      </c>
      <c r="F22" s="8">
        <v>10</v>
      </c>
      <c r="G22" s="8">
        <v>31</v>
      </c>
      <c r="H22" s="65" t="s">
        <v>295</v>
      </c>
      <c r="I22" s="8" t="s">
        <v>1174</v>
      </c>
      <c r="J22" s="8" t="s">
        <v>1175</v>
      </c>
      <c r="K22" s="371" t="s">
        <v>1173</v>
      </c>
    </row>
    <row r="23" spans="1:11" ht="13.25" customHeight="1">
      <c r="A23" s="18">
        <f t="shared" si="0"/>
        <v>22</v>
      </c>
      <c r="B23" s="370" t="s">
        <v>1141</v>
      </c>
      <c r="C23" s="8" t="s">
        <v>1183</v>
      </c>
      <c r="D23" s="7" t="s">
        <v>309</v>
      </c>
      <c r="E23" s="8">
        <v>50</v>
      </c>
      <c r="F23" s="8">
        <v>11</v>
      </c>
      <c r="G23" s="8">
        <v>26</v>
      </c>
      <c r="H23" s="65" t="s">
        <v>831</v>
      </c>
      <c r="I23" s="8" t="s">
        <v>1185</v>
      </c>
      <c r="J23" s="8" t="s">
        <v>1186</v>
      </c>
      <c r="K23" s="371" t="s">
        <v>1184</v>
      </c>
    </row>
    <row r="24" spans="1:11" ht="13.25" customHeight="1">
      <c r="A24" s="18">
        <f t="shared" si="0"/>
        <v>23</v>
      </c>
      <c r="B24" s="370" t="s">
        <v>1142</v>
      </c>
      <c r="C24" s="8" t="s">
        <v>1180</v>
      </c>
      <c r="D24" s="7" t="s">
        <v>309</v>
      </c>
      <c r="E24" s="8">
        <v>55</v>
      </c>
      <c r="F24" s="8">
        <v>7</v>
      </c>
      <c r="G24" s="8">
        <v>19</v>
      </c>
      <c r="H24" s="65" t="s">
        <v>295</v>
      </c>
      <c r="I24" s="8" t="s">
        <v>276</v>
      </c>
      <c r="J24" s="8" t="s">
        <v>1182</v>
      </c>
      <c r="K24" s="371" t="s">
        <v>1181</v>
      </c>
    </row>
    <row r="25" spans="1:11" ht="13.25" customHeight="1">
      <c r="A25" s="18">
        <f t="shared" si="0"/>
        <v>24</v>
      </c>
      <c r="B25" s="370" t="s">
        <v>512</v>
      </c>
      <c r="C25" s="8" t="s">
        <v>1177</v>
      </c>
      <c r="D25" s="7" t="s">
        <v>294</v>
      </c>
      <c r="E25" s="8">
        <v>13</v>
      </c>
      <c r="F25" s="8">
        <v>11</v>
      </c>
      <c r="G25" s="8">
        <v>4</v>
      </c>
      <c r="H25" s="65" t="s">
        <v>831</v>
      </c>
      <c r="I25" s="8" t="s">
        <v>505</v>
      </c>
      <c r="J25" s="8" t="s">
        <v>1178</v>
      </c>
      <c r="K25" s="371" t="s">
        <v>529</v>
      </c>
    </row>
    <row r="26" spans="1:11" ht="13.25" customHeight="1">
      <c r="A26" s="18">
        <f t="shared" si="0"/>
        <v>25</v>
      </c>
      <c r="B26" s="370" t="s">
        <v>1137</v>
      </c>
      <c r="C26" s="9" t="s">
        <v>1158</v>
      </c>
      <c r="D26" s="7" t="s">
        <v>293</v>
      </c>
      <c r="E26" s="65">
        <v>49</v>
      </c>
      <c r="F26" s="65">
        <v>8</v>
      </c>
      <c r="G26" s="65">
        <v>9</v>
      </c>
      <c r="H26" s="65" t="s">
        <v>295</v>
      </c>
      <c r="I26" s="10" t="s">
        <v>1160</v>
      </c>
      <c r="J26" s="8" t="s">
        <v>1161</v>
      </c>
      <c r="K26" s="145" t="s">
        <v>1159</v>
      </c>
    </row>
    <row r="27" spans="1:11" ht="13.25" customHeight="1">
      <c r="A27" s="18">
        <f t="shared" si="0"/>
        <v>26</v>
      </c>
      <c r="B27" s="366" t="s">
        <v>1008</v>
      </c>
      <c r="C27" s="8" t="s">
        <v>1009</v>
      </c>
      <c r="D27" s="87" t="s">
        <v>294</v>
      </c>
      <c r="E27" s="65">
        <v>1</v>
      </c>
      <c r="F27" s="65">
        <v>5</v>
      </c>
      <c r="G27" s="65">
        <v>15</v>
      </c>
      <c r="H27" s="65" t="s">
        <v>295</v>
      </c>
      <c r="I27" s="10" t="s">
        <v>1011</v>
      </c>
      <c r="J27" s="8" t="s">
        <v>1012</v>
      </c>
      <c r="K27" s="145" t="s">
        <v>1010</v>
      </c>
    </row>
    <row r="28" spans="1:11" ht="13.25" customHeight="1">
      <c r="A28" s="18">
        <f t="shared" si="0"/>
        <v>27</v>
      </c>
      <c r="B28" s="366" t="s">
        <v>1021</v>
      </c>
      <c r="C28" s="8" t="s">
        <v>1022</v>
      </c>
      <c r="D28" s="87" t="s">
        <v>293</v>
      </c>
      <c r="E28" s="65">
        <v>44</v>
      </c>
      <c r="F28" s="65">
        <v>2</v>
      </c>
      <c r="G28" s="65">
        <v>1</v>
      </c>
      <c r="H28" s="65" t="s">
        <v>295</v>
      </c>
      <c r="I28" s="10" t="s">
        <v>1016</v>
      </c>
      <c r="J28" s="8" t="s">
        <v>1024</v>
      </c>
      <c r="K28" s="145" t="s">
        <v>1023</v>
      </c>
    </row>
    <row r="29" spans="1:11" ht="13.25" customHeight="1">
      <c r="A29" s="18">
        <f t="shared" si="0"/>
        <v>28</v>
      </c>
      <c r="B29" s="366" t="s">
        <v>1017</v>
      </c>
      <c r="C29" s="8" t="s">
        <v>1018</v>
      </c>
      <c r="D29" s="87" t="s">
        <v>293</v>
      </c>
      <c r="E29" s="65">
        <v>24</v>
      </c>
      <c r="F29" s="65">
        <v>8</v>
      </c>
      <c r="G29" s="65">
        <v>4</v>
      </c>
      <c r="H29" s="65" t="s">
        <v>295</v>
      </c>
      <c r="I29" s="10" t="s">
        <v>1016</v>
      </c>
      <c r="J29" s="8" t="s">
        <v>1020</v>
      </c>
      <c r="K29" s="145" t="s">
        <v>1019</v>
      </c>
    </row>
    <row r="30" spans="1:11" ht="13.25" customHeight="1">
      <c r="A30" s="18">
        <f t="shared" si="0"/>
        <v>29</v>
      </c>
      <c r="B30" s="366" t="s">
        <v>1013</v>
      </c>
      <c r="C30" s="8" t="s">
        <v>1014</v>
      </c>
      <c r="D30" s="87" t="s">
        <v>293</v>
      </c>
      <c r="E30" s="65">
        <v>19</v>
      </c>
      <c r="F30" s="65">
        <v>11</v>
      </c>
      <c r="G30" s="65">
        <v>5</v>
      </c>
      <c r="H30" s="65" t="s">
        <v>295</v>
      </c>
      <c r="I30" s="10" t="s">
        <v>1016</v>
      </c>
      <c r="J30" s="8" t="s">
        <v>1020</v>
      </c>
      <c r="K30" s="145" t="s">
        <v>1015</v>
      </c>
    </row>
    <row r="31" spans="1:11" ht="13.25" customHeight="1">
      <c r="A31" s="18">
        <f t="shared" si="0"/>
        <v>30</v>
      </c>
      <c r="B31" s="366" t="s">
        <v>1080</v>
      </c>
      <c r="C31" s="8" t="s">
        <v>1082</v>
      </c>
      <c r="D31" s="87" t="s">
        <v>309</v>
      </c>
      <c r="E31" s="65">
        <v>45</v>
      </c>
      <c r="F31" s="65">
        <v>2</v>
      </c>
      <c r="G31" s="65">
        <v>22</v>
      </c>
      <c r="H31" s="65" t="s">
        <v>831</v>
      </c>
      <c r="I31" s="7" t="s">
        <v>1221</v>
      </c>
      <c r="J31" s="8" t="s">
        <v>1084</v>
      </c>
      <c r="K31" s="145" t="s">
        <v>1083</v>
      </c>
    </row>
    <row r="32" spans="1:11" ht="13.25" customHeight="1">
      <c r="A32" s="18">
        <f t="shared" si="0"/>
        <v>31</v>
      </c>
      <c r="B32" s="366" t="s">
        <v>1081</v>
      </c>
      <c r="C32" s="8" t="s">
        <v>1085</v>
      </c>
      <c r="D32" s="87" t="s">
        <v>309</v>
      </c>
      <c r="E32" s="65">
        <v>3</v>
      </c>
      <c r="F32" s="65">
        <v>1</v>
      </c>
      <c r="G32" s="65">
        <v>22</v>
      </c>
      <c r="H32" s="65" t="s">
        <v>831</v>
      </c>
      <c r="I32" s="7" t="s">
        <v>1222</v>
      </c>
      <c r="J32" s="8" t="s">
        <v>1087</v>
      </c>
      <c r="K32" s="145"/>
    </row>
    <row r="33" spans="1:12" ht="15" customHeight="1">
      <c r="A33" s="18">
        <f t="shared" si="0"/>
        <v>32</v>
      </c>
      <c r="B33" s="179" t="s">
        <v>1033</v>
      </c>
      <c r="C33" s="6" t="s">
        <v>1034</v>
      </c>
      <c r="D33" s="87" t="s">
        <v>294</v>
      </c>
      <c r="E33" s="65">
        <v>17</v>
      </c>
      <c r="F33" s="65">
        <v>8</v>
      </c>
      <c r="G33" s="65">
        <v>27</v>
      </c>
      <c r="H33" s="65" t="s">
        <v>295</v>
      </c>
      <c r="I33" s="7" t="s">
        <v>408</v>
      </c>
      <c r="J33" s="217" t="s">
        <v>752</v>
      </c>
      <c r="K33" s="367" t="s">
        <v>1035</v>
      </c>
    </row>
    <row r="34" spans="1:12" ht="15" customHeight="1">
      <c r="A34" s="18">
        <f t="shared" si="0"/>
        <v>33</v>
      </c>
      <c r="B34" s="366" t="s">
        <v>924</v>
      </c>
      <c r="C34" s="6" t="s">
        <v>925</v>
      </c>
      <c r="D34" s="87" t="s">
        <v>294</v>
      </c>
      <c r="E34" s="65">
        <v>10</v>
      </c>
      <c r="F34" s="65">
        <v>5</v>
      </c>
      <c r="G34" s="65">
        <v>5</v>
      </c>
      <c r="H34" s="65" t="s">
        <v>295</v>
      </c>
      <c r="I34" s="7" t="s">
        <v>1223</v>
      </c>
      <c r="J34" s="6" t="s">
        <v>927</v>
      </c>
      <c r="K34" s="367" t="s">
        <v>926</v>
      </c>
    </row>
    <row r="35" spans="1:12" ht="15" customHeight="1">
      <c r="A35" s="18">
        <f t="shared" si="0"/>
        <v>34</v>
      </c>
      <c r="B35" s="366" t="s">
        <v>929</v>
      </c>
      <c r="C35" s="6" t="s">
        <v>930</v>
      </c>
      <c r="D35" s="87" t="s">
        <v>294</v>
      </c>
      <c r="E35" s="65">
        <v>8</v>
      </c>
      <c r="F35" s="65">
        <v>2</v>
      </c>
      <c r="G35" s="65">
        <v>23</v>
      </c>
      <c r="H35" s="65" t="s">
        <v>295</v>
      </c>
      <c r="I35" s="7" t="s">
        <v>1224</v>
      </c>
      <c r="J35" s="6" t="s">
        <v>931</v>
      </c>
      <c r="K35" s="367" t="s">
        <v>396</v>
      </c>
    </row>
    <row r="36" spans="1:12" ht="15" customHeight="1">
      <c r="A36" s="18">
        <f t="shared" si="0"/>
        <v>35</v>
      </c>
      <c r="B36" s="366" t="s">
        <v>933</v>
      </c>
      <c r="C36" s="6" t="s">
        <v>934</v>
      </c>
      <c r="D36" s="87" t="s">
        <v>293</v>
      </c>
      <c r="E36" s="65">
        <v>51</v>
      </c>
      <c r="F36" s="65">
        <v>3</v>
      </c>
      <c r="G36" s="65">
        <v>14</v>
      </c>
      <c r="H36" s="65" t="s">
        <v>295</v>
      </c>
      <c r="I36" s="7" t="s">
        <v>1225</v>
      </c>
      <c r="J36" s="6" t="s">
        <v>935</v>
      </c>
      <c r="K36" s="367"/>
    </row>
    <row r="37" spans="1:12" ht="15" customHeight="1">
      <c r="A37" s="18">
        <f t="shared" si="0"/>
        <v>36</v>
      </c>
      <c r="B37" s="366" t="s">
        <v>937</v>
      </c>
      <c r="C37" s="6" t="s">
        <v>938</v>
      </c>
      <c r="D37" s="87" t="s">
        <v>294</v>
      </c>
      <c r="E37" s="65">
        <v>13</v>
      </c>
      <c r="F37" s="65">
        <v>8</v>
      </c>
      <c r="G37" s="65">
        <v>6</v>
      </c>
      <c r="H37" s="65" t="s">
        <v>295</v>
      </c>
      <c r="I37" s="7" t="s">
        <v>1226</v>
      </c>
      <c r="J37" s="6" t="s">
        <v>940</v>
      </c>
      <c r="K37" s="367" t="s">
        <v>939</v>
      </c>
    </row>
    <row r="38" spans="1:12" ht="15" customHeight="1">
      <c r="A38" s="18">
        <f t="shared" si="0"/>
        <v>37</v>
      </c>
      <c r="B38" s="366" t="s">
        <v>941</v>
      </c>
      <c r="C38" s="9" t="s">
        <v>942</v>
      </c>
      <c r="D38" s="87" t="s">
        <v>293</v>
      </c>
      <c r="E38" s="65">
        <v>41</v>
      </c>
      <c r="F38" s="65">
        <v>2</v>
      </c>
      <c r="G38" s="65">
        <v>24</v>
      </c>
      <c r="H38" s="65" t="s">
        <v>295</v>
      </c>
      <c r="I38" s="7" t="s">
        <v>1227</v>
      </c>
      <c r="J38" s="5" t="s">
        <v>944</v>
      </c>
      <c r="K38" s="367" t="s">
        <v>943</v>
      </c>
    </row>
    <row r="39" spans="1:12" ht="15" customHeight="1">
      <c r="A39" s="18">
        <f t="shared" si="0"/>
        <v>38</v>
      </c>
      <c r="B39" s="366" t="s">
        <v>946</v>
      </c>
      <c r="C39" s="6" t="s">
        <v>947</v>
      </c>
      <c r="D39" s="87" t="s">
        <v>294</v>
      </c>
      <c r="E39" s="65">
        <v>11</v>
      </c>
      <c r="F39" s="65">
        <v>7</v>
      </c>
      <c r="G39" s="65">
        <v>22</v>
      </c>
      <c r="H39" s="65" t="s">
        <v>831</v>
      </c>
      <c r="I39" s="7" t="s">
        <v>1228</v>
      </c>
      <c r="J39" s="6" t="s">
        <v>949</v>
      </c>
      <c r="K39" s="367" t="s">
        <v>926</v>
      </c>
    </row>
    <row r="40" spans="1:12" ht="15" customHeight="1">
      <c r="A40" s="18">
        <f t="shared" si="0"/>
        <v>39</v>
      </c>
      <c r="B40" s="366" t="s">
        <v>950</v>
      </c>
      <c r="C40" s="6" t="s">
        <v>951</v>
      </c>
      <c r="D40" s="87" t="s">
        <v>293</v>
      </c>
      <c r="E40" s="65">
        <v>52</v>
      </c>
      <c r="F40" s="65">
        <v>10</v>
      </c>
      <c r="G40" s="65">
        <v>3</v>
      </c>
      <c r="H40" s="65" t="s">
        <v>831</v>
      </c>
      <c r="I40" s="7" t="s">
        <v>952</v>
      </c>
      <c r="J40" s="6" t="s">
        <v>953</v>
      </c>
      <c r="K40" s="367" t="s">
        <v>926</v>
      </c>
    </row>
    <row r="41" spans="1:12" ht="15" customHeight="1">
      <c r="A41" s="18">
        <f t="shared" si="0"/>
        <v>40</v>
      </c>
      <c r="B41" s="366" t="s">
        <v>956</v>
      </c>
      <c r="C41" s="6" t="s">
        <v>887</v>
      </c>
      <c r="D41" s="87" t="s">
        <v>299</v>
      </c>
      <c r="E41" s="65">
        <v>15</v>
      </c>
      <c r="F41" s="65">
        <v>4</v>
      </c>
      <c r="G41" s="65">
        <v>27</v>
      </c>
      <c r="H41" s="65" t="s">
        <v>295</v>
      </c>
      <c r="I41" s="7" t="s">
        <v>505</v>
      </c>
      <c r="J41" s="6" t="s">
        <v>958</v>
      </c>
      <c r="K41" s="367" t="s">
        <v>957</v>
      </c>
    </row>
    <row r="42" spans="1:12" ht="15" customHeight="1">
      <c r="A42" s="18">
        <f t="shared" si="0"/>
        <v>41</v>
      </c>
      <c r="B42" s="366" t="s">
        <v>692</v>
      </c>
      <c r="C42" s="6" t="s">
        <v>693</v>
      </c>
      <c r="D42" s="87" t="s">
        <v>309</v>
      </c>
      <c r="E42" s="65">
        <v>31</v>
      </c>
      <c r="F42" s="65">
        <v>5</v>
      </c>
      <c r="G42" s="65">
        <v>26</v>
      </c>
      <c r="H42" s="65" t="s">
        <v>295</v>
      </c>
      <c r="I42" s="7" t="s">
        <v>695</v>
      </c>
      <c r="J42" s="6" t="s">
        <v>696</v>
      </c>
      <c r="K42" s="367" t="s">
        <v>694</v>
      </c>
    </row>
    <row r="43" spans="1:12" ht="15" customHeight="1">
      <c r="A43" s="18">
        <f t="shared" si="0"/>
        <v>42</v>
      </c>
      <c r="B43" s="366" t="s">
        <v>960</v>
      </c>
      <c r="C43" s="6" t="s">
        <v>961</v>
      </c>
      <c r="D43" s="87" t="s">
        <v>293</v>
      </c>
      <c r="E43" s="65">
        <v>55</v>
      </c>
      <c r="F43" s="65">
        <v>1</v>
      </c>
      <c r="G43" s="65">
        <v>20</v>
      </c>
      <c r="H43" s="65" t="s">
        <v>831</v>
      </c>
      <c r="I43" s="7" t="s">
        <v>322</v>
      </c>
      <c r="J43" s="6" t="s">
        <v>963</v>
      </c>
      <c r="K43" s="367" t="s">
        <v>962</v>
      </c>
    </row>
    <row r="44" spans="1:12" ht="15" customHeight="1">
      <c r="A44" s="18">
        <f t="shared" si="0"/>
        <v>43</v>
      </c>
      <c r="B44" s="366" t="s">
        <v>966</v>
      </c>
      <c r="C44" s="6" t="s">
        <v>967</v>
      </c>
      <c r="D44" s="87" t="s">
        <v>309</v>
      </c>
      <c r="E44" s="65">
        <v>49</v>
      </c>
      <c r="F44" s="65">
        <v>2</v>
      </c>
      <c r="G44" s="65">
        <v>28</v>
      </c>
      <c r="H44" s="65" t="s">
        <v>968</v>
      </c>
      <c r="I44" s="7" t="s">
        <v>317</v>
      </c>
      <c r="J44" s="6" t="s">
        <v>969</v>
      </c>
      <c r="K44" s="367" t="s">
        <v>230</v>
      </c>
    </row>
    <row r="45" spans="1:12" ht="15" customHeight="1">
      <c r="A45" s="18">
        <f t="shared" si="0"/>
        <v>44</v>
      </c>
      <c r="B45" s="366" t="s">
        <v>970</v>
      </c>
      <c r="C45" s="8" t="s">
        <v>971</v>
      </c>
      <c r="D45" s="87" t="s">
        <v>294</v>
      </c>
      <c r="E45" s="65">
        <v>21</v>
      </c>
      <c r="F45" s="65">
        <v>2</v>
      </c>
      <c r="G45" s="65">
        <v>28</v>
      </c>
      <c r="H45" s="65" t="s">
        <v>296</v>
      </c>
      <c r="I45" s="7" t="s">
        <v>322</v>
      </c>
      <c r="J45" s="8" t="s">
        <v>973</v>
      </c>
      <c r="K45" s="145" t="s">
        <v>972</v>
      </c>
    </row>
    <row r="46" spans="1:12" ht="15" customHeight="1">
      <c r="A46" s="18">
        <f t="shared" si="0"/>
        <v>45</v>
      </c>
      <c r="B46" s="366" t="s">
        <v>975</v>
      </c>
      <c r="C46" s="6" t="s">
        <v>976</v>
      </c>
      <c r="D46" s="87" t="s">
        <v>294</v>
      </c>
      <c r="E46" s="65">
        <v>2</v>
      </c>
      <c r="F46" s="65">
        <v>11</v>
      </c>
      <c r="G46" s="65">
        <v>28</v>
      </c>
      <c r="H46" s="65" t="s">
        <v>831</v>
      </c>
      <c r="I46" s="7" t="s">
        <v>300</v>
      </c>
      <c r="J46" s="6" t="s">
        <v>978</v>
      </c>
      <c r="K46" s="367" t="s">
        <v>977</v>
      </c>
    </row>
    <row r="47" spans="1:12" ht="15" customHeight="1">
      <c r="A47" s="18">
        <f t="shared" si="0"/>
        <v>46</v>
      </c>
      <c r="B47" s="366" t="s">
        <v>979</v>
      </c>
      <c r="C47" s="6" t="s">
        <v>980</v>
      </c>
      <c r="D47" s="87" t="s">
        <v>294</v>
      </c>
      <c r="E47" s="65">
        <v>21</v>
      </c>
      <c r="F47" s="65">
        <v>1</v>
      </c>
      <c r="G47" s="65">
        <v>20</v>
      </c>
      <c r="H47" s="65" t="s">
        <v>831</v>
      </c>
      <c r="I47" s="7" t="s">
        <v>1229</v>
      </c>
      <c r="J47" s="6" t="s">
        <v>982</v>
      </c>
      <c r="K47" s="367" t="s">
        <v>981</v>
      </c>
    </row>
    <row r="48" spans="1:12" ht="15" customHeight="1">
      <c r="A48" s="18">
        <f t="shared" si="0"/>
        <v>47</v>
      </c>
      <c r="B48" s="366" t="s">
        <v>986</v>
      </c>
      <c r="C48" s="6" t="s">
        <v>987</v>
      </c>
      <c r="D48" s="87" t="s">
        <v>293</v>
      </c>
      <c r="E48" s="65">
        <v>28</v>
      </c>
      <c r="F48" s="65">
        <v>10</v>
      </c>
      <c r="G48" s="65">
        <v>18</v>
      </c>
      <c r="H48" s="65" t="s">
        <v>296</v>
      </c>
      <c r="I48" s="7" t="s">
        <v>312</v>
      </c>
      <c r="J48" s="6" t="s">
        <v>989</v>
      </c>
      <c r="K48" s="367" t="s">
        <v>988</v>
      </c>
      <c r="L48" s="375"/>
    </row>
    <row r="49" spans="1:11" ht="14.45" customHeight="1">
      <c r="A49" s="18">
        <f t="shared" si="0"/>
        <v>48</v>
      </c>
      <c r="B49" s="372" t="s">
        <v>896</v>
      </c>
      <c r="C49" s="6" t="s">
        <v>897</v>
      </c>
      <c r="D49" s="7" t="s">
        <v>294</v>
      </c>
      <c r="E49" s="7">
        <v>18</v>
      </c>
      <c r="F49" s="7">
        <v>3</v>
      </c>
      <c r="G49" s="7">
        <v>11</v>
      </c>
      <c r="H49" s="7" t="s">
        <v>296</v>
      </c>
      <c r="I49" s="7" t="s">
        <v>899</v>
      </c>
      <c r="J49" s="9" t="s">
        <v>900</v>
      </c>
      <c r="K49" s="367" t="s">
        <v>898</v>
      </c>
    </row>
    <row r="50" spans="1:11" ht="14.45" customHeight="1">
      <c r="A50" s="18">
        <f t="shared" si="0"/>
        <v>49</v>
      </c>
      <c r="B50" s="372" t="s">
        <v>901</v>
      </c>
      <c r="C50" s="6" t="s">
        <v>902</v>
      </c>
      <c r="D50" s="7" t="s">
        <v>294</v>
      </c>
      <c r="E50" s="7">
        <v>8</v>
      </c>
      <c r="F50" s="7">
        <v>9</v>
      </c>
      <c r="G50" s="7">
        <v>26</v>
      </c>
      <c r="H50" s="7" t="s">
        <v>295</v>
      </c>
      <c r="I50" s="7" t="s">
        <v>563</v>
      </c>
      <c r="J50" s="9" t="s">
        <v>904</v>
      </c>
      <c r="K50" s="367" t="s">
        <v>903</v>
      </c>
    </row>
    <row r="51" spans="1:11" ht="14.45" customHeight="1">
      <c r="A51" s="18">
        <f t="shared" si="0"/>
        <v>50</v>
      </c>
      <c r="B51" s="372" t="s">
        <v>565</v>
      </c>
      <c r="C51" s="6" t="s">
        <v>566</v>
      </c>
      <c r="D51" s="7" t="s">
        <v>309</v>
      </c>
      <c r="E51" s="7">
        <v>55</v>
      </c>
      <c r="F51" s="7">
        <v>7</v>
      </c>
      <c r="G51" s="7">
        <v>1</v>
      </c>
      <c r="H51" s="7" t="s">
        <v>295</v>
      </c>
      <c r="I51" s="7" t="s">
        <v>568</v>
      </c>
      <c r="J51" s="9" t="s">
        <v>569</v>
      </c>
      <c r="K51" s="367" t="s">
        <v>567</v>
      </c>
    </row>
    <row r="52" spans="1:11" ht="14.45" customHeight="1">
      <c r="A52" s="18">
        <f t="shared" si="0"/>
        <v>51</v>
      </c>
      <c r="B52" s="372" t="s">
        <v>906</v>
      </c>
      <c r="C52" s="6" t="s">
        <v>905</v>
      </c>
      <c r="D52" s="7" t="s">
        <v>294</v>
      </c>
      <c r="E52" s="7">
        <v>13</v>
      </c>
      <c r="F52" s="7">
        <v>4</v>
      </c>
      <c r="G52" s="7">
        <v>9</v>
      </c>
      <c r="H52" s="7" t="s">
        <v>831</v>
      </c>
      <c r="I52" s="7" t="s">
        <v>908</v>
      </c>
      <c r="J52" s="9" t="s">
        <v>909</v>
      </c>
      <c r="K52" s="367" t="s">
        <v>907</v>
      </c>
    </row>
    <row r="53" spans="1:11" ht="14.45" customHeight="1">
      <c r="A53" s="18">
        <f t="shared" si="0"/>
        <v>52</v>
      </c>
      <c r="B53" s="366" t="s">
        <v>1003</v>
      </c>
      <c r="C53" s="8" t="s">
        <v>1004</v>
      </c>
      <c r="D53" s="87" t="s">
        <v>309</v>
      </c>
      <c r="E53" s="65">
        <v>32</v>
      </c>
      <c r="F53" s="65">
        <v>10</v>
      </c>
      <c r="G53" s="65">
        <v>22</v>
      </c>
      <c r="H53" s="65" t="s">
        <v>295</v>
      </c>
      <c r="I53" s="10" t="s">
        <v>1226</v>
      </c>
      <c r="J53" s="8" t="s">
        <v>1006</v>
      </c>
      <c r="K53" s="145" t="s">
        <v>1005</v>
      </c>
    </row>
    <row r="54" spans="1:11" ht="14.45" customHeight="1">
      <c r="A54" s="18">
        <f t="shared" si="0"/>
        <v>53</v>
      </c>
      <c r="B54" s="366" t="s">
        <v>911</v>
      </c>
      <c r="C54" s="9" t="s">
        <v>910</v>
      </c>
      <c r="D54" s="87" t="s">
        <v>294</v>
      </c>
      <c r="E54" s="90">
        <v>20</v>
      </c>
      <c r="F54" s="90">
        <v>8</v>
      </c>
      <c r="G54" s="90">
        <v>11</v>
      </c>
      <c r="H54" s="90" t="s">
        <v>295</v>
      </c>
      <c r="I54" s="7" t="s">
        <v>327</v>
      </c>
      <c r="J54" s="5" t="s">
        <v>252</v>
      </c>
      <c r="K54" s="367" t="s">
        <v>912</v>
      </c>
    </row>
    <row r="55" spans="1:11" ht="14.45" customHeight="1">
      <c r="A55" s="18">
        <f t="shared" si="0"/>
        <v>54</v>
      </c>
      <c r="B55" s="179" t="s">
        <v>1095</v>
      </c>
      <c r="C55" s="8" t="s">
        <v>1096</v>
      </c>
      <c r="D55" s="87" t="s">
        <v>293</v>
      </c>
      <c r="E55" s="65">
        <v>60</v>
      </c>
      <c r="F55" s="65">
        <v>10</v>
      </c>
      <c r="G55" s="65">
        <v>15</v>
      </c>
      <c r="H55" s="65" t="s">
        <v>968</v>
      </c>
      <c r="I55" s="10" t="s">
        <v>1230</v>
      </c>
      <c r="J55" s="8" t="s">
        <v>1097</v>
      </c>
      <c r="K55" s="145"/>
    </row>
    <row r="56" spans="1:11" ht="14.45" customHeight="1">
      <c r="A56" s="18">
        <f t="shared" si="0"/>
        <v>55</v>
      </c>
      <c r="B56" s="366" t="s">
        <v>811</v>
      </c>
      <c r="C56" s="6" t="s">
        <v>812</v>
      </c>
      <c r="D56" s="87" t="s">
        <v>293</v>
      </c>
      <c r="E56" s="65">
        <v>41</v>
      </c>
      <c r="F56" s="65">
        <v>4</v>
      </c>
      <c r="G56" s="65">
        <v>17</v>
      </c>
      <c r="H56" s="65" t="s">
        <v>295</v>
      </c>
      <c r="I56" s="7" t="s">
        <v>17</v>
      </c>
      <c r="J56" s="6" t="s">
        <v>814</v>
      </c>
      <c r="K56" s="367" t="s">
        <v>813</v>
      </c>
    </row>
    <row r="57" spans="1:11" ht="14.45" customHeight="1">
      <c r="A57" s="18">
        <f t="shared" si="0"/>
        <v>56</v>
      </c>
      <c r="B57" s="366" t="s">
        <v>815</v>
      </c>
      <c r="C57" s="6" t="s">
        <v>816</v>
      </c>
      <c r="D57" s="87" t="s">
        <v>299</v>
      </c>
      <c r="E57" s="65">
        <v>13</v>
      </c>
      <c r="F57" s="65">
        <v>12</v>
      </c>
      <c r="G57" s="65">
        <v>25</v>
      </c>
      <c r="H57" s="65" t="s">
        <v>295</v>
      </c>
      <c r="I57" s="7" t="s">
        <v>818</v>
      </c>
      <c r="J57" s="6" t="s">
        <v>52</v>
      </c>
      <c r="K57" s="367" t="s">
        <v>817</v>
      </c>
    </row>
    <row r="58" spans="1:11" ht="15" customHeight="1">
      <c r="A58" s="18">
        <f t="shared" si="0"/>
        <v>57</v>
      </c>
      <c r="B58" s="366" t="s">
        <v>328</v>
      </c>
      <c r="C58" s="6" t="s">
        <v>76</v>
      </c>
      <c r="D58" s="87" t="s">
        <v>309</v>
      </c>
      <c r="E58" s="65">
        <v>53</v>
      </c>
      <c r="F58" s="65">
        <v>2</v>
      </c>
      <c r="G58" s="65">
        <v>10</v>
      </c>
      <c r="H58" s="65" t="s">
        <v>295</v>
      </c>
      <c r="I58" s="7" t="s">
        <v>327</v>
      </c>
      <c r="J58" s="6" t="s">
        <v>329</v>
      </c>
      <c r="K58" s="367" t="s">
        <v>77</v>
      </c>
    </row>
    <row r="59" spans="1:11" ht="15" customHeight="1">
      <c r="A59" s="18">
        <f t="shared" si="0"/>
        <v>58</v>
      </c>
      <c r="B59" s="366" t="s">
        <v>333</v>
      </c>
      <c r="C59" s="9" t="s">
        <v>236</v>
      </c>
      <c r="D59" s="87" t="s">
        <v>309</v>
      </c>
      <c r="E59" s="65">
        <v>50</v>
      </c>
      <c r="F59" s="65">
        <v>12</v>
      </c>
      <c r="G59" s="65">
        <v>20</v>
      </c>
      <c r="H59" s="65" t="s">
        <v>296</v>
      </c>
      <c r="I59" s="7" t="s">
        <v>327</v>
      </c>
      <c r="J59" s="6" t="s">
        <v>330</v>
      </c>
      <c r="K59" s="367" t="s">
        <v>331</v>
      </c>
    </row>
    <row r="60" spans="1:11" ht="15" customHeight="1">
      <c r="A60" s="18">
        <f t="shared" si="0"/>
        <v>59</v>
      </c>
      <c r="B60" s="366" t="s">
        <v>1025</v>
      </c>
      <c r="C60" s="9" t="s">
        <v>1027</v>
      </c>
      <c r="D60" s="87" t="s">
        <v>294</v>
      </c>
      <c r="E60" s="65">
        <v>15</v>
      </c>
      <c r="F60" s="65">
        <v>10</v>
      </c>
      <c r="G60" s="65">
        <v>1</v>
      </c>
      <c r="H60" s="65" t="s">
        <v>968</v>
      </c>
      <c r="I60" s="7" t="s">
        <v>1231</v>
      </c>
      <c r="J60" s="6" t="s">
        <v>1029</v>
      </c>
      <c r="K60" s="367" t="s">
        <v>331</v>
      </c>
    </row>
    <row r="61" spans="1:11" ht="15" customHeight="1">
      <c r="A61" s="18">
        <f t="shared" si="0"/>
        <v>60</v>
      </c>
      <c r="B61" s="366" t="s">
        <v>1026</v>
      </c>
      <c r="C61" s="9" t="s">
        <v>1028</v>
      </c>
      <c r="D61" s="87" t="s">
        <v>294</v>
      </c>
      <c r="E61" s="65">
        <v>17</v>
      </c>
      <c r="F61" s="65">
        <v>1</v>
      </c>
      <c r="G61" s="65">
        <v>11</v>
      </c>
      <c r="H61" s="65" t="s">
        <v>296</v>
      </c>
      <c r="I61" s="7" t="s">
        <v>1232</v>
      </c>
      <c r="J61" s="6" t="s">
        <v>1030</v>
      </c>
      <c r="K61" s="367" t="s">
        <v>77</v>
      </c>
    </row>
    <row r="62" spans="1:11" ht="15" customHeight="1">
      <c r="A62" s="18">
        <f t="shared" si="0"/>
        <v>61</v>
      </c>
      <c r="B62" s="179" t="s">
        <v>1099</v>
      </c>
      <c r="C62" s="8" t="s">
        <v>1101</v>
      </c>
      <c r="D62" s="87" t="s">
        <v>309</v>
      </c>
      <c r="E62" s="65">
        <v>49</v>
      </c>
      <c r="F62" s="65">
        <v>11</v>
      </c>
      <c r="G62" s="65">
        <v>22</v>
      </c>
      <c r="H62" s="65" t="s">
        <v>295</v>
      </c>
      <c r="I62" s="10" t="s">
        <v>1233</v>
      </c>
      <c r="J62" s="8" t="s">
        <v>1105</v>
      </c>
      <c r="K62" s="145" t="s">
        <v>1103</v>
      </c>
    </row>
    <row r="63" spans="1:11" ht="15" customHeight="1">
      <c r="A63" s="18">
        <f t="shared" si="0"/>
        <v>62</v>
      </c>
      <c r="B63" s="179" t="s">
        <v>1100</v>
      </c>
      <c r="C63" s="8" t="s">
        <v>1102</v>
      </c>
      <c r="D63" s="87" t="s">
        <v>309</v>
      </c>
      <c r="E63" s="65">
        <v>4</v>
      </c>
      <c r="F63" s="65">
        <v>3</v>
      </c>
      <c r="G63" s="65">
        <v>11</v>
      </c>
      <c r="H63" s="65" t="s">
        <v>295</v>
      </c>
      <c r="I63" s="10" t="s">
        <v>1234</v>
      </c>
      <c r="J63" s="8" t="s">
        <v>1106</v>
      </c>
      <c r="K63" s="145" t="s">
        <v>1104</v>
      </c>
    </row>
    <row r="64" spans="1:11">
      <c r="A64" s="18">
        <f t="shared" si="0"/>
        <v>63</v>
      </c>
      <c r="B64" s="373" t="s">
        <v>1256</v>
      </c>
      <c r="C64" s="17" t="s">
        <v>1257</v>
      </c>
      <c r="D64" s="53" t="s">
        <v>309</v>
      </c>
      <c r="E64" s="64">
        <v>42</v>
      </c>
      <c r="F64" s="64">
        <v>10</v>
      </c>
      <c r="G64" s="64">
        <v>28</v>
      </c>
      <c r="H64" s="64" t="s">
        <v>295</v>
      </c>
      <c r="I64" s="54" t="s">
        <v>852</v>
      </c>
      <c r="J64" s="80" t="s">
        <v>1259</v>
      </c>
      <c r="K64" s="374" t="s">
        <v>1258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zoomScale="60" zoomScaleNormal="100" workbookViewId="0">
      <selection activeCell="B147" sqref="B147:B155"/>
    </sheetView>
  </sheetViews>
  <sheetFormatPr defaultColWidth="12.875" defaultRowHeight="17.649999999999999"/>
  <cols>
    <col min="1" max="1" width="5.5" style="18" customWidth="1"/>
    <col min="2" max="2" width="17.625" style="114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>
      <c r="A1" s="598">
        <v>1</v>
      </c>
      <c r="B1" s="544" t="s">
        <v>27</v>
      </c>
      <c r="C1" s="52" t="s">
        <v>1383</v>
      </c>
      <c r="D1" s="328" t="s">
        <v>1055</v>
      </c>
      <c r="E1" s="77" t="s">
        <v>1053</v>
      </c>
      <c r="F1" s="9" t="s">
        <v>201</v>
      </c>
    </row>
    <row r="2" spans="1:6" ht="13.25" customHeight="1">
      <c r="A2" s="599"/>
      <c r="B2" s="550"/>
      <c r="C2" s="74"/>
      <c r="D2" s="396"/>
      <c r="E2" s="148"/>
      <c r="F2" s="9" t="s">
        <v>204</v>
      </c>
    </row>
    <row r="3" spans="1:6" ht="13.25" customHeight="1">
      <c r="A3" s="599"/>
      <c r="B3" s="550"/>
      <c r="C3" s="74"/>
      <c r="D3" s="396"/>
      <c r="E3" s="148"/>
      <c r="F3" s="9" t="s">
        <v>1037</v>
      </c>
    </row>
    <row r="4" spans="1:6" ht="13.25" customHeight="1">
      <c r="A4" s="599"/>
      <c r="B4" s="563"/>
      <c r="C4" s="74"/>
      <c r="D4" s="396"/>
      <c r="E4" s="148"/>
      <c r="F4" s="9" t="s">
        <v>1041</v>
      </c>
    </row>
    <row r="5" spans="1:6" ht="13.25" customHeight="1">
      <c r="A5" s="600"/>
      <c r="B5" s="563"/>
      <c r="C5" s="74"/>
      <c r="D5" s="396"/>
      <c r="E5" s="148"/>
      <c r="F5" s="209" t="s">
        <v>203</v>
      </c>
    </row>
    <row r="6" spans="1:6" ht="13.25" customHeight="1">
      <c r="A6" s="601">
        <v>2</v>
      </c>
      <c r="B6" s="563"/>
      <c r="C6" s="74" t="s">
        <v>1308</v>
      </c>
      <c r="D6" s="396" t="s">
        <v>1056</v>
      </c>
      <c r="E6" s="148" t="s">
        <v>1054</v>
      </c>
      <c r="F6" s="209" t="s">
        <v>1045</v>
      </c>
    </row>
    <row r="7" spans="1:6" ht="13.25" customHeight="1">
      <c r="A7" s="602"/>
      <c r="B7" s="563"/>
      <c r="C7" s="74"/>
      <c r="D7" s="396"/>
      <c r="E7" s="148"/>
      <c r="F7" s="209" t="s">
        <v>1050</v>
      </c>
    </row>
    <row r="8" spans="1:6" ht="13.25" customHeight="1">
      <c r="A8" s="603">
        <v>3</v>
      </c>
      <c r="B8" s="544" t="s">
        <v>21</v>
      </c>
      <c r="C8" s="52" t="s">
        <v>1342</v>
      </c>
      <c r="D8" s="328" t="s">
        <v>26</v>
      </c>
      <c r="E8" s="77" t="s">
        <v>1057</v>
      </c>
      <c r="F8" s="71" t="s">
        <v>22</v>
      </c>
    </row>
    <row r="9" spans="1:6" ht="13.25" customHeight="1">
      <c r="A9" s="602"/>
      <c r="B9" s="512"/>
      <c r="C9" s="54"/>
      <c r="D9" s="333"/>
      <c r="E9" s="80"/>
      <c r="F9" s="17" t="s">
        <v>1059</v>
      </c>
    </row>
    <row r="10" spans="1:6" ht="13.25" customHeight="1">
      <c r="A10" s="381">
        <v>4</v>
      </c>
      <c r="B10" s="299" t="s">
        <v>542</v>
      </c>
      <c r="C10" s="81" t="s">
        <v>1327</v>
      </c>
      <c r="D10" s="323" t="s">
        <v>1326</v>
      </c>
      <c r="E10" s="84"/>
      <c r="F10" s="72" t="s">
        <v>707</v>
      </c>
    </row>
    <row r="11" spans="1:6" ht="13.25" customHeight="1">
      <c r="A11" s="376">
        <v>5</v>
      </c>
      <c r="B11" s="544" t="s">
        <v>684</v>
      </c>
      <c r="C11" s="3" t="s">
        <v>1312</v>
      </c>
      <c r="D11" s="328" t="s">
        <v>138</v>
      </c>
      <c r="E11" s="1" t="s">
        <v>617</v>
      </c>
      <c r="F11" s="2" t="s">
        <v>134</v>
      </c>
    </row>
    <row r="12" spans="1:6" ht="13.25" customHeight="1">
      <c r="A12" s="379"/>
      <c r="B12" s="550"/>
      <c r="C12" s="10"/>
      <c r="D12" s="321"/>
      <c r="E12" s="9"/>
      <c r="F12" s="8" t="s">
        <v>780</v>
      </c>
    </row>
    <row r="13" spans="1:6" ht="14.45" customHeight="1">
      <c r="A13" s="181">
        <v>6</v>
      </c>
      <c r="B13" s="550"/>
      <c r="C13" s="10" t="s">
        <v>1285</v>
      </c>
      <c r="D13" s="310" t="s">
        <v>1171</v>
      </c>
      <c r="E13" s="362"/>
      <c r="F13" s="8" t="s">
        <v>1253</v>
      </c>
    </row>
    <row r="14" spans="1:6" ht="13.25" customHeight="1">
      <c r="A14" s="379">
        <v>7</v>
      </c>
      <c r="B14" s="550"/>
      <c r="C14" s="10" t="s">
        <v>1386</v>
      </c>
      <c r="D14" s="321" t="s">
        <v>1204</v>
      </c>
      <c r="E14" s="9" t="s">
        <v>1203</v>
      </c>
      <c r="F14" s="8" t="s">
        <v>774</v>
      </c>
    </row>
    <row r="15" spans="1:6" ht="13.25" customHeight="1">
      <c r="A15" s="379">
        <v>8</v>
      </c>
      <c r="B15" s="550"/>
      <c r="C15" s="10" t="s">
        <v>1367</v>
      </c>
      <c r="D15" s="321" t="s">
        <v>820</v>
      </c>
      <c r="E15" s="9" t="s">
        <v>784</v>
      </c>
      <c r="F15" s="8" t="s">
        <v>655</v>
      </c>
    </row>
    <row r="16" spans="1:6" ht="13.25" customHeight="1">
      <c r="A16" s="379">
        <v>9</v>
      </c>
      <c r="B16" s="550"/>
      <c r="C16" s="10" t="s">
        <v>1374</v>
      </c>
      <c r="D16" s="321" t="s">
        <v>1373</v>
      </c>
      <c r="E16" s="9" t="s">
        <v>1213</v>
      </c>
      <c r="F16" s="8" t="s">
        <v>1207</v>
      </c>
    </row>
    <row r="17" spans="1:6" ht="13.25" customHeight="1">
      <c r="A17" s="180">
        <v>10</v>
      </c>
      <c r="B17" s="512"/>
      <c r="C17" s="208" t="s">
        <v>1372</v>
      </c>
      <c r="D17" s="396" t="s">
        <v>1371</v>
      </c>
      <c r="E17" s="209" t="s">
        <v>1214</v>
      </c>
      <c r="F17" s="8" t="s">
        <v>1208</v>
      </c>
    </row>
    <row r="18" spans="1:6" ht="13.25" customHeight="1">
      <c r="A18" s="603">
        <v>11</v>
      </c>
      <c r="B18" s="544" t="s">
        <v>546</v>
      </c>
      <c r="C18" s="52" t="s">
        <v>1359</v>
      </c>
      <c r="D18" s="328" t="s">
        <v>420</v>
      </c>
      <c r="E18" s="77" t="s">
        <v>1079</v>
      </c>
      <c r="F18" s="84" t="s">
        <v>190</v>
      </c>
    </row>
    <row r="19" spans="1:6" ht="13.25" customHeight="1">
      <c r="A19" s="599"/>
      <c r="B19" s="550"/>
      <c r="C19" s="7"/>
      <c r="D19" s="321"/>
      <c r="E19" s="5"/>
      <c r="F19" s="72" t="s">
        <v>203</v>
      </c>
    </row>
    <row r="20" spans="1:6" ht="13.25" customHeight="1">
      <c r="A20" s="600"/>
      <c r="B20" s="563"/>
      <c r="C20" s="7"/>
      <c r="D20" s="321"/>
      <c r="E20" s="5"/>
      <c r="F20" s="72" t="s">
        <v>189</v>
      </c>
    </row>
    <row r="21" spans="1:6" ht="13.25" customHeight="1">
      <c r="A21" s="601">
        <v>12</v>
      </c>
      <c r="B21" s="563"/>
      <c r="C21" s="7" t="s">
        <v>1317</v>
      </c>
      <c r="D21" s="321" t="s">
        <v>191</v>
      </c>
      <c r="E21" s="310"/>
      <c r="F21" s="148" t="s">
        <v>652</v>
      </c>
    </row>
    <row r="22" spans="1:6" ht="13.25" customHeight="1">
      <c r="A22" s="602"/>
      <c r="B22" s="512"/>
      <c r="C22" s="93"/>
      <c r="D22" s="322"/>
      <c r="E22" s="168"/>
      <c r="F22" s="17" t="s">
        <v>424</v>
      </c>
    </row>
    <row r="23" spans="1:6" ht="13.25" customHeight="1">
      <c r="A23" s="599">
        <v>13</v>
      </c>
      <c r="B23" s="511" t="s">
        <v>479</v>
      </c>
      <c r="C23" s="539" t="s">
        <v>1356</v>
      </c>
      <c r="D23" s="323" t="s">
        <v>480</v>
      </c>
      <c r="E23" s="84" t="s">
        <v>741</v>
      </c>
      <c r="F23" s="34" t="s">
        <v>482</v>
      </c>
    </row>
    <row r="24" spans="1:6" ht="13.25" customHeight="1">
      <c r="A24" s="602"/>
      <c r="B24" s="512"/>
      <c r="C24" s="553"/>
      <c r="D24" s="333"/>
      <c r="E24" s="80"/>
      <c r="F24" s="17" t="s">
        <v>262</v>
      </c>
    </row>
    <row r="25" spans="1:6" ht="13.25" customHeight="1">
      <c r="A25" s="382">
        <v>14</v>
      </c>
      <c r="B25" s="498" t="s">
        <v>275</v>
      </c>
      <c r="C25" s="3" t="s">
        <v>1298</v>
      </c>
      <c r="D25" s="397" t="s">
        <v>123</v>
      </c>
      <c r="E25" s="1" t="s">
        <v>649</v>
      </c>
      <c r="F25" s="2" t="s">
        <v>120</v>
      </c>
    </row>
    <row r="26" spans="1:6" ht="13.25" customHeight="1">
      <c r="A26" s="383">
        <v>15</v>
      </c>
      <c r="B26" s="507"/>
      <c r="C26" s="82"/>
      <c r="D26" s="398" t="s">
        <v>123</v>
      </c>
      <c r="E26" s="30" t="s">
        <v>1192</v>
      </c>
      <c r="F26" s="34" t="s">
        <v>1193</v>
      </c>
    </row>
    <row r="27" spans="1:6" ht="13.25" customHeight="1">
      <c r="A27" s="383">
        <v>16</v>
      </c>
      <c r="B27" s="507"/>
      <c r="C27" s="82"/>
      <c r="D27" s="398" t="s">
        <v>650</v>
      </c>
      <c r="E27" s="30" t="s">
        <v>1195</v>
      </c>
      <c r="F27" s="34" t="s">
        <v>1196</v>
      </c>
    </row>
    <row r="28" spans="1:6" ht="13.25" customHeight="1">
      <c r="A28" s="384">
        <v>17</v>
      </c>
      <c r="B28" s="499"/>
      <c r="C28" s="238" t="s">
        <v>1274</v>
      </c>
      <c r="D28" s="399" t="s">
        <v>1187</v>
      </c>
      <c r="E28" s="309" t="s">
        <v>1188</v>
      </c>
      <c r="F28" s="240" t="s">
        <v>1189</v>
      </c>
    </row>
    <row r="29" spans="1:6" ht="13.25" customHeight="1">
      <c r="A29" s="603">
        <v>18</v>
      </c>
      <c r="B29" s="498" t="s">
        <v>437</v>
      </c>
      <c r="C29" s="7" t="s">
        <v>1368</v>
      </c>
      <c r="D29" s="323" t="s">
        <v>263</v>
      </c>
      <c r="E29" s="5" t="s">
        <v>1117</v>
      </c>
      <c r="F29" s="9" t="s">
        <v>93</v>
      </c>
    </row>
    <row r="30" spans="1:6" ht="13.25" customHeight="1">
      <c r="A30" s="600"/>
      <c r="B30" s="507"/>
      <c r="C30" s="81"/>
      <c r="D30" s="323"/>
      <c r="E30" s="84"/>
      <c r="F30" s="34" t="s">
        <v>1108</v>
      </c>
    </row>
    <row r="31" spans="1:6" ht="13.25" customHeight="1">
      <c r="A31" s="601">
        <v>19</v>
      </c>
      <c r="B31" s="507"/>
      <c r="C31" s="81" t="s">
        <v>1363</v>
      </c>
      <c r="D31" s="323" t="s">
        <v>146</v>
      </c>
      <c r="E31" s="84" t="s">
        <v>1116</v>
      </c>
      <c r="F31" s="9" t="s">
        <v>1111</v>
      </c>
    </row>
    <row r="32" spans="1:6" ht="13.25" customHeight="1">
      <c r="A32" s="600"/>
      <c r="B32" s="507"/>
      <c r="C32" s="81"/>
      <c r="D32" s="323"/>
      <c r="E32" s="84"/>
      <c r="F32" s="9" t="s">
        <v>750</v>
      </c>
    </row>
    <row r="33" spans="1:6" ht="13.25" customHeight="1">
      <c r="A33" s="379">
        <v>20</v>
      </c>
      <c r="B33" s="507"/>
      <c r="C33" s="81" t="s">
        <v>1325</v>
      </c>
      <c r="D33" s="323" t="s">
        <v>588</v>
      </c>
      <c r="E33" s="84" t="s">
        <v>1127</v>
      </c>
      <c r="F33" s="9" t="s">
        <v>1129</v>
      </c>
    </row>
    <row r="34" spans="1:6" ht="13.25" customHeight="1">
      <c r="A34" s="601">
        <v>21</v>
      </c>
      <c r="B34" s="507"/>
      <c r="C34" s="81" t="s">
        <v>1336</v>
      </c>
      <c r="D34" s="323" t="s">
        <v>744</v>
      </c>
      <c r="E34" s="84" t="s">
        <v>1118</v>
      </c>
      <c r="F34" s="34" t="s">
        <v>746</v>
      </c>
    </row>
    <row r="35" spans="1:6" ht="13.25" customHeight="1">
      <c r="A35" s="599"/>
      <c r="B35" s="507"/>
      <c r="C35" s="81"/>
      <c r="D35" s="323"/>
      <c r="E35" s="84"/>
      <c r="F35" s="34" t="s">
        <v>1121</v>
      </c>
    </row>
    <row r="36" spans="1:6" ht="13.25" customHeight="1">
      <c r="A36" s="602"/>
      <c r="B36" s="499"/>
      <c r="C36" s="81"/>
      <c r="D36" s="323"/>
      <c r="E36" s="84"/>
      <c r="F36" s="34" t="s">
        <v>1122</v>
      </c>
    </row>
    <row r="37" spans="1:6" ht="13.25" customHeight="1">
      <c r="A37" s="599">
        <v>22</v>
      </c>
      <c r="B37" s="498" t="s">
        <v>646</v>
      </c>
      <c r="C37" s="539" t="s">
        <v>1340</v>
      </c>
      <c r="D37" s="604" t="s">
        <v>64</v>
      </c>
      <c r="E37" s="539"/>
      <c r="F37" s="71" t="s">
        <v>60</v>
      </c>
    </row>
    <row r="38" spans="1:6" ht="13.25" customHeight="1">
      <c r="A38" s="599"/>
      <c r="B38" s="507"/>
      <c r="C38" s="514"/>
      <c r="D38" s="605"/>
      <c r="E38" s="514"/>
      <c r="F38" s="6" t="s">
        <v>370</v>
      </c>
    </row>
    <row r="39" spans="1:6" ht="13.25" customHeight="1">
      <c r="A39" s="599"/>
      <c r="B39" s="507"/>
      <c r="C39" s="514"/>
      <c r="D39" s="605"/>
      <c r="E39" s="514"/>
      <c r="F39" s="6"/>
    </row>
    <row r="40" spans="1:6" ht="13.25" customHeight="1">
      <c r="A40" s="599"/>
      <c r="B40" s="507"/>
      <c r="C40" s="514"/>
      <c r="D40" s="605"/>
      <c r="E40" s="514"/>
      <c r="F40" s="6"/>
    </row>
    <row r="41" spans="1:6" ht="13.25" customHeight="1">
      <c r="A41" s="603">
        <v>23</v>
      </c>
      <c r="B41" s="540" t="s">
        <v>640</v>
      </c>
      <c r="C41" s="52" t="s">
        <v>1337</v>
      </c>
      <c r="D41" s="328" t="s">
        <v>49</v>
      </c>
      <c r="E41" s="314"/>
      <c r="F41" s="71" t="s">
        <v>670</v>
      </c>
    </row>
    <row r="42" spans="1:6" ht="13.25" customHeight="1">
      <c r="A42" s="600"/>
      <c r="B42" s="541"/>
      <c r="C42" s="81"/>
      <c r="D42" s="323"/>
      <c r="E42" s="72"/>
      <c r="F42" s="30"/>
    </row>
    <row r="43" spans="1:6" ht="13.25" customHeight="1">
      <c r="A43" s="601">
        <v>24</v>
      </c>
      <c r="B43" s="541"/>
      <c r="C43" s="81" t="s">
        <v>1271</v>
      </c>
      <c r="D43" s="323" t="s">
        <v>265</v>
      </c>
      <c r="E43" s="315"/>
      <c r="F43" s="30" t="s">
        <v>642</v>
      </c>
    </row>
    <row r="44" spans="1:6" ht="13.25" customHeight="1">
      <c r="A44" s="602"/>
      <c r="B44" s="590"/>
      <c r="C44" s="54"/>
      <c r="D44" s="333"/>
      <c r="E44" s="17"/>
      <c r="F44" s="17"/>
    </row>
    <row r="45" spans="1:6" ht="13.25" customHeight="1">
      <c r="A45" s="603">
        <v>25</v>
      </c>
      <c r="B45" s="544" t="s">
        <v>99</v>
      </c>
      <c r="C45" s="545" t="s">
        <v>1393</v>
      </c>
      <c r="D45" s="607" t="s">
        <v>1098</v>
      </c>
      <c r="E45" s="610" t="s">
        <v>851</v>
      </c>
      <c r="F45" s="71" t="s">
        <v>100</v>
      </c>
    </row>
    <row r="46" spans="1:6" ht="13.25" customHeight="1">
      <c r="A46" s="599"/>
      <c r="B46" s="550"/>
      <c r="C46" s="568"/>
      <c r="D46" s="608"/>
      <c r="E46" s="611"/>
      <c r="F46" s="9" t="s">
        <v>267</v>
      </c>
    </row>
    <row r="47" spans="1:6" ht="13.25" customHeight="1">
      <c r="A47" s="602"/>
      <c r="B47" s="563"/>
      <c r="C47" s="557"/>
      <c r="D47" s="609"/>
      <c r="E47" s="612"/>
      <c r="F47" s="209" t="s">
        <v>270</v>
      </c>
    </row>
    <row r="48" spans="1:6" ht="13.25" customHeight="1">
      <c r="A48" s="381"/>
      <c r="B48" s="585" t="s">
        <v>385</v>
      </c>
      <c r="C48" s="52"/>
      <c r="D48" s="328"/>
      <c r="E48" s="30"/>
      <c r="F48" s="1" t="s">
        <v>840</v>
      </c>
    </row>
    <row r="49" spans="1:6" ht="13.25" customHeight="1">
      <c r="A49" s="383">
        <v>26</v>
      </c>
      <c r="B49" s="586"/>
      <c r="C49" s="82" t="s">
        <v>1290</v>
      </c>
      <c r="D49" s="398" t="s">
        <v>1132</v>
      </c>
      <c r="E49" s="9" t="s">
        <v>1133</v>
      </c>
      <c r="F49" s="8" t="s">
        <v>386</v>
      </c>
    </row>
    <row r="50" spans="1:6" ht="13.25" customHeight="1">
      <c r="A50" s="383">
        <v>27</v>
      </c>
      <c r="B50" s="586"/>
      <c r="C50" s="82" t="s">
        <v>1302</v>
      </c>
      <c r="D50" s="401" t="s">
        <v>1303</v>
      </c>
      <c r="E50" s="9"/>
      <c r="F50" s="8" t="s">
        <v>1143</v>
      </c>
    </row>
    <row r="51" spans="1:6" ht="13.25" customHeight="1">
      <c r="A51" s="383">
        <v>28</v>
      </c>
      <c r="B51" s="586"/>
      <c r="C51" s="82" t="s">
        <v>1355</v>
      </c>
      <c r="D51" s="401" t="s">
        <v>1132</v>
      </c>
      <c r="E51" s="9" t="s">
        <v>1147</v>
      </c>
      <c r="F51" s="8" t="s">
        <v>1148</v>
      </c>
    </row>
    <row r="52" spans="1:6" ht="13.25" customHeight="1">
      <c r="A52" s="383">
        <v>29</v>
      </c>
      <c r="B52" s="586"/>
      <c r="C52" s="82" t="s">
        <v>1286</v>
      </c>
      <c r="D52" s="401" t="s">
        <v>1151</v>
      </c>
      <c r="E52" s="9" t="s">
        <v>1152</v>
      </c>
      <c r="F52" s="8" t="s">
        <v>1153</v>
      </c>
    </row>
    <row r="53" spans="1:6" ht="13.25" customHeight="1">
      <c r="A53" s="383">
        <v>30</v>
      </c>
      <c r="B53" s="586"/>
      <c r="C53" s="82" t="s">
        <v>1390</v>
      </c>
      <c r="D53" s="401" t="s">
        <v>74</v>
      </c>
      <c r="E53" s="9" t="s">
        <v>1162</v>
      </c>
      <c r="F53" s="8" t="s">
        <v>1167</v>
      </c>
    </row>
    <row r="54" spans="1:6" ht="13.25" customHeight="1">
      <c r="A54" s="383">
        <v>31</v>
      </c>
      <c r="B54" s="586"/>
      <c r="C54" s="82" t="s">
        <v>1388</v>
      </c>
      <c r="D54" s="401" t="s">
        <v>918</v>
      </c>
      <c r="E54" s="9" t="s">
        <v>1162</v>
      </c>
      <c r="F54" s="8" t="s">
        <v>1163</v>
      </c>
    </row>
    <row r="55" spans="1:6" ht="13.25" customHeight="1">
      <c r="A55" s="385"/>
      <c r="B55" s="586"/>
      <c r="C55" s="82"/>
      <c r="D55" s="401"/>
      <c r="E55" s="9"/>
      <c r="F55" s="8" t="s">
        <v>634</v>
      </c>
    </row>
    <row r="56" spans="1:6" ht="13.25" customHeight="1">
      <c r="A56" s="385">
        <v>32</v>
      </c>
      <c r="B56" s="586"/>
      <c r="C56" s="82" t="s">
        <v>1387</v>
      </c>
      <c r="D56" s="401" t="s">
        <v>1171</v>
      </c>
      <c r="E56" s="9" t="s">
        <v>844</v>
      </c>
      <c r="F56" s="8" t="s">
        <v>1172</v>
      </c>
    </row>
    <row r="57" spans="1:6" ht="13.25" customHeight="1">
      <c r="A57" s="385">
        <v>33</v>
      </c>
      <c r="B57" s="586"/>
      <c r="C57" s="82" t="s">
        <v>1391</v>
      </c>
      <c r="D57" s="401" t="s">
        <v>332</v>
      </c>
      <c r="E57" s="9" t="s">
        <v>1162</v>
      </c>
      <c r="F57" s="8" t="s">
        <v>1183</v>
      </c>
    </row>
    <row r="58" spans="1:6" ht="13.25" customHeight="1">
      <c r="A58" s="385">
        <v>34</v>
      </c>
      <c r="B58" s="586"/>
      <c r="C58" s="82" t="s">
        <v>1389</v>
      </c>
      <c r="D58" s="401" t="s">
        <v>1179</v>
      </c>
      <c r="E58" s="9" t="s">
        <v>1162</v>
      </c>
      <c r="F58" s="8" t="s">
        <v>1180</v>
      </c>
    </row>
    <row r="59" spans="1:6" ht="13.25" customHeight="1">
      <c r="A59" s="385">
        <v>35</v>
      </c>
      <c r="B59" s="586"/>
      <c r="C59" s="82" t="s">
        <v>1392</v>
      </c>
      <c r="D59" s="401" t="s">
        <v>1176</v>
      </c>
      <c r="E59" s="9" t="s">
        <v>1162</v>
      </c>
      <c r="F59" s="8" t="s">
        <v>1177</v>
      </c>
    </row>
    <row r="60" spans="1:6" ht="13.25" customHeight="1">
      <c r="A60" s="384">
        <v>36</v>
      </c>
      <c r="B60" s="587"/>
      <c r="C60" s="82" t="s">
        <v>1344</v>
      </c>
      <c r="D60" s="401" t="s">
        <v>1151</v>
      </c>
      <c r="E60" s="80" t="s">
        <v>1157</v>
      </c>
      <c r="F60" s="83" t="s">
        <v>1158</v>
      </c>
    </row>
    <row r="61" spans="1:6" ht="13.25" customHeight="1">
      <c r="A61" s="382">
        <v>37</v>
      </c>
      <c r="B61" s="498" t="s">
        <v>405</v>
      </c>
      <c r="C61" s="3" t="s">
        <v>1385</v>
      </c>
      <c r="D61" s="397" t="s">
        <v>95</v>
      </c>
      <c r="E61" s="312"/>
      <c r="F61" s="2" t="s">
        <v>116</v>
      </c>
    </row>
    <row r="62" spans="1:6" ht="13.25" customHeight="1">
      <c r="A62" s="383">
        <v>38</v>
      </c>
      <c r="B62" s="507"/>
      <c r="C62" s="10" t="s">
        <v>1382</v>
      </c>
      <c r="D62" s="401" t="s">
        <v>1007</v>
      </c>
      <c r="E62" s="311"/>
      <c r="F62" s="8" t="s">
        <v>1009</v>
      </c>
    </row>
    <row r="63" spans="1:6" ht="13.25" customHeight="1">
      <c r="A63" s="383">
        <v>38</v>
      </c>
      <c r="B63" s="507"/>
      <c r="C63" s="10" t="s">
        <v>1273</v>
      </c>
      <c r="D63" s="401" t="s">
        <v>332</v>
      </c>
      <c r="E63" s="311"/>
      <c r="F63" s="8" t="s">
        <v>1022</v>
      </c>
    </row>
    <row r="64" spans="1:6" ht="13.25" customHeight="1">
      <c r="A64" s="383">
        <v>30</v>
      </c>
      <c r="B64" s="507"/>
      <c r="C64" s="10" t="s">
        <v>1377</v>
      </c>
      <c r="D64" s="401" t="s">
        <v>36</v>
      </c>
      <c r="E64" s="311"/>
      <c r="F64" s="8" t="s">
        <v>1018</v>
      </c>
    </row>
    <row r="65" spans="1:6" ht="13.25" customHeight="1">
      <c r="A65" s="386">
        <v>41</v>
      </c>
      <c r="B65" s="499"/>
      <c r="C65" s="128" t="s">
        <v>1394</v>
      </c>
      <c r="D65" s="402" t="s">
        <v>778</v>
      </c>
      <c r="E65" s="313"/>
      <c r="F65" s="31" t="s">
        <v>1014</v>
      </c>
    </row>
    <row r="66" spans="1:6">
      <c r="A66" s="599">
        <v>42</v>
      </c>
      <c r="B66" s="507" t="s">
        <v>545</v>
      </c>
      <c r="C66" s="514" t="s">
        <v>1369</v>
      </c>
      <c r="D66" s="323" t="s">
        <v>49</v>
      </c>
      <c r="E66" s="314"/>
      <c r="F66" s="71" t="s">
        <v>1089</v>
      </c>
    </row>
    <row r="67" spans="1:6" ht="18" thickBot="1">
      <c r="A67" s="602"/>
      <c r="B67" s="499"/>
      <c r="C67" s="553"/>
      <c r="D67" s="322"/>
      <c r="E67" s="168"/>
      <c r="F67" s="132" t="s">
        <v>1090</v>
      </c>
    </row>
    <row r="68" spans="1:6" ht="13.25" customHeight="1">
      <c r="A68" s="600">
        <v>43</v>
      </c>
      <c r="B68" s="507" t="s">
        <v>31</v>
      </c>
      <c r="C68" s="584" t="s">
        <v>1331</v>
      </c>
      <c r="D68" s="398" t="s">
        <v>36</v>
      </c>
      <c r="E68" s="30" t="s">
        <v>787</v>
      </c>
      <c r="F68" s="72" t="s">
        <v>32</v>
      </c>
    </row>
    <row r="69" spans="1:6" ht="13.25" customHeight="1">
      <c r="A69" s="599"/>
      <c r="B69" s="507"/>
      <c r="C69" s="514"/>
      <c r="D69" s="401"/>
      <c r="E69" s="9"/>
      <c r="F69" s="8" t="s">
        <v>1082</v>
      </c>
    </row>
    <row r="70" spans="1:6" ht="13.25" customHeight="1">
      <c r="A70" s="606"/>
      <c r="B70" s="507"/>
      <c r="C70" s="553"/>
      <c r="D70" s="401"/>
      <c r="E70" s="9"/>
      <c r="F70" s="8" t="s">
        <v>1085</v>
      </c>
    </row>
    <row r="71" spans="1:6" ht="13.25" customHeight="1">
      <c r="A71" s="381">
        <v>44</v>
      </c>
      <c r="B71" s="544" t="s">
        <v>15</v>
      </c>
      <c r="C71" s="210" t="s">
        <v>1300</v>
      </c>
      <c r="D71" s="403" t="s">
        <v>20</v>
      </c>
      <c r="E71" s="1" t="s">
        <v>807</v>
      </c>
      <c r="F71" s="2" t="s">
        <v>16</v>
      </c>
    </row>
    <row r="72" spans="1:6" ht="13.25" customHeight="1">
      <c r="A72" s="384">
        <v>45</v>
      </c>
      <c r="B72" s="512"/>
      <c r="C72" s="211"/>
      <c r="D72" s="399" t="s">
        <v>198</v>
      </c>
      <c r="E72" s="80" t="s">
        <v>806</v>
      </c>
      <c r="F72" s="17" t="s">
        <v>290</v>
      </c>
    </row>
    <row r="73" spans="1:6" ht="15" customHeight="1">
      <c r="A73" s="376">
        <v>46</v>
      </c>
      <c r="B73" s="544" t="s">
        <v>543</v>
      </c>
      <c r="C73" s="162" t="s">
        <v>1348</v>
      </c>
      <c r="D73" s="328" t="s">
        <v>28</v>
      </c>
      <c r="E73" s="71"/>
      <c r="F73" s="71" t="s">
        <v>29</v>
      </c>
    </row>
    <row r="74" spans="1:6" ht="15" customHeight="1">
      <c r="A74" s="601">
        <v>47</v>
      </c>
      <c r="B74" s="550"/>
      <c r="C74" s="146" t="s">
        <v>1349</v>
      </c>
      <c r="D74" s="321" t="s">
        <v>28</v>
      </c>
      <c r="E74" s="6"/>
      <c r="F74" s="6" t="s">
        <v>410</v>
      </c>
    </row>
    <row r="75" spans="1:6" ht="15" customHeight="1">
      <c r="A75" s="602"/>
      <c r="B75" s="512"/>
      <c r="C75" s="110"/>
      <c r="D75" s="322"/>
      <c r="E75" s="80"/>
      <c r="F75" s="17" t="s">
        <v>1034</v>
      </c>
    </row>
    <row r="76" spans="1:6" ht="15" customHeight="1">
      <c r="A76" s="603">
        <v>48</v>
      </c>
      <c r="B76" s="92" t="s">
        <v>37</v>
      </c>
      <c r="C76" s="539" t="s">
        <v>1334</v>
      </c>
      <c r="D76" s="328" t="s">
        <v>20</v>
      </c>
      <c r="E76" s="77" t="s">
        <v>759</v>
      </c>
      <c r="F76" s="71" t="s">
        <v>38</v>
      </c>
    </row>
    <row r="77" spans="1:6" ht="15" customHeight="1">
      <c r="A77" s="599"/>
      <c r="B77" s="28"/>
      <c r="C77" s="514"/>
      <c r="D77" s="321"/>
      <c r="E77" s="5"/>
      <c r="F77" s="9" t="s">
        <v>206</v>
      </c>
    </row>
    <row r="78" spans="1:6" ht="15" customHeight="1">
      <c r="A78" s="602"/>
      <c r="B78" s="97"/>
      <c r="C78" s="553"/>
      <c r="D78" s="333"/>
      <c r="E78" s="80"/>
      <c r="F78" s="16" t="s">
        <v>208</v>
      </c>
    </row>
    <row r="79" spans="1:6" ht="15" customHeight="1">
      <c r="A79" s="613">
        <v>49</v>
      </c>
      <c r="B79" s="544" t="s">
        <v>1289</v>
      </c>
      <c r="C79" s="545" t="s">
        <v>1289</v>
      </c>
      <c r="D79" s="328" t="s">
        <v>109</v>
      </c>
      <c r="E79" s="71" t="s">
        <v>788</v>
      </c>
      <c r="F79" s="71" t="s">
        <v>105</v>
      </c>
    </row>
    <row r="80" spans="1:6" ht="15" customHeight="1">
      <c r="A80" s="606"/>
      <c r="B80" s="512"/>
      <c r="C80" s="515"/>
      <c r="D80" s="333" t="s">
        <v>990</v>
      </c>
      <c r="E80" s="17"/>
      <c r="F80" s="16" t="s">
        <v>271</v>
      </c>
    </row>
    <row r="81" spans="1:6" ht="15" customHeight="1">
      <c r="A81" s="381">
        <v>50</v>
      </c>
      <c r="B81" s="498" t="s">
        <v>10</v>
      </c>
      <c r="C81" s="306" t="s">
        <v>1345</v>
      </c>
      <c r="D81" s="323" t="s">
        <v>36</v>
      </c>
      <c r="E81" s="1" t="s">
        <v>959</v>
      </c>
      <c r="F81" s="72" t="s">
        <v>11</v>
      </c>
    </row>
    <row r="82" spans="1:6" ht="15" customHeight="1">
      <c r="A82" s="379">
        <v>51</v>
      </c>
      <c r="B82" s="507"/>
      <c r="C82" s="305" t="s">
        <v>1333</v>
      </c>
      <c r="D82" s="398" t="s">
        <v>650</v>
      </c>
      <c r="E82" s="30" t="s">
        <v>922</v>
      </c>
      <c r="F82" s="72" t="s">
        <v>770</v>
      </c>
    </row>
    <row r="83" spans="1:6" ht="15" customHeight="1">
      <c r="A83" s="180">
        <v>52</v>
      </c>
      <c r="B83" s="507"/>
      <c r="C83" s="7" t="s">
        <v>1352</v>
      </c>
      <c r="D83" s="321" t="s">
        <v>200</v>
      </c>
      <c r="E83" s="5" t="s">
        <v>922</v>
      </c>
      <c r="F83" s="6" t="s">
        <v>925</v>
      </c>
    </row>
    <row r="84" spans="1:6" ht="15" customHeight="1">
      <c r="A84" s="379">
        <v>53</v>
      </c>
      <c r="B84" s="507"/>
      <c r="C84" s="7" t="s">
        <v>1332</v>
      </c>
      <c r="D84" s="321" t="s">
        <v>588</v>
      </c>
      <c r="E84" s="5" t="s">
        <v>928</v>
      </c>
      <c r="F84" s="6" t="s">
        <v>930</v>
      </c>
    </row>
    <row r="85" spans="1:6" ht="15" customHeight="1">
      <c r="A85" s="180">
        <v>54</v>
      </c>
      <c r="B85" s="507"/>
      <c r="C85" s="7" t="s">
        <v>1365</v>
      </c>
      <c r="D85" s="321" t="s">
        <v>404</v>
      </c>
      <c r="E85" s="5" t="s">
        <v>932</v>
      </c>
      <c r="F85" s="6" t="s">
        <v>934</v>
      </c>
    </row>
    <row r="86" spans="1:6" ht="15" customHeight="1">
      <c r="A86" s="379">
        <v>55</v>
      </c>
      <c r="B86" s="507"/>
      <c r="C86" s="7" t="s">
        <v>1277</v>
      </c>
      <c r="D86" s="321" t="s">
        <v>588</v>
      </c>
      <c r="E86" s="5" t="s">
        <v>936</v>
      </c>
      <c r="F86" s="6" t="s">
        <v>938</v>
      </c>
    </row>
    <row r="87" spans="1:6" ht="15" customHeight="1">
      <c r="A87" s="180">
        <v>56</v>
      </c>
      <c r="B87" s="507"/>
      <c r="C87" s="7" t="s">
        <v>1346</v>
      </c>
      <c r="D87" s="321" t="s">
        <v>1347</v>
      </c>
      <c r="E87" s="5"/>
      <c r="F87" s="9" t="s">
        <v>942</v>
      </c>
    </row>
    <row r="88" spans="1:6" ht="15" customHeight="1">
      <c r="A88" s="379">
        <v>57</v>
      </c>
      <c r="B88" s="507"/>
      <c r="C88" s="7" t="s">
        <v>1364</v>
      </c>
      <c r="D88" s="321" t="s">
        <v>196</v>
      </c>
      <c r="E88" s="5" t="s">
        <v>945</v>
      </c>
      <c r="F88" s="6" t="s">
        <v>947</v>
      </c>
    </row>
    <row r="89" spans="1:6" ht="15" customHeight="1">
      <c r="A89" s="180">
        <v>58</v>
      </c>
      <c r="B89" s="507"/>
      <c r="C89" s="7" t="s">
        <v>1324</v>
      </c>
      <c r="D89" s="321" t="s">
        <v>394</v>
      </c>
      <c r="E89" s="5" t="s">
        <v>767</v>
      </c>
      <c r="F89" s="6" t="s">
        <v>199</v>
      </c>
    </row>
    <row r="90" spans="1:6" ht="15" customHeight="1">
      <c r="A90" s="379">
        <v>59</v>
      </c>
      <c r="B90" s="507"/>
      <c r="C90" s="7" t="s">
        <v>1321</v>
      </c>
      <c r="D90" s="335" t="s">
        <v>765</v>
      </c>
      <c r="E90" s="5" t="s">
        <v>923</v>
      </c>
      <c r="F90" s="6" t="s">
        <v>402</v>
      </c>
    </row>
    <row r="91" spans="1:6" ht="15" customHeight="1">
      <c r="A91" s="180">
        <v>60</v>
      </c>
      <c r="B91" s="507"/>
      <c r="C91" s="7" t="s">
        <v>1341</v>
      </c>
      <c r="D91" s="335" t="s">
        <v>589</v>
      </c>
      <c r="E91" s="5" t="s">
        <v>763</v>
      </c>
      <c r="F91" s="72" t="s">
        <v>399</v>
      </c>
    </row>
    <row r="92" spans="1:6" ht="15" customHeight="1">
      <c r="A92" s="379">
        <v>61</v>
      </c>
      <c r="B92" s="499"/>
      <c r="C92" s="54" t="s">
        <v>1381</v>
      </c>
      <c r="D92" s="333" t="s">
        <v>74</v>
      </c>
      <c r="E92" s="80" t="s">
        <v>768</v>
      </c>
      <c r="F92" s="17" t="s">
        <v>951</v>
      </c>
    </row>
    <row r="93" spans="1:6">
      <c r="A93" s="381"/>
      <c r="B93" s="544" t="s">
        <v>544</v>
      </c>
      <c r="C93" s="81"/>
      <c r="D93" s="323"/>
      <c r="E93" s="84"/>
      <c r="F93" s="6" t="s">
        <v>46</v>
      </c>
    </row>
    <row r="94" spans="1:6" ht="15" customHeight="1">
      <c r="A94" s="599">
        <v>62</v>
      </c>
      <c r="B94" s="550"/>
      <c r="C94" s="557" t="s">
        <v>1343</v>
      </c>
      <c r="D94" s="321" t="s">
        <v>8</v>
      </c>
      <c r="E94" s="5" t="s">
        <v>886</v>
      </c>
      <c r="F94" s="6" t="s">
        <v>510</v>
      </c>
    </row>
    <row r="95" spans="1:6" ht="15" customHeight="1">
      <c r="A95" s="600"/>
      <c r="B95" s="550"/>
      <c r="C95" s="513"/>
      <c r="D95" s="321"/>
      <c r="E95" s="5"/>
      <c r="F95" s="6" t="s">
        <v>513</v>
      </c>
    </row>
    <row r="96" spans="1:6" ht="15" customHeight="1">
      <c r="A96" s="180">
        <v>63</v>
      </c>
      <c r="B96" s="550"/>
      <c r="C96" s="6" t="s">
        <v>1360</v>
      </c>
      <c r="D96" s="321" t="s">
        <v>49</v>
      </c>
      <c r="E96" s="6" t="s">
        <v>954</v>
      </c>
      <c r="F96" s="6" t="s">
        <v>507</v>
      </c>
    </row>
    <row r="97" spans="1:6" ht="15" customHeight="1">
      <c r="A97" s="180">
        <v>64</v>
      </c>
      <c r="B97" s="563"/>
      <c r="C97" s="6" t="s">
        <v>1311</v>
      </c>
      <c r="D97" s="321" t="s">
        <v>36</v>
      </c>
      <c r="E97" s="5" t="s">
        <v>703</v>
      </c>
      <c r="F97" s="6" t="s">
        <v>585</v>
      </c>
    </row>
    <row r="98" spans="1:6" ht="15" customHeight="1">
      <c r="A98" s="380">
        <v>65</v>
      </c>
      <c r="B98" s="563"/>
      <c r="C98" s="7" t="s">
        <v>1276</v>
      </c>
      <c r="D98" s="321" t="s">
        <v>218</v>
      </c>
      <c r="E98" s="5" t="s">
        <v>704</v>
      </c>
      <c r="F98" s="6" t="s">
        <v>887</v>
      </c>
    </row>
    <row r="99" spans="1:6" ht="15" customHeight="1">
      <c r="A99" s="613">
        <v>66</v>
      </c>
      <c r="B99" s="544" t="s">
        <v>630</v>
      </c>
      <c r="C99" s="545" t="s">
        <v>1283</v>
      </c>
      <c r="D99" s="328" t="s">
        <v>53</v>
      </c>
      <c r="E99" s="569" t="s">
        <v>888</v>
      </c>
      <c r="F99" s="71" t="s">
        <v>65</v>
      </c>
    </row>
    <row r="100" spans="1:6" ht="15" customHeight="1">
      <c r="A100" s="614"/>
      <c r="B100" s="550"/>
      <c r="C100" s="568"/>
      <c r="D100" s="321"/>
      <c r="E100" s="570"/>
      <c r="F100" s="9" t="s">
        <v>220</v>
      </c>
    </row>
    <row r="101" spans="1:6" ht="15" customHeight="1">
      <c r="A101" s="381">
        <v>67</v>
      </c>
      <c r="B101" s="544" t="s">
        <v>221</v>
      </c>
      <c r="C101" s="52" t="s">
        <v>1353</v>
      </c>
      <c r="D101" s="328" t="s">
        <v>225</v>
      </c>
      <c r="E101" s="77"/>
      <c r="F101" s="71" t="s">
        <v>222</v>
      </c>
    </row>
    <row r="102" spans="1:6" ht="15" customHeight="1">
      <c r="A102" s="180">
        <v>68</v>
      </c>
      <c r="B102" s="550"/>
      <c r="C102" s="7" t="s">
        <v>1284</v>
      </c>
      <c r="D102" s="321" t="s">
        <v>9</v>
      </c>
      <c r="E102" s="5"/>
      <c r="F102" s="6" t="s">
        <v>70</v>
      </c>
    </row>
    <row r="103" spans="1:6" ht="15" customHeight="1">
      <c r="A103" s="180">
        <v>69</v>
      </c>
      <c r="B103" s="550"/>
      <c r="C103" s="301" t="s">
        <v>1354</v>
      </c>
      <c r="D103" s="396" t="s">
        <v>229</v>
      </c>
      <c r="E103" s="80" t="s">
        <v>617</v>
      </c>
      <c r="F103" s="31" t="s">
        <v>226</v>
      </c>
    </row>
    <row r="104" spans="1:6" ht="15" customHeight="1">
      <c r="A104" s="381">
        <v>70</v>
      </c>
      <c r="B104" s="573" t="s">
        <v>73</v>
      </c>
      <c r="C104" s="307" t="s">
        <v>1294</v>
      </c>
      <c r="D104" s="328" t="s">
        <v>74</v>
      </c>
      <c r="E104" s="84" t="s">
        <v>964</v>
      </c>
      <c r="F104" s="84" t="s">
        <v>298</v>
      </c>
    </row>
    <row r="105" spans="1:6" ht="15" customHeight="1">
      <c r="A105" s="601">
        <v>71</v>
      </c>
      <c r="B105" s="574"/>
      <c r="C105" s="557" t="s">
        <v>1304</v>
      </c>
      <c r="D105" s="321" t="s">
        <v>234</v>
      </c>
      <c r="E105" s="5" t="s">
        <v>690</v>
      </c>
      <c r="F105" s="6" t="s">
        <v>693</v>
      </c>
    </row>
    <row r="106" spans="1:6" ht="15" customHeight="1">
      <c r="A106" s="600"/>
      <c r="B106" s="574"/>
      <c r="C106" s="513"/>
      <c r="D106" s="321"/>
      <c r="E106" s="5"/>
      <c r="F106" s="6" t="s">
        <v>961</v>
      </c>
    </row>
    <row r="107" spans="1:6" ht="15" customHeight="1">
      <c r="A107" s="380">
        <v>72</v>
      </c>
      <c r="B107" s="574"/>
      <c r="C107" s="7" t="s">
        <v>1296</v>
      </c>
      <c r="D107" s="321" t="s">
        <v>965</v>
      </c>
      <c r="E107" s="5" t="s">
        <v>698</v>
      </c>
      <c r="F107" s="6" t="s">
        <v>967</v>
      </c>
    </row>
    <row r="108" spans="1:6" ht="15" customHeight="1">
      <c r="A108" s="380">
        <v>73</v>
      </c>
      <c r="B108" s="574"/>
      <c r="C108" s="7" t="s">
        <v>1370</v>
      </c>
      <c r="D108" s="321" t="s">
        <v>200</v>
      </c>
      <c r="E108" s="5" t="s">
        <v>697</v>
      </c>
      <c r="F108" s="5" t="s">
        <v>314</v>
      </c>
    </row>
    <row r="109" spans="1:6" ht="15" customHeight="1">
      <c r="A109" s="180">
        <v>74</v>
      </c>
      <c r="B109" s="574"/>
      <c r="C109" s="7" t="s">
        <v>1292</v>
      </c>
      <c r="D109" s="321" t="s">
        <v>321</v>
      </c>
      <c r="E109" s="5" t="s">
        <v>586</v>
      </c>
      <c r="F109" s="9" t="s">
        <v>323</v>
      </c>
    </row>
    <row r="110" spans="1:6" ht="15" customHeight="1">
      <c r="A110" s="601">
        <v>75</v>
      </c>
      <c r="B110" s="574"/>
      <c r="C110" s="557" t="s">
        <v>1293</v>
      </c>
      <c r="D110" s="321" t="s">
        <v>36</v>
      </c>
      <c r="E110" s="5" t="s">
        <v>310</v>
      </c>
      <c r="F110" s="8" t="s">
        <v>231</v>
      </c>
    </row>
    <row r="111" spans="1:6" ht="15" customHeight="1">
      <c r="A111" s="600"/>
      <c r="B111" s="574"/>
      <c r="C111" s="513"/>
      <c r="D111" s="321"/>
      <c r="E111" s="5"/>
      <c r="F111" s="8" t="s">
        <v>971</v>
      </c>
    </row>
    <row r="112" spans="1:6" ht="15" customHeight="1">
      <c r="A112" s="601">
        <v>76</v>
      </c>
      <c r="B112" s="574"/>
      <c r="C112" s="557" t="s">
        <v>1295</v>
      </c>
      <c r="D112" s="321" t="s">
        <v>974</v>
      </c>
      <c r="E112" s="5"/>
      <c r="F112" s="6" t="s">
        <v>976</v>
      </c>
    </row>
    <row r="113" spans="1:6" ht="15" customHeight="1">
      <c r="A113" s="600"/>
      <c r="B113" s="574"/>
      <c r="C113" s="513"/>
      <c r="D113" s="321"/>
      <c r="E113" s="5"/>
      <c r="F113" s="6" t="s">
        <v>980</v>
      </c>
    </row>
    <row r="114" spans="1:6" ht="15" customHeight="1">
      <c r="A114" s="601">
        <v>77</v>
      </c>
      <c r="B114" s="574"/>
      <c r="C114" s="557" t="s">
        <v>1351</v>
      </c>
      <c r="D114" s="321" t="s">
        <v>1350</v>
      </c>
      <c r="E114" s="5"/>
      <c r="F114" s="6" t="s">
        <v>984</v>
      </c>
    </row>
    <row r="115" spans="1:6" ht="15" customHeight="1">
      <c r="A115" s="602"/>
      <c r="B115" s="575"/>
      <c r="C115" s="553"/>
      <c r="D115" s="322"/>
      <c r="E115" s="168"/>
      <c r="F115" s="132" t="s">
        <v>987</v>
      </c>
    </row>
    <row r="116" spans="1:6" ht="15" customHeight="1">
      <c r="A116" s="381"/>
      <c r="B116" s="498" t="s">
        <v>1032</v>
      </c>
      <c r="C116" s="52"/>
      <c r="D116" s="404"/>
      <c r="E116" s="77"/>
      <c r="F116" s="1" t="s">
        <v>576</v>
      </c>
    </row>
    <row r="117" spans="1:6" ht="15" customHeight="1">
      <c r="A117" s="379">
        <v>78</v>
      </c>
      <c r="B117" s="507"/>
      <c r="C117" s="78" t="s">
        <v>1306</v>
      </c>
      <c r="D117" s="335" t="s">
        <v>49</v>
      </c>
      <c r="E117" s="147" t="s">
        <v>889</v>
      </c>
      <c r="F117" s="9" t="s">
        <v>581</v>
      </c>
    </row>
    <row r="118" spans="1:6" ht="15" customHeight="1">
      <c r="A118" s="377">
        <v>79</v>
      </c>
      <c r="B118" s="499"/>
      <c r="C118" s="54" t="s">
        <v>1305</v>
      </c>
      <c r="D118" s="405" t="s">
        <v>574</v>
      </c>
      <c r="E118" s="80"/>
      <c r="F118" s="152" t="s">
        <v>847</v>
      </c>
    </row>
    <row r="119" spans="1:6" ht="15" customHeight="1">
      <c r="A119" s="378">
        <v>80</v>
      </c>
      <c r="B119" s="507" t="s">
        <v>237</v>
      </c>
      <c r="C119" s="82" t="s">
        <v>1335</v>
      </c>
      <c r="D119" s="398" t="s">
        <v>681</v>
      </c>
      <c r="E119" s="30" t="s">
        <v>890</v>
      </c>
      <c r="F119" s="30" t="s">
        <v>238</v>
      </c>
    </row>
    <row r="120" spans="1:6" ht="15" customHeight="1">
      <c r="A120" s="180">
        <v>81</v>
      </c>
      <c r="B120" s="507"/>
      <c r="C120" s="10" t="s">
        <v>1322</v>
      </c>
      <c r="D120" s="406" t="s">
        <v>429</v>
      </c>
      <c r="E120" s="9" t="s">
        <v>891</v>
      </c>
      <c r="F120" s="9" t="s">
        <v>241</v>
      </c>
    </row>
    <row r="121" spans="1:6" ht="15" customHeight="1">
      <c r="A121" s="180">
        <v>82</v>
      </c>
      <c r="B121" s="507"/>
      <c r="C121" s="10" t="s">
        <v>1323</v>
      </c>
      <c r="D121" s="401" t="s">
        <v>820</v>
      </c>
      <c r="E121" s="9" t="s">
        <v>821</v>
      </c>
      <c r="F121" s="9" t="s">
        <v>78</v>
      </c>
    </row>
    <row r="122" spans="1:6" ht="15" customHeight="1" thickBot="1">
      <c r="A122" s="384">
        <v>83</v>
      </c>
      <c r="B122" s="499"/>
      <c r="C122" s="10" t="s">
        <v>1330</v>
      </c>
      <c r="D122" s="407" t="s">
        <v>431</v>
      </c>
      <c r="E122" s="16" t="s">
        <v>822</v>
      </c>
      <c r="F122" s="34" t="s">
        <v>824</v>
      </c>
    </row>
    <row r="123" spans="1:6" ht="14.45" customHeight="1">
      <c r="A123" s="603">
        <v>84</v>
      </c>
      <c r="B123" s="544" t="s">
        <v>244</v>
      </c>
      <c r="C123" s="584" t="s">
        <v>1315</v>
      </c>
      <c r="D123" s="408" t="s">
        <v>758</v>
      </c>
      <c r="E123" s="1"/>
      <c r="F123" s="2" t="s">
        <v>82</v>
      </c>
    </row>
    <row r="124" spans="1:6" ht="14.45" customHeight="1">
      <c r="A124" s="599"/>
      <c r="B124" s="511"/>
      <c r="C124" s="514"/>
      <c r="D124" s="409"/>
      <c r="E124" s="30"/>
      <c r="F124" s="9" t="s">
        <v>250</v>
      </c>
    </row>
    <row r="125" spans="1:6" ht="14.45" customHeight="1">
      <c r="A125" s="599"/>
      <c r="B125" s="511"/>
      <c r="C125" s="513"/>
      <c r="D125" s="409"/>
      <c r="E125" s="30"/>
      <c r="F125" s="9" t="s">
        <v>246</v>
      </c>
    </row>
    <row r="126" spans="1:6" ht="14.45" customHeight="1">
      <c r="A126" s="180">
        <v>85</v>
      </c>
      <c r="B126" s="550"/>
      <c r="C126" s="7" t="s">
        <v>1291</v>
      </c>
      <c r="D126" s="321" t="s">
        <v>86</v>
      </c>
      <c r="E126" s="5" t="s">
        <v>893</v>
      </c>
      <c r="F126" s="9" t="s">
        <v>245</v>
      </c>
    </row>
    <row r="127" spans="1:6" ht="14.45" customHeight="1">
      <c r="A127" s="384">
        <v>86</v>
      </c>
      <c r="B127" s="512"/>
      <c r="C127" s="54" t="s">
        <v>1288</v>
      </c>
      <c r="D127" s="410" t="s">
        <v>248</v>
      </c>
      <c r="E127" s="80" t="s">
        <v>892</v>
      </c>
      <c r="F127" s="31" t="s">
        <v>249</v>
      </c>
    </row>
    <row r="128" spans="1:6" ht="14.45" customHeight="1">
      <c r="A128" s="381">
        <v>87</v>
      </c>
      <c r="B128" s="498" t="s">
        <v>342</v>
      </c>
      <c r="C128" s="118" t="s">
        <v>1279</v>
      </c>
      <c r="D128" s="323" t="s">
        <v>234</v>
      </c>
      <c r="E128" s="315" t="s">
        <v>894</v>
      </c>
      <c r="F128" s="30" t="s">
        <v>96</v>
      </c>
    </row>
    <row r="129" spans="1:6" ht="14.45" customHeight="1">
      <c r="A129" s="377">
        <v>88</v>
      </c>
      <c r="B129" s="499"/>
      <c r="C129" s="54" t="s">
        <v>1280</v>
      </c>
      <c r="D129" s="333" t="s">
        <v>266</v>
      </c>
      <c r="E129" s="354" t="s">
        <v>895</v>
      </c>
      <c r="F129" s="171" t="s">
        <v>339</v>
      </c>
    </row>
    <row r="130" spans="1:6" ht="14.45" customHeight="1">
      <c r="A130" s="387"/>
      <c r="B130" s="498" t="s">
        <v>992</v>
      </c>
      <c r="C130" s="95"/>
      <c r="D130" s="400"/>
      <c r="E130" s="96"/>
      <c r="F130" s="32" t="s">
        <v>550</v>
      </c>
    </row>
    <row r="131" spans="1:6" ht="14.45" customHeight="1">
      <c r="A131" s="388">
        <v>89</v>
      </c>
      <c r="B131" s="507"/>
      <c r="C131" s="95" t="s">
        <v>1278</v>
      </c>
      <c r="D131" s="400" t="s">
        <v>528</v>
      </c>
      <c r="E131" s="96"/>
      <c r="F131" s="32" t="s">
        <v>556</v>
      </c>
    </row>
    <row r="132" spans="1:6" ht="14.45" customHeight="1">
      <c r="A132" s="388">
        <v>90</v>
      </c>
      <c r="B132" s="507"/>
      <c r="C132" s="95" t="s">
        <v>1318</v>
      </c>
      <c r="D132" s="400" t="s">
        <v>528</v>
      </c>
      <c r="E132" s="96"/>
      <c r="F132" s="32" t="s">
        <v>897</v>
      </c>
    </row>
    <row r="133" spans="1:6" ht="14.45" customHeight="1">
      <c r="A133" s="388">
        <v>91</v>
      </c>
      <c r="B133" s="507"/>
      <c r="C133" s="95" t="s">
        <v>1319</v>
      </c>
      <c r="D133" s="400" t="s">
        <v>528</v>
      </c>
      <c r="E133" s="96"/>
      <c r="F133" s="32" t="s">
        <v>902</v>
      </c>
    </row>
    <row r="134" spans="1:6" ht="14.45" customHeight="1">
      <c r="A134" s="388">
        <v>92</v>
      </c>
      <c r="B134" s="507"/>
      <c r="C134" s="95" t="s">
        <v>1320</v>
      </c>
      <c r="D134" s="400" t="s">
        <v>528</v>
      </c>
      <c r="E134" s="96"/>
      <c r="F134" s="32" t="s">
        <v>566</v>
      </c>
    </row>
    <row r="135" spans="1:6" ht="14.45" customHeight="1">
      <c r="A135" s="388">
        <v>93</v>
      </c>
      <c r="B135" s="507"/>
      <c r="C135" s="95" t="s">
        <v>1384</v>
      </c>
      <c r="D135" s="400" t="s">
        <v>528</v>
      </c>
      <c r="E135" s="96"/>
      <c r="F135" s="32" t="s">
        <v>905</v>
      </c>
    </row>
    <row r="136" spans="1:6" ht="14.45" customHeight="1">
      <c r="A136" s="389">
        <v>94</v>
      </c>
      <c r="B136" s="499"/>
      <c r="C136" s="95"/>
      <c r="D136" s="322" t="s">
        <v>528</v>
      </c>
      <c r="E136" s="129"/>
      <c r="F136" s="132" t="s">
        <v>561</v>
      </c>
    </row>
    <row r="137" spans="1:6" ht="14.45" customHeight="1">
      <c r="A137" s="599">
        <v>95</v>
      </c>
      <c r="B137" s="540" t="s">
        <v>705</v>
      </c>
      <c r="C137" s="566" t="s">
        <v>1378</v>
      </c>
      <c r="D137" s="604" t="s">
        <v>626</v>
      </c>
      <c r="E137" s="30"/>
      <c r="F137" s="34" t="s">
        <v>129</v>
      </c>
    </row>
    <row r="138" spans="1:6" ht="14.45" customHeight="1">
      <c r="A138" s="602"/>
      <c r="B138" s="590"/>
      <c r="C138" s="567"/>
      <c r="D138" s="615"/>
      <c r="E138" s="16"/>
      <c r="F138" s="31" t="s">
        <v>1004</v>
      </c>
    </row>
    <row r="139" spans="1:6" ht="14.45" customHeight="1">
      <c r="A139" s="603">
        <v>96</v>
      </c>
      <c r="B139" s="540" t="s">
        <v>87</v>
      </c>
      <c r="C139" s="539" t="s">
        <v>1375</v>
      </c>
      <c r="D139" s="604" t="s">
        <v>760</v>
      </c>
      <c r="E139" s="514" t="s">
        <v>761</v>
      </c>
      <c r="F139" s="72" t="s">
        <v>570</v>
      </c>
    </row>
    <row r="140" spans="1:6" ht="14.45" customHeight="1">
      <c r="A140" s="599"/>
      <c r="B140" s="541"/>
      <c r="C140" s="514"/>
      <c r="D140" s="605"/>
      <c r="E140" s="514"/>
      <c r="F140" s="9" t="s">
        <v>259</v>
      </c>
    </row>
    <row r="141" spans="1:6" ht="14.45" customHeight="1">
      <c r="A141" s="599"/>
      <c r="B141" s="541"/>
      <c r="C141" s="514"/>
      <c r="D141" s="605"/>
      <c r="E141" s="514"/>
      <c r="F141" s="9" t="s">
        <v>910</v>
      </c>
    </row>
    <row r="142" spans="1:6" ht="14.45" customHeight="1">
      <c r="A142" s="599"/>
      <c r="B142" s="541"/>
      <c r="C142" s="514"/>
      <c r="D142" s="616"/>
      <c r="E142" s="514"/>
      <c r="F142" s="9" t="s">
        <v>257</v>
      </c>
    </row>
    <row r="143" spans="1:6" ht="14.45" customHeight="1">
      <c r="A143" s="601">
        <v>97</v>
      </c>
      <c r="B143" s="541"/>
      <c r="C143" s="557" t="s">
        <v>1310</v>
      </c>
      <c r="D143" s="609" t="s">
        <v>762</v>
      </c>
      <c r="E143" s="514"/>
      <c r="F143" s="9" t="s">
        <v>251</v>
      </c>
    </row>
    <row r="144" spans="1:6" ht="14.45" customHeight="1">
      <c r="A144" s="599"/>
      <c r="B144" s="541"/>
      <c r="C144" s="514"/>
      <c r="D144" s="605"/>
      <c r="E144" s="514"/>
      <c r="F144" s="9" t="s">
        <v>254</v>
      </c>
    </row>
    <row r="145" spans="1:6" ht="14.45" customHeight="1">
      <c r="A145" s="381">
        <v>98</v>
      </c>
      <c r="B145" s="498" t="s">
        <v>110</v>
      </c>
      <c r="C145" s="52" t="s">
        <v>1299</v>
      </c>
      <c r="D145" s="328" t="s">
        <v>115</v>
      </c>
      <c r="E145" s="77" t="s">
        <v>915</v>
      </c>
      <c r="F145" s="71" t="s">
        <v>111</v>
      </c>
    </row>
    <row r="146" spans="1:6" ht="14.45" customHeight="1">
      <c r="A146" s="384">
        <v>99</v>
      </c>
      <c r="B146" s="499"/>
      <c r="C146" s="54" t="s">
        <v>1301</v>
      </c>
      <c r="D146" s="333" t="s">
        <v>913</v>
      </c>
      <c r="E146" s="80" t="s">
        <v>914</v>
      </c>
      <c r="F146" s="17" t="s">
        <v>351</v>
      </c>
    </row>
    <row r="147" spans="1:6" ht="14.45" customHeight="1">
      <c r="A147" s="603">
        <v>100</v>
      </c>
      <c r="B147" s="617" t="s">
        <v>124</v>
      </c>
      <c r="C147" s="52"/>
      <c r="D147" s="323"/>
      <c r="E147" s="77"/>
      <c r="F147" s="71" t="s">
        <v>125</v>
      </c>
    </row>
    <row r="148" spans="1:6" ht="14.45" customHeight="1">
      <c r="A148" s="599"/>
      <c r="B148" s="554"/>
      <c r="C148" s="81" t="s">
        <v>1275</v>
      </c>
      <c r="D148" s="323" t="s">
        <v>918</v>
      </c>
      <c r="E148" s="84" t="s">
        <v>917</v>
      </c>
      <c r="F148" s="160" t="s">
        <v>277</v>
      </c>
    </row>
    <row r="149" spans="1:6" ht="14.45" customHeight="1">
      <c r="A149" s="601">
        <v>101</v>
      </c>
      <c r="B149" s="555"/>
      <c r="C149" s="557" t="s">
        <v>1281</v>
      </c>
      <c r="D149" s="323" t="s">
        <v>74</v>
      </c>
      <c r="E149" s="5" t="s">
        <v>919</v>
      </c>
      <c r="F149" s="6" t="s">
        <v>446</v>
      </c>
    </row>
    <row r="150" spans="1:6" ht="14.45" customHeight="1">
      <c r="A150" s="600"/>
      <c r="B150" s="555"/>
      <c r="C150" s="513"/>
      <c r="D150" s="323"/>
      <c r="E150" s="5"/>
      <c r="F150" s="6" t="s">
        <v>450</v>
      </c>
    </row>
    <row r="151" spans="1:6" ht="14.45" customHeight="1">
      <c r="A151" s="601">
        <v>102</v>
      </c>
      <c r="B151" s="555"/>
      <c r="C151" s="557" t="s">
        <v>1307</v>
      </c>
      <c r="D151" s="323" t="s">
        <v>200</v>
      </c>
      <c r="E151" s="5" t="s">
        <v>916</v>
      </c>
      <c r="F151" s="6" t="s">
        <v>624</v>
      </c>
    </row>
    <row r="152" spans="1:6" ht="14.45" customHeight="1">
      <c r="A152" s="600"/>
      <c r="B152" s="555"/>
      <c r="C152" s="513"/>
      <c r="D152" s="323"/>
      <c r="E152" s="5"/>
      <c r="F152" s="6" t="s">
        <v>620</v>
      </c>
    </row>
    <row r="153" spans="1:6" ht="14.45" customHeight="1">
      <c r="A153" s="601">
        <v>103</v>
      </c>
      <c r="B153" s="555"/>
      <c r="C153" s="557" t="s">
        <v>1314</v>
      </c>
      <c r="D153" s="323" t="s">
        <v>49</v>
      </c>
      <c r="E153" s="5" t="s">
        <v>920</v>
      </c>
      <c r="F153" s="6" t="s">
        <v>836</v>
      </c>
    </row>
    <row r="154" spans="1:6" ht="14.45" customHeight="1">
      <c r="A154" s="600"/>
      <c r="B154" s="555"/>
      <c r="C154" s="513"/>
      <c r="D154" s="323"/>
      <c r="E154" s="5"/>
      <c r="F154" s="6" t="s">
        <v>829</v>
      </c>
    </row>
    <row r="155" spans="1:6" ht="14.45" customHeight="1">
      <c r="A155" s="377">
        <v>104</v>
      </c>
      <c r="B155" s="556"/>
      <c r="C155" s="54" t="s">
        <v>1313</v>
      </c>
      <c r="D155" s="333" t="s">
        <v>49</v>
      </c>
      <c r="E155" s="17" t="s">
        <v>834</v>
      </c>
      <c r="F155" s="17" t="s">
        <v>443</v>
      </c>
    </row>
    <row r="156" spans="1:6" s="13" customFormat="1" ht="14.45" customHeight="1">
      <c r="A156" s="390">
        <v>105</v>
      </c>
      <c r="B156" s="558" t="s">
        <v>145</v>
      </c>
      <c r="C156" s="98" t="s">
        <v>1338</v>
      </c>
      <c r="D156" s="345" t="s">
        <v>146</v>
      </c>
      <c r="E156" s="45" t="s">
        <v>725</v>
      </c>
      <c r="F156" s="115" t="s">
        <v>720</v>
      </c>
    </row>
    <row r="157" spans="1:6" s="13" customFormat="1" ht="14.45" customHeight="1">
      <c r="A157" s="391">
        <v>106</v>
      </c>
      <c r="B157" s="559"/>
      <c r="C157" s="12" t="s">
        <v>1316</v>
      </c>
      <c r="D157" s="346" t="s">
        <v>596</v>
      </c>
      <c r="E157" s="11"/>
      <c r="F157" s="14" t="s">
        <v>524</v>
      </c>
    </row>
    <row r="158" spans="1:6" s="13" customFormat="1" ht="14.45" customHeight="1">
      <c r="A158" s="392">
        <v>107</v>
      </c>
      <c r="B158" s="559"/>
      <c r="C158" s="154" t="s">
        <v>1272</v>
      </c>
      <c r="D158" s="347" t="s">
        <v>49</v>
      </c>
      <c r="E158" s="155" t="s">
        <v>1093</v>
      </c>
      <c r="F158" s="115" t="s">
        <v>592</v>
      </c>
    </row>
    <row r="159" spans="1:6" s="13" customFormat="1" ht="14.45" customHeight="1">
      <c r="A159" s="393">
        <v>108</v>
      </c>
      <c r="B159" s="560"/>
      <c r="C159" s="46" t="s">
        <v>1339</v>
      </c>
      <c r="D159" s="348" t="s">
        <v>282</v>
      </c>
      <c r="E159" s="47"/>
      <c r="F159" s="115" t="s">
        <v>519</v>
      </c>
    </row>
    <row r="160" spans="1:6" ht="14.45" customHeight="1">
      <c r="A160" s="622">
        <v>109</v>
      </c>
      <c r="B160" s="92" t="s">
        <v>153</v>
      </c>
      <c r="C160" s="52" t="s">
        <v>1329</v>
      </c>
      <c r="D160" s="328" t="s">
        <v>152</v>
      </c>
      <c r="E160" s="77"/>
      <c r="F160" s="71" t="s">
        <v>474</v>
      </c>
    </row>
    <row r="161" spans="1:6" ht="14.45" customHeight="1">
      <c r="A161" s="623"/>
      <c r="B161" s="241"/>
      <c r="C161" s="93"/>
      <c r="D161" s="322"/>
      <c r="E161" s="242"/>
      <c r="F161" s="243" t="s">
        <v>757</v>
      </c>
    </row>
    <row r="162" spans="1:6" ht="14.45" customHeight="1">
      <c r="A162" s="394">
        <v>110</v>
      </c>
      <c r="B162" s="395" t="s">
        <v>438</v>
      </c>
      <c r="C162" s="37" t="s">
        <v>1328</v>
      </c>
      <c r="D162" s="411" t="s">
        <v>439</v>
      </c>
      <c r="E162" s="173"/>
      <c r="F162" s="175" t="s">
        <v>627</v>
      </c>
    </row>
    <row r="163" spans="1:6" ht="14.45" customHeight="1">
      <c r="A163" s="618">
        <v>111</v>
      </c>
      <c r="B163" s="176" t="s">
        <v>530</v>
      </c>
      <c r="C163" s="3" t="s">
        <v>1379</v>
      </c>
      <c r="D163" s="397" t="s">
        <v>1094</v>
      </c>
      <c r="E163" s="1"/>
      <c r="F163" s="2" t="s">
        <v>533</v>
      </c>
    </row>
    <row r="164" spans="1:6" ht="14.45" customHeight="1">
      <c r="A164" s="619"/>
      <c r="B164" s="177"/>
      <c r="C164" s="10"/>
      <c r="D164" s="401"/>
      <c r="E164" s="9"/>
      <c r="F164" s="8" t="s">
        <v>537</v>
      </c>
    </row>
    <row r="165" spans="1:6" ht="14.45" customHeight="1">
      <c r="A165" s="619"/>
      <c r="B165" s="177"/>
      <c r="C165" s="10"/>
      <c r="D165" s="401"/>
      <c r="E165" s="9"/>
      <c r="F165" s="8" t="s">
        <v>1096</v>
      </c>
    </row>
    <row r="166" spans="1:6" ht="14.45" customHeight="1">
      <c r="A166" s="621"/>
      <c r="B166" s="178"/>
      <c r="C166" s="83"/>
      <c r="D166" s="412"/>
      <c r="E166" s="16"/>
      <c r="F166" s="31" t="s">
        <v>540</v>
      </c>
    </row>
    <row r="167" spans="1:6" ht="14.45" customHeight="1">
      <c r="A167" s="618">
        <v>112</v>
      </c>
      <c r="B167" s="92" t="s">
        <v>486</v>
      </c>
      <c r="C167" s="52" t="s">
        <v>1287</v>
      </c>
      <c r="D167" s="328" t="s">
        <v>53</v>
      </c>
      <c r="E167" s="353" t="s">
        <v>921</v>
      </c>
      <c r="F167" s="71" t="s">
        <v>50</v>
      </c>
    </row>
    <row r="168" spans="1:6" ht="14.45" customHeight="1">
      <c r="A168" s="619"/>
      <c r="B168" s="363"/>
      <c r="C168" s="74"/>
      <c r="D168" s="396"/>
      <c r="E168" s="75"/>
      <c r="F168" s="75" t="s">
        <v>809</v>
      </c>
    </row>
    <row r="169" spans="1:6" ht="14.45" customHeight="1">
      <c r="A169" s="619"/>
      <c r="B169" s="28"/>
      <c r="C169" s="7"/>
      <c r="D169" s="321"/>
      <c r="E169" s="6"/>
      <c r="F169" s="6" t="s">
        <v>812</v>
      </c>
    </row>
    <row r="170" spans="1:6" ht="14.45" customHeight="1" thickBot="1">
      <c r="A170" s="620"/>
      <c r="B170" s="28"/>
      <c r="C170" s="7"/>
      <c r="D170" s="321"/>
      <c r="E170" s="6"/>
      <c r="F170" s="6" t="s">
        <v>816</v>
      </c>
    </row>
    <row r="171" spans="1:6" ht="15" customHeight="1">
      <c r="A171" s="619">
        <v>113</v>
      </c>
      <c r="B171" s="511" t="s">
        <v>75</v>
      </c>
      <c r="C171" s="513" t="s">
        <v>1380</v>
      </c>
      <c r="D171" s="519" t="s">
        <v>332</v>
      </c>
      <c r="E171" s="516" t="s">
        <v>1031</v>
      </c>
      <c r="F171" s="72" t="s">
        <v>76</v>
      </c>
    </row>
    <row r="172" spans="1:6" ht="15" customHeight="1">
      <c r="A172" s="619"/>
      <c r="B172" s="507"/>
      <c r="C172" s="514"/>
      <c r="D172" s="520"/>
      <c r="E172" s="517"/>
      <c r="F172" s="209" t="s">
        <v>236</v>
      </c>
    </row>
    <row r="173" spans="1:6" ht="15" customHeight="1">
      <c r="A173" s="619"/>
      <c r="B173" s="507"/>
      <c r="C173" s="514"/>
      <c r="D173" s="520"/>
      <c r="E173" s="517"/>
      <c r="F173" s="9" t="s">
        <v>1027</v>
      </c>
    </row>
    <row r="174" spans="1:6" ht="15" customHeight="1">
      <c r="A174" s="621"/>
      <c r="B174" s="512"/>
      <c r="C174" s="515"/>
      <c r="D174" s="521"/>
      <c r="E174" s="518"/>
      <c r="F174" s="16" t="s">
        <v>1028</v>
      </c>
    </row>
    <row r="175" spans="1:6" ht="15" customHeight="1">
      <c r="A175" s="618">
        <v>114</v>
      </c>
      <c r="B175" s="498" t="s">
        <v>548</v>
      </c>
      <c r="C175" s="3"/>
      <c r="D175" s="604" t="s">
        <v>156</v>
      </c>
      <c r="E175" s="1"/>
      <c r="F175" s="2" t="s">
        <v>154</v>
      </c>
    </row>
    <row r="176" spans="1:6" ht="15" customHeight="1">
      <c r="A176" s="619"/>
      <c r="B176" s="507"/>
      <c r="C176" s="10" t="s">
        <v>1357</v>
      </c>
      <c r="D176" s="605"/>
      <c r="E176" s="9"/>
      <c r="F176" s="8" t="s">
        <v>1101</v>
      </c>
    </row>
    <row r="177" spans="1:6" ht="15" customHeight="1">
      <c r="A177" s="621"/>
      <c r="B177" s="499"/>
      <c r="C177" s="128"/>
      <c r="D177" s="615"/>
      <c r="E177" s="152"/>
      <c r="F177" s="244" t="s">
        <v>1102</v>
      </c>
    </row>
    <row r="178" spans="1:6">
      <c r="A178" s="603">
        <v>115</v>
      </c>
      <c r="B178" s="498" t="s">
        <v>993</v>
      </c>
      <c r="C178" s="539" t="s">
        <v>1358</v>
      </c>
      <c r="D178" s="624" t="s">
        <v>994</v>
      </c>
      <c r="E178" s="77"/>
      <c r="F178" s="71" t="s">
        <v>996</v>
      </c>
    </row>
    <row r="179" spans="1:6">
      <c r="A179" s="602"/>
      <c r="B179" s="499"/>
      <c r="C179" s="553"/>
      <c r="D179" s="625"/>
      <c r="E179" s="168"/>
      <c r="F179" s="132" t="s">
        <v>999</v>
      </c>
    </row>
    <row r="180" spans="1:6">
      <c r="A180" s="599">
        <v>116</v>
      </c>
      <c r="B180" s="507" t="s">
        <v>1061</v>
      </c>
      <c r="C180" s="514" t="s">
        <v>1362</v>
      </c>
      <c r="D180" s="84" t="s">
        <v>1062</v>
      </c>
      <c r="E180" s="84" t="s">
        <v>1077</v>
      </c>
      <c r="F180" s="72" t="s">
        <v>1065</v>
      </c>
    </row>
    <row r="181" spans="1:6">
      <c r="A181" s="600"/>
      <c r="B181" s="507"/>
      <c r="C181" s="513"/>
      <c r="D181" s="5"/>
      <c r="E181" s="5"/>
      <c r="F181" s="6" t="s">
        <v>1069</v>
      </c>
    </row>
    <row r="182" spans="1:6">
      <c r="A182" s="378">
        <v>117</v>
      </c>
      <c r="B182" s="507"/>
      <c r="C182" s="78" t="s">
        <v>1361</v>
      </c>
      <c r="D182" s="5" t="s">
        <v>1071</v>
      </c>
      <c r="E182" s="5" t="s">
        <v>1078</v>
      </c>
      <c r="F182" s="6" t="s">
        <v>1073</v>
      </c>
    </row>
    <row r="183" spans="1:6" ht="14.45" customHeight="1">
      <c r="A183" s="381">
        <v>118</v>
      </c>
      <c r="B183" s="498"/>
      <c r="C183" s="3" t="s">
        <v>1309</v>
      </c>
      <c r="D183" s="397" t="s">
        <v>1236</v>
      </c>
      <c r="E183" s="1" t="s">
        <v>1237</v>
      </c>
      <c r="F183" s="2" t="s">
        <v>1241</v>
      </c>
    </row>
    <row r="184" spans="1:6" ht="14.45" customHeight="1">
      <c r="A184" s="180">
        <v>119</v>
      </c>
      <c r="B184" s="507"/>
      <c r="C184" s="208" t="s">
        <v>1297</v>
      </c>
      <c r="D184" s="413" t="s">
        <v>1007</v>
      </c>
      <c r="E184" s="209"/>
      <c r="F184" s="209" t="s">
        <v>1245</v>
      </c>
    </row>
    <row r="185" spans="1:6" ht="14.45" customHeight="1">
      <c r="A185" s="384">
        <v>120</v>
      </c>
      <c r="B185" s="499"/>
      <c r="C185" s="83" t="s">
        <v>1366</v>
      </c>
      <c r="D185" s="412" t="s">
        <v>1007</v>
      </c>
      <c r="E185" s="16"/>
      <c r="F185" s="16" t="s">
        <v>1249</v>
      </c>
    </row>
    <row r="186" spans="1:6" s="199" customFormat="1" ht="12.75">
      <c r="A186" s="381">
        <v>121</v>
      </c>
      <c r="B186" s="498" t="s">
        <v>673</v>
      </c>
      <c r="C186" s="52" t="s">
        <v>1282</v>
      </c>
      <c r="D186" s="328" t="s">
        <v>1062</v>
      </c>
      <c r="E186" s="314"/>
      <c r="F186" s="71" t="s">
        <v>675</v>
      </c>
    </row>
    <row r="187" spans="1:6">
      <c r="A187" s="384">
        <v>122</v>
      </c>
      <c r="B187" s="499"/>
      <c r="C187" s="54" t="s">
        <v>1376</v>
      </c>
      <c r="D187" s="333" t="s">
        <v>1132</v>
      </c>
      <c r="E187" s="354"/>
      <c r="F187" s="17" t="s">
        <v>1257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B5C6-89E9-4373-8A02-755DB5E580AA}">
  <dimension ref="A1:WVQ193"/>
  <sheetViews>
    <sheetView view="pageBreakPreview" zoomScale="94" zoomScaleNormal="100" zoomScaleSheetLayoutView="94" workbookViewId="0">
      <selection activeCell="L128" sqref="L128"/>
    </sheetView>
  </sheetViews>
  <sheetFormatPr defaultColWidth="12.875" defaultRowHeight="17.649999999999999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8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>
      <c r="A1" s="18">
        <v>1</v>
      </c>
      <c r="B1" s="7" t="s">
        <v>391</v>
      </c>
      <c r="C1" s="7" t="s">
        <v>186</v>
      </c>
      <c r="D1" s="9" t="s">
        <v>201</v>
      </c>
      <c r="E1" s="87" t="s">
        <v>299</v>
      </c>
      <c r="F1" s="65">
        <v>5</v>
      </c>
      <c r="G1" s="65">
        <v>11</v>
      </c>
      <c r="H1" s="65">
        <v>24</v>
      </c>
      <c r="I1" s="65" t="s">
        <v>295</v>
      </c>
      <c r="J1" s="7" t="s">
        <v>382</v>
      </c>
      <c r="K1" s="5" t="s">
        <v>381</v>
      </c>
    </row>
    <row r="2" spans="1:11" ht="15" customHeight="1">
      <c r="A2" s="18">
        <v>2</v>
      </c>
      <c r="B2" s="7" t="s">
        <v>389</v>
      </c>
      <c r="C2" s="7"/>
      <c r="D2" s="9" t="s">
        <v>204</v>
      </c>
      <c r="E2" s="87" t="s">
        <v>299</v>
      </c>
      <c r="F2" s="65">
        <v>4</v>
      </c>
      <c r="G2" s="65">
        <v>8</v>
      </c>
      <c r="H2" s="65">
        <v>12</v>
      </c>
      <c r="I2" s="65" t="s">
        <v>296</v>
      </c>
      <c r="J2" s="7" t="s">
        <v>383</v>
      </c>
      <c r="K2" s="5" t="s">
        <v>205</v>
      </c>
    </row>
    <row r="3" spans="1:11" ht="15" customHeight="1">
      <c r="A3" s="18">
        <v>3</v>
      </c>
      <c r="B3" s="7" t="s">
        <v>1036</v>
      </c>
      <c r="C3" s="7"/>
      <c r="D3" s="9" t="s">
        <v>1037</v>
      </c>
      <c r="E3" s="87" t="s">
        <v>293</v>
      </c>
      <c r="F3" s="65">
        <v>45</v>
      </c>
      <c r="G3" s="65">
        <v>1</v>
      </c>
      <c r="H3" s="65">
        <v>22</v>
      </c>
      <c r="I3" s="65" t="s">
        <v>296</v>
      </c>
      <c r="J3" s="7" t="s">
        <v>661</v>
      </c>
      <c r="K3" s="5" t="s">
        <v>1039</v>
      </c>
    </row>
    <row r="4" spans="1:11" ht="15" customHeight="1">
      <c r="A4" s="18">
        <v>4</v>
      </c>
      <c r="B4" s="7" t="s">
        <v>1040</v>
      </c>
      <c r="C4" s="7"/>
      <c r="D4" s="9" t="s">
        <v>1041</v>
      </c>
      <c r="E4" s="87" t="s">
        <v>299</v>
      </c>
      <c r="F4" s="65">
        <v>15</v>
      </c>
      <c r="G4" s="65">
        <v>6</v>
      </c>
      <c r="H4" s="65">
        <v>16</v>
      </c>
      <c r="I4" s="65" t="s">
        <v>296</v>
      </c>
      <c r="J4" s="7" t="s">
        <v>661</v>
      </c>
      <c r="K4" s="5" t="s">
        <v>1042</v>
      </c>
    </row>
    <row r="5" spans="1:11" ht="15" customHeight="1">
      <c r="A5" s="18">
        <v>5</v>
      </c>
      <c r="B5" s="74" t="s">
        <v>1043</v>
      </c>
      <c r="C5" s="74"/>
      <c r="D5" s="209" t="s">
        <v>203</v>
      </c>
      <c r="E5" s="149" t="s">
        <v>293</v>
      </c>
      <c r="F5" s="151">
        <v>62</v>
      </c>
      <c r="G5" s="151">
        <v>5</v>
      </c>
      <c r="H5" s="151">
        <v>8</v>
      </c>
      <c r="I5" s="151" t="s">
        <v>295</v>
      </c>
      <c r="J5" s="74" t="s">
        <v>713</v>
      </c>
      <c r="K5" s="148" t="s">
        <v>1044</v>
      </c>
    </row>
    <row r="6" spans="1:11" ht="15" customHeight="1">
      <c r="A6" s="18">
        <v>6</v>
      </c>
      <c r="B6" s="74" t="s">
        <v>660</v>
      </c>
      <c r="C6" s="74"/>
      <c r="D6" s="209" t="s">
        <v>1045</v>
      </c>
      <c r="E6" s="149" t="s">
        <v>294</v>
      </c>
      <c r="F6" s="151">
        <v>15</v>
      </c>
      <c r="G6" s="151">
        <v>11</v>
      </c>
      <c r="H6" s="151">
        <v>28</v>
      </c>
      <c r="I6" s="151" t="s">
        <v>295</v>
      </c>
      <c r="J6" s="74" t="s">
        <v>1047</v>
      </c>
      <c r="K6" s="148" t="s">
        <v>1048</v>
      </c>
    </row>
    <row r="7" spans="1:11" ht="15" customHeight="1">
      <c r="A7" s="18">
        <v>7</v>
      </c>
      <c r="B7" s="74" t="s">
        <v>1049</v>
      </c>
      <c r="C7" s="74"/>
      <c r="D7" s="209" t="s">
        <v>1050</v>
      </c>
      <c r="E7" s="149" t="s">
        <v>293</v>
      </c>
      <c r="F7" s="151">
        <v>40</v>
      </c>
      <c r="G7" s="151">
        <v>4</v>
      </c>
      <c r="H7" s="151">
        <v>26</v>
      </c>
      <c r="I7" s="151" t="s">
        <v>295</v>
      </c>
      <c r="J7" s="74" t="s">
        <v>702</v>
      </c>
      <c r="K7" s="148" t="s">
        <v>1052</v>
      </c>
    </row>
    <row r="8" spans="1:11" ht="15" customHeight="1">
      <c r="A8" s="18">
        <v>8</v>
      </c>
      <c r="B8" s="52" t="s">
        <v>425</v>
      </c>
      <c r="C8" s="52" t="s">
        <v>183</v>
      </c>
      <c r="D8" s="71" t="s">
        <v>22</v>
      </c>
      <c r="E8" s="51" t="s">
        <v>309</v>
      </c>
      <c r="F8" s="66">
        <v>41</v>
      </c>
      <c r="G8" s="66">
        <v>1</v>
      </c>
      <c r="H8" s="66">
        <v>28</v>
      </c>
      <c r="I8" s="66" t="s">
        <v>295</v>
      </c>
      <c r="J8" s="52" t="s">
        <v>23</v>
      </c>
      <c r="K8" s="71" t="s">
        <v>24</v>
      </c>
    </row>
    <row r="9" spans="1:11" ht="15" customHeight="1">
      <c r="A9" s="18">
        <v>9</v>
      </c>
      <c r="B9" s="54" t="s">
        <v>1058</v>
      </c>
      <c r="C9" s="54"/>
      <c r="D9" s="17" t="s">
        <v>1059</v>
      </c>
      <c r="E9" s="53" t="s">
        <v>293</v>
      </c>
      <c r="F9" s="64">
        <v>32</v>
      </c>
      <c r="G9" s="64">
        <v>9</v>
      </c>
      <c r="H9" s="64">
        <v>29</v>
      </c>
      <c r="I9" s="64" t="s">
        <v>295</v>
      </c>
      <c r="J9" s="54" t="s">
        <v>637</v>
      </c>
      <c r="K9" s="17" t="s">
        <v>1060</v>
      </c>
    </row>
    <row r="10" spans="1:11" ht="15" customHeight="1">
      <c r="A10" s="18">
        <v>10</v>
      </c>
      <c r="B10" s="81" t="s">
        <v>706</v>
      </c>
      <c r="C10" s="81" t="s">
        <v>186</v>
      </c>
      <c r="D10" s="72" t="s">
        <v>707</v>
      </c>
      <c r="E10" s="86" t="s">
        <v>293</v>
      </c>
      <c r="F10" s="63">
        <v>41</v>
      </c>
      <c r="G10" s="63">
        <v>3</v>
      </c>
      <c r="H10" s="63">
        <v>30</v>
      </c>
      <c r="I10" s="63" t="s">
        <v>295</v>
      </c>
      <c r="J10" s="81" t="s">
        <v>709</v>
      </c>
      <c r="K10" s="72" t="s">
        <v>195</v>
      </c>
    </row>
    <row r="11" spans="1:11" ht="15" customHeight="1">
      <c r="A11" s="18">
        <v>11</v>
      </c>
      <c r="B11" s="52" t="s">
        <v>527</v>
      </c>
      <c r="C11" s="52" t="s">
        <v>186</v>
      </c>
      <c r="D11" s="2" t="s">
        <v>134</v>
      </c>
      <c r="E11" s="51" t="s">
        <v>309</v>
      </c>
      <c r="F11" s="66">
        <v>51</v>
      </c>
      <c r="G11" s="66">
        <v>10</v>
      </c>
      <c r="H11" s="66">
        <v>24</v>
      </c>
      <c r="I11" s="66" t="s">
        <v>295</v>
      </c>
      <c r="J11" s="3" t="s">
        <v>135</v>
      </c>
      <c r="K11" s="2" t="s">
        <v>136</v>
      </c>
    </row>
    <row r="12" spans="1:11" ht="15" customHeight="1">
      <c r="A12" s="18">
        <v>12</v>
      </c>
      <c r="B12" s="81" t="s">
        <v>779</v>
      </c>
      <c r="C12" s="81"/>
      <c r="D12" s="34" t="s">
        <v>780</v>
      </c>
      <c r="E12" s="86" t="s">
        <v>293</v>
      </c>
      <c r="F12" s="63">
        <v>56</v>
      </c>
      <c r="G12" s="63">
        <v>6</v>
      </c>
      <c r="H12" s="63">
        <v>3</v>
      </c>
      <c r="I12" s="63" t="s">
        <v>295</v>
      </c>
      <c r="J12" s="81" t="s">
        <v>783</v>
      </c>
      <c r="K12" s="72" t="s">
        <v>782</v>
      </c>
    </row>
    <row r="13" spans="1:11">
      <c r="A13" s="18">
        <v>13</v>
      </c>
      <c r="B13" s="7" t="s">
        <v>773</v>
      </c>
      <c r="C13" s="7"/>
      <c r="D13" s="8" t="s">
        <v>774</v>
      </c>
      <c r="E13" s="87" t="s">
        <v>299</v>
      </c>
      <c r="F13" s="65">
        <v>15</v>
      </c>
      <c r="G13" s="65">
        <v>5</v>
      </c>
      <c r="H13" s="65">
        <v>24</v>
      </c>
      <c r="I13" s="65" t="s">
        <v>295</v>
      </c>
      <c r="J13" s="7" t="s">
        <v>777</v>
      </c>
      <c r="K13" s="6" t="s">
        <v>776</v>
      </c>
    </row>
    <row r="14" spans="1:11">
      <c r="A14" s="18">
        <v>14</v>
      </c>
      <c r="B14" s="7" t="s">
        <v>654</v>
      </c>
      <c r="C14" s="7"/>
      <c r="D14" s="8" t="s">
        <v>655</v>
      </c>
      <c r="E14" s="87" t="s">
        <v>293</v>
      </c>
      <c r="F14" s="65">
        <v>60</v>
      </c>
      <c r="G14" s="65">
        <v>9</v>
      </c>
      <c r="H14" s="65">
        <v>10</v>
      </c>
      <c r="I14" s="65" t="s">
        <v>295</v>
      </c>
      <c r="J14" s="7" t="s">
        <v>135</v>
      </c>
      <c r="K14" s="6" t="s">
        <v>657</v>
      </c>
    </row>
    <row r="15" spans="1:11">
      <c r="A15" s="18">
        <v>15</v>
      </c>
      <c r="B15" s="81" t="s">
        <v>1205</v>
      </c>
      <c r="C15" s="81"/>
      <c r="D15" s="34" t="s">
        <v>1207</v>
      </c>
      <c r="E15" s="86" t="s">
        <v>294</v>
      </c>
      <c r="F15" s="63">
        <v>13</v>
      </c>
      <c r="G15" s="63">
        <v>7</v>
      </c>
      <c r="H15" s="63">
        <v>17</v>
      </c>
      <c r="I15" s="63" t="s">
        <v>295</v>
      </c>
      <c r="J15" s="81" t="s">
        <v>1215</v>
      </c>
      <c r="K15" s="72" t="s">
        <v>1210</v>
      </c>
    </row>
    <row r="16" spans="1:11">
      <c r="A16" s="18">
        <v>16</v>
      </c>
      <c r="B16" s="81" t="s">
        <v>1206</v>
      </c>
      <c r="C16" s="81"/>
      <c r="D16" s="34" t="s">
        <v>1208</v>
      </c>
      <c r="E16" s="81" t="s">
        <v>293</v>
      </c>
      <c r="F16" s="63">
        <v>61</v>
      </c>
      <c r="G16" s="63">
        <v>11</v>
      </c>
      <c r="H16" s="63">
        <v>10</v>
      </c>
      <c r="I16" s="63" t="s">
        <v>295</v>
      </c>
      <c r="J16" s="81" t="s">
        <v>1216</v>
      </c>
      <c r="K16" s="72" t="s">
        <v>1212</v>
      </c>
    </row>
    <row r="17" spans="1:11">
      <c r="A17" s="18">
        <v>17</v>
      </c>
      <c r="B17" s="81" t="s">
        <v>390</v>
      </c>
      <c r="C17" s="52" t="s">
        <v>186</v>
      </c>
      <c r="D17" s="84" t="s">
        <v>190</v>
      </c>
      <c r="E17" s="86" t="s">
        <v>309</v>
      </c>
      <c r="F17" s="63">
        <v>41</v>
      </c>
      <c r="G17" s="63">
        <v>10</v>
      </c>
      <c r="H17" s="63">
        <v>10</v>
      </c>
      <c r="I17" s="63" t="s">
        <v>296</v>
      </c>
      <c r="J17" s="81" t="s">
        <v>380</v>
      </c>
      <c r="K17" s="72" t="s">
        <v>3</v>
      </c>
    </row>
    <row r="18" spans="1:11">
      <c r="A18" s="18">
        <v>18</v>
      </c>
      <c r="B18" s="81" t="s">
        <v>710</v>
      </c>
      <c r="C18" s="81"/>
      <c r="D18" s="72" t="s">
        <v>203</v>
      </c>
      <c r="E18" s="86" t="s">
        <v>293</v>
      </c>
      <c r="F18" s="63">
        <v>61</v>
      </c>
      <c r="G18" s="63">
        <v>5</v>
      </c>
      <c r="H18" s="63">
        <v>8</v>
      </c>
      <c r="I18" s="63" t="s">
        <v>295</v>
      </c>
      <c r="J18" s="81" t="s">
        <v>713</v>
      </c>
      <c r="K18" s="72" t="s">
        <v>712</v>
      </c>
    </row>
    <row r="19" spans="1:11" ht="15" customHeight="1">
      <c r="A19" s="18">
        <v>19</v>
      </c>
      <c r="B19" s="81" t="s">
        <v>421</v>
      </c>
      <c r="C19" s="81"/>
      <c r="D19" s="72" t="s">
        <v>189</v>
      </c>
      <c r="E19" s="86" t="s">
        <v>309</v>
      </c>
      <c r="F19" s="63">
        <v>34</v>
      </c>
      <c r="G19" s="63">
        <v>2</v>
      </c>
      <c r="H19" s="63">
        <v>5</v>
      </c>
      <c r="I19" s="63" t="s">
        <v>295</v>
      </c>
      <c r="J19" s="81" t="s">
        <v>380</v>
      </c>
      <c r="K19" s="72" t="s">
        <v>3</v>
      </c>
    </row>
    <row r="20" spans="1:11" ht="15" customHeight="1">
      <c r="A20" s="18">
        <v>20</v>
      </c>
      <c r="B20" s="74" t="s">
        <v>651</v>
      </c>
      <c r="C20" s="74" t="s">
        <v>197</v>
      </c>
      <c r="D20" s="148" t="s">
        <v>652</v>
      </c>
      <c r="E20" s="149" t="s">
        <v>299</v>
      </c>
      <c r="F20" s="151">
        <v>3</v>
      </c>
      <c r="G20" s="151">
        <v>9</v>
      </c>
      <c r="H20" s="151">
        <v>1</v>
      </c>
      <c r="I20" s="151" t="s">
        <v>295</v>
      </c>
      <c r="J20" s="74" t="s">
        <v>380</v>
      </c>
      <c r="K20" s="75" t="s">
        <v>653</v>
      </c>
    </row>
    <row r="21" spans="1:11" ht="15" customHeight="1">
      <c r="A21" s="18">
        <v>21</v>
      </c>
      <c r="B21" s="54" t="s">
        <v>422</v>
      </c>
      <c r="C21" s="54"/>
      <c r="D21" s="17" t="s">
        <v>424</v>
      </c>
      <c r="E21" s="53" t="s">
        <v>299</v>
      </c>
      <c r="F21" s="64">
        <v>3</v>
      </c>
      <c r="G21" s="64">
        <v>9</v>
      </c>
      <c r="H21" s="64">
        <v>9</v>
      </c>
      <c r="I21" s="64" t="s">
        <v>296</v>
      </c>
      <c r="J21" s="54" t="s">
        <v>380</v>
      </c>
      <c r="K21" s="80" t="s">
        <v>423</v>
      </c>
    </row>
    <row r="22" spans="1:11" ht="15" customHeight="1">
      <c r="A22" s="18">
        <v>22</v>
      </c>
      <c r="B22" s="81" t="s">
        <v>481</v>
      </c>
      <c r="C22" s="81" t="s">
        <v>197</v>
      </c>
      <c r="D22" s="34" t="s">
        <v>482</v>
      </c>
      <c r="E22" s="81" t="s">
        <v>309</v>
      </c>
      <c r="F22" s="63">
        <v>31</v>
      </c>
      <c r="G22" s="63">
        <v>2</v>
      </c>
      <c r="H22" s="63">
        <v>19</v>
      </c>
      <c r="I22" s="63" t="s">
        <v>295</v>
      </c>
      <c r="J22" s="81" t="s">
        <v>743</v>
      </c>
      <c r="K22" s="72" t="s">
        <v>742</v>
      </c>
    </row>
    <row r="23" spans="1:11" ht="15" customHeight="1">
      <c r="A23" s="18">
        <v>23</v>
      </c>
      <c r="B23" s="54" t="s">
        <v>472</v>
      </c>
      <c r="C23" s="54" t="s">
        <v>183</v>
      </c>
      <c r="D23" s="17" t="s">
        <v>262</v>
      </c>
      <c r="E23" s="53" t="s">
        <v>309</v>
      </c>
      <c r="F23" s="64">
        <v>52</v>
      </c>
      <c r="G23" s="64">
        <v>7</v>
      </c>
      <c r="H23" s="64">
        <v>25</v>
      </c>
      <c r="I23" s="64" t="s">
        <v>295</v>
      </c>
      <c r="J23" s="54" t="s">
        <v>91</v>
      </c>
      <c r="K23" s="17" t="s">
        <v>92</v>
      </c>
    </row>
    <row r="24" spans="1:11" ht="15" customHeight="1">
      <c r="A24" s="18">
        <v>24</v>
      </c>
      <c r="B24" s="52" t="s">
        <v>503</v>
      </c>
      <c r="C24" s="52" t="s">
        <v>197</v>
      </c>
      <c r="D24" s="2" t="s">
        <v>120</v>
      </c>
      <c r="E24" s="51" t="s">
        <v>309</v>
      </c>
      <c r="F24" s="66">
        <v>54</v>
      </c>
      <c r="G24" s="66">
        <v>2</v>
      </c>
      <c r="H24" s="66">
        <v>15</v>
      </c>
      <c r="I24" s="66" t="s">
        <v>295</v>
      </c>
      <c r="J24" s="3" t="s">
        <v>121</v>
      </c>
      <c r="K24" s="2" t="s">
        <v>504</v>
      </c>
    </row>
    <row r="25" spans="1:11" ht="15" customHeight="1">
      <c r="A25" s="18">
        <v>25</v>
      </c>
      <c r="B25" s="81" t="s">
        <v>1200</v>
      </c>
      <c r="C25" s="81" t="s">
        <v>197</v>
      </c>
      <c r="D25" s="34" t="s">
        <v>1193</v>
      </c>
      <c r="E25" s="86" t="s">
        <v>309</v>
      </c>
      <c r="F25" s="63">
        <v>55</v>
      </c>
      <c r="G25" s="63">
        <v>10</v>
      </c>
      <c r="H25" s="63">
        <v>1</v>
      </c>
      <c r="I25" s="63" t="s">
        <v>831</v>
      </c>
      <c r="J25" s="82" t="s">
        <v>121</v>
      </c>
      <c r="K25" s="34" t="s">
        <v>504</v>
      </c>
    </row>
    <row r="26" spans="1:11" ht="15" customHeight="1">
      <c r="A26" s="18">
        <v>26</v>
      </c>
      <c r="B26" s="81" t="s">
        <v>1199</v>
      </c>
      <c r="C26" s="81" t="s">
        <v>197</v>
      </c>
      <c r="D26" s="34" t="s">
        <v>1196</v>
      </c>
      <c r="E26" s="86" t="s">
        <v>294</v>
      </c>
      <c r="F26" s="63">
        <v>10</v>
      </c>
      <c r="G26" s="63">
        <v>11</v>
      </c>
      <c r="H26" s="63">
        <v>29</v>
      </c>
      <c r="I26" s="63" t="s">
        <v>831</v>
      </c>
      <c r="J26" s="82" t="s">
        <v>276</v>
      </c>
      <c r="K26" s="34" t="s">
        <v>1198</v>
      </c>
    </row>
    <row r="27" spans="1:11" ht="15" customHeight="1">
      <c r="A27" s="18">
        <v>27</v>
      </c>
      <c r="B27" s="239" t="s">
        <v>1201</v>
      </c>
      <c r="C27" s="239" t="s">
        <v>183</v>
      </c>
      <c r="D27" s="240" t="s">
        <v>1189</v>
      </c>
      <c r="E27" s="134" t="s">
        <v>293</v>
      </c>
      <c r="F27" s="153">
        <v>54</v>
      </c>
      <c r="G27" s="153">
        <v>2</v>
      </c>
      <c r="H27" s="153">
        <v>22</v>
      </c>
      <c r="I27" s="153" t="s">
        <v>295</v>
      </c>
      <c r="J27" s="93" t="s">
        <v>276</v>
      </c>
      <c r="K27" s="132" t="s">
        <v>1191</v>
      </c>
    </row>
    <row r="28" spans="1:11" ht="15" customHeight="1">
      <c r="A28" s="18">
        <v>28</v>
      </c>
      <c r="B28" s="7" t="s">
        <v>436</v>
      </c>
      <c r="C28" s="7" t="s">
        <v>197</v>
      </c>
      <c r="D28" s="9" t="s">
        <v>93</v>
      </c>
      <c r="E28" s="29" t="s">
        <v>309</v>
      </c>
      <c r="F28" s="62">
        <v>55</v>
      </c>
      <c r="G28" s="62">
        <v>8</v>
      </c>
      <c r="H28" s="62">
        <v>26</v>
      </c>
      <c r="I28" s="62" t="s">
        <v>295</v>
      </c>
      <c r="J28" s="7" t="s">
        <v>647</v>
      </c>
      <c r="K28" s="5" t="s">
        <v>648</v>
      </c>
    </row>
    <row r="29" spans="1:11" ht="15" customHeight="1">
      <c r="A29" s="18">
        <v>29</v>
      </c>
      <c r="B29" s="81" t="s">
        <v>1107</v>
      </c>
      <c r="C29" s="81"/>
      <c r="D29" s="34" t="s">
        <v>1108</v>
      </c>
      <c r="E29" s="86" t="s">
        <v>293</v>
      </c>
      <c r="F29" s="63">
        <v>17</v>
      </c>
      <c r="G29" s="63">
        <v>3</v>
      </c>
      <c r="H29" s="63">
        <v>3</v>
      </c>
      <c r="I29" s="63" t="s">
        <v>296</v>
      </c>
      <c r="J29" s="82" t="s">
        <v>647</v>
      </c>
      <c r="K29" s="84" t="s">
        <v>749</v>
      </c>
    </row>
    <row r="30" spans="1:11" ht="15" customHeight="1">
      <c r="A30" s="18">
        <v>30</v>
      </c>
      <c r="B30" s="7" t="s">
        <v>1110</v>
      </c>
      <c r="C30" s="7"/>
      <c r="D30" s="9" t="s">
        <v>1111</v>
      </c>
      <c r="E30" s="29" t="s">
        <v>294</v>
      </c>
      <c r="F30" s="62">
        <v>2</v>
      </c>
      <c r="G30" s="62">
        <v>3</v>
      </c>
      <c r="H30" s="62">
        <v>20</v>
      </c>
      <c r="I30" s="62" t="s">
        <v>295</v>
      </c>
      <c r="J30" s="7" t="s">
        <v>598</v>
      </c>
      <c r="K30" s="5" t="s">
        <v>1113</v>
      </c>
    </row>
    <row r="31" spans="1:11" ht="15" customHeight="1">
      <c r="A31" s="18">
        <v>31</v>
      </c>
      <c r="B31" s="7" t="s">
        <v>1114</v>
      </c>
      <c r="C31" s="7"/>
      <c r="D31" s="9" t="s">
        <v>750</v>
      </c>
      <c r="E31" s="29" t="s">
        <v>293</v>
      </c>
      <c r="F31" s="62">
        <v>54</v>
      </c>
      <c r="G31" s="62">
        <v>3</v>
      </c>
      <c r="H31" s="62">
        <v>27</v>
      </c>
      <c r="I31" s="63" t="s">
        <v>295</v>
      </c>
      <c r="J31" s="7" t="s">
        <v>751</v>
      </c>
      <c r="K31" s="5" t="s">
        <v>1115</v>
      </c>
    </row>
    <row r="32" spans="1:11" ht="15" customHeight="1">
      <c r="A32" s="18">
        <v>32</v>
      </c>
      <c r="B32" s="7" t="s">
        <v>1128</v>
      </c>
      <c r="C32" s="7"/>
      <c r="D32" s="9" t="s">
        <v>1129</v>
      </c>
      <c r="E32" s="29" t="s">
        <v>293</v>
      </c>
      <c r="F32" s="62">
        <v>55</v>
      </c>
      <c r="G32" s="62">
        <v>12</v>
      </c>
      <c r="H32" s="62">
        <v>26</v>
      </c>
      <c r="I32" s="63" t="s">
        <v>295</v>
      </c>
      <c r="J32" s="7" t="s">
        <v>1217</v>
      </c>
      <c r="K32" s="5" t="s">
        <v>1131</v>
      </c>
    </row>
    <row r="33" spans="1:11" ht="15" customHeight="1">
      <c r="A33" s="18">
        <v>33</v>
      </c>
      <c r="B33" s="81" t="s">
        <v>745</v>
      </c>
      <c r="C33" s="81"/>
      <c r="D33" s="34" t="s">
        <v>746</v>
      </c>
      <c r="E33" s="29" t="s">
        <v>293</v>
      </c>
      <c r="F33" s="63">
        <v>55</v>
      </c>
      <c r="G33" s="63">
        <v>4</v>
      </c>
      <c r="H33" s="63">
        <v>9</v>
      </c>
      <c r="I33" s="63" t="s">
        <v>296</v>
      </c>
      <c r="J33" s="82" t="s">
        <v>748</v>
      </c>
      <c r="K33" s="84" t="s">
        <v>749</v>
      </c>
    </row>
    <row r="34" spans="1:11" ht="15" customHeight="1">
      <c r="A34" s="18">
        <v>34</v>
      </c>
      <c r="B34" s="81" t="s">
        <v>1119</v>
      </c>
      <c r="C34" s="81"/>
      <c r="D34" s="34" t="s">
        <v>1121</v>
      </c>
      <c r="E34" s="29" t="s">
        <v>294</v>
      </c>
      <c r="F34" s="63">
        <v>14</v>
      </c>
      <c r="G34" s="63">
        <v>2</v>
      </c>
      <c r="H34" s="63">
        <v>7</v>
      </c>
      <c r="I34" s="63" t="s">
        <v>295</v>
      </c>
      <c r="J34" s="82" t="s">
        <v>1218</v>
      </c>
      <c r="K34" s="84" t="s">
        <v>1125</v>
      </c>
    </row>
    <row r="35" spans="1:11" ht="15" customHeight="1">
      <c r="A35" s="18">
        <v>35</v>
      </c>
      <c r="B35" s="81" t="s">
        <v>1120</v>
      </c>
      <c r="C35" s="81"/>
      <c r="D35" s="34" t="s">
        <v>1122</v>
      </c>
      <c r="E35" s="29" t="s">
        <v>293</v>
      </c>
      <c r="F35" s="63">
        <v>40</v>
      </c>
      <c r="G35" s="63">
        <v>9</v>
      </c>
      <c r="H35" s="63">
        <v>29</v>
      </c>
      <c r="I35" s="63" t="s">
        <v>295</v>
      </c>
      <c r="J35" s="82" t="s">
        <v>1219</v>
      </c>
      <c r="K35" s="84" t="s">
        <v>1126</v>
      </c>
    </row>
    <row r="36" spans="1:11" ht="15" customHeight="1">
      <c r="A36" s="18">
        <v>36</v>
      </c>
      <c r="B36" s="52" t="s">
        <v>368</v>
      </c>
      <c r="C36" s="52" t="s">
        <v>219</v>
      </c>
      <c r="D36" s="71" t="s">
        <v>60</v>
      </c>
      <c r="E36" s="51" t="s">
        <v>309</v>
      </c>
      <c r="F36" s="66">
        <v>16</v>
      </c>
      <c r="G36" s="66">
        <v>8</v>
      </c>
      <c r="H36" s="66">
        <v>13</v>
      </c>
      <c r="I36" s="66" t="s">
        <v>295</v>
      </c>
      <c r="J36" s="52" t="s">
        <v>755</v>
      </c>
      <c r="K36" s="71" t="s">
        <v>754</v>
      </c>
    </row>
    <row r="37" spans="1:11" ht="15" customHeight="1">
      <c r="A37" s="18">
        <v>37</v>
      </c>
      <c r="B37" s="7" t="s">
        <v>369</v>
      </c>
      <c r="C37" s="7"/>
      <c r="D37" s="6" t="s">
        <v>370</v>
      </c>
      <c r="E37" s="87" t="s">
        <v>309</v>
      </c>
      <c r="F37" s="65">
        <v>29</v>
      </c>
      <c r="G37" s="65">
        <v>8</v>
      </c>
      <c r="H37" s="65">
        <v>29</v>
      </c>
      <c r="I37" s="65" t="s">
        <v>296</v>
      </c>
      <c r="J37" s="7" t="s">
        <v>755</v>
      </c>
      <c r="K37" s="6" t="s">
        <v>754</v>
      </c>
    </row>
    <row r="38" spans="1:11" ht="15" customHeight="1">
      <c r="A38" s="18">
        <v>38</v>
      </c>
      <c r="B38" s="7"/>
      <c r="C38" s="7"/>
      <c r="D38" s="6"/>
      <c r="E38" s="87"/>
      <c r="F38" s="65"/>
      <c r="G38" s="65"/>
      <c r="H38" s="65"/>
      <c r="I38" s="65"/>
      <c r="J38" s="7"/>
      <c r="K38" s="6"/>
    </row>
    <row r="39" spans="1:11" ht="15" customHeight="1">
      <c r="A39" s="18">
        <v>39</v>
      </c>
      <c r="B39" s="7"/>
      <c r="C39" s="7"/>
      <c r="D39" s="6"/>
      <c r="E39" s="87"/>
      <c r="F39" s="65"/>
      <c r="G39" s="65"/>
      <c r="H39" s="65"/>
      <c r="I39" s="65"/>
      <c r="J39" s="7"/>
      <c r="K39" s="6"/>
    </row>
    <row r="40" spans="1:11" ht="15" customHeight="1">
      <c r="A40" s="18">
        <v>40</v>
      </c>
      <c r="B40" s="52" t="s">
        <v>714</v>
      </c>
      <c r="C40" s="52" t="s">
        <v>186</v>
      </c>
      <c r="D40" s="71" t="s">
        <v>670</v>
      </c>
      <c r="E40" s="51" t="s">
        <v>293</v>
      </c>
      <c r="F40" s="66">
        <v>42</v>
      </c>
      <c r="G40" s="66">
        <v>11</v>
      </c>
      <c r="H40" s="66">
        <v>1</v>
      </c>
      <c r="I40" s="66" t="s">
        <v>295</v>
      </c>
      <c r="J40" s="52" t="s">
        <v>668</v>
      </c>
      <c r="K40" s="71" t="s">
        <v>718</v>
      </c>
    </row>
    <row r="41" spans="1:11" ht="15" customHeight="1">
      <c r="A41" s="18">
        <v>41</v>
      </c>
      <c r="B41" s="55"/>
      <c r="C41" s="81"/>
      <c r="D41" s="30"/>
      <c r="E41" s="33"/>
      <c r="F41" s="60"/>
      <c r="G41" s="60"/>
      <c r="H41" s="60"/>
      <c r="I41" s="60"/>
      <c r="J41" s="81"/>
      <c r="K41" s="84"/>
    </row>
    <row r="42" spans="1:11" ht="15" customHeight="1">
      <c r="A42" s="18">
        <v>42</v>
      </c>
      <c r="B42" s="55" t="s">
        <v>641</v>
      </c>
      <c r="C42" s="81" t="s">
        <v>183</v>
      </c>
      <c r="D42" s="30" t="s">
        <v>642</v>
      </c>
      <c r="E42" s="33" t="s">
        <v>309</v>
      </c>
      <c r="F42" s="60">
        <v>50</v>
      </c>
      <c r="G42" s="60">
        <v>4</v>
      </c>
      <c r="H42" s="60">
        <v>8</v>
      </c>
      <c r="I42" s="60" t="s">
        <v>295</v>
      </c>
      <c r="J42" s="81" t="s">
        <v>644</v>
      </c>
      <c r="K42" s="84" t="s">
        <v>645</v>
      </c>
    </row>
    <row r="43" spans="1:11" ht="15" customHeight="1">
      <c r="A43" s="18">
        <v>43</v>
      </c>
      <c r="B43" s="97"/>
      <c r="C43" s="54"/>
      <c r="D43" s="17"/>
      <c r="E43" s="53"/>
      <c r="F43" s="64"/>
      <c r="G43" s="64"/>
      <c r="H43" s="64"/>
      <c r="I43" s="64"/>
      <c r="J43" s="161"/>
      <c r="K43" s="17"/>
    </row>
    <row r="44" spans="1:11" ht="15" customHeight="1">
      <c r="A44" s="18">
        <v>44</v>
      </c>
      <c r="B44" s="52" t="s">
        <v>344</v>
      </c>
      <c r="C44" s="52" t="s">
        <v>183</v>
      </c>
      <c r="D44" s="71" t="s">
        <v>100</v>
      </c>
      <c r="E44" s="51" t="s">
        <v>309</v>
      </c>
      <c r="F44" s="66">
        <v>24</v>
      </c>
      <c r="G44" s="66">
        <v>5</v>
      </c>
      <c r="H44" s="66">
        <v>24</v>
      </c>
      <c r="I44" s="66" t="s">
        <v>295</v>
      </c>
      <c r="J44" s="52" t="s">
        <v>101</v>
      </c>
      <c r="K44" s="71" t="s">
        <v>102</v>
      </c>
    </row>
    <row r="45" spans="1:11" ht="15" customHeight="1">
      <c r="A45" s="18">
        <v>45</v>
      </c>
      <c r="B45" s="7" t="s">
        <v>345</v>
      </c>
      <c r="C45" s="6"/>
      <c r="D45" s="9" t="s">
        <v>267</v>
      </c>
      <c r="E45" s="87" t="s">
        <v>309</v>
      </c>
      <c r="F45" s="65">
        <v>52</v>
      </c>
      <c r="G45" s="65">
        <v>10</v>
      </c>
      <c r="H45" s="65">
        <v>14</v>
      </c>
      <c r="I45" s="65" t="s">
        <v>295</v>
      </c>
      <c r="J45" s="7" t="s">
        <v>343</v>
      </c>
      <c r="K45" s="5" t="s">
        <v>268</v>
      </c>
    </row>
    <row r="46" spans="1:11" ht="15" customHeight="1">
      <c r="A46" s="18">
        <v>46</v>
      </c>
      <c r="B46" s="74" t="s">
        <v>346</v>
      </c>
      <c r="C46" s="75"/>
      <c r="D46" s="209" t="s">
        <v>270</v>
      </c>
      <c r="E46" s="149" t="s">
        <v>309</v>
      </c>
      <c r="F46" s="151">
        <v>52</v>
      </c>
      <c r="G46" s="151">
        <v>1</v>
      </c>
      <c r="H46" s="151">
        <v>21</v>
      </c>
      <c r="I46" s="151" t="s">
        <v>295</v>
      </c>
      <c r="J46" s="74" t="s">
        <v>638</v>
      </c>
      <c r="K46" s="148" t="s">
        <v>639</v>
      </c>
    </row>
    <row r="47" spans="1:11" ht="15" customHeight="1">
      <c r="A47" s="18">
        <v>47</v>
      </c>
      <c r="B47" s="52" t="s">
        <v>839</v>
      </c>
      <c r="C47" s="52" t="s">
        <v>186</v>
      </c>
      <c r="D47" s="1" t="s">
        <v>840</v>
      </c>
      <c r="E47" s="51" t="s">
        <v>293</v>
      </c>
      <c r="F47" s="66">
        <v>33</v>
      </c>
      <c r="G47" s="66">
        <v>10</v>
      </c>
      <c r="H47" s="66">
        <v>19</v>
      </c>
      <c r="I47" s="66" t="s">
        <v>295</v>
      </c>
      <c r="J47" s="52" t="s">
        <v>276</v>
      </c>
      <c r="K47" s="77" t="s">
        <v>843</v>
      </c>
    </row>
    <row r="48" spans="1:11" ht="15" customHeight="1">
      <c r="A48" s="18">
        <v>48</v>
      </c>
      <c r="B48" s="7" t="s">
        <v>388</v>
      </c>
      <c r="C48" s="7" t="s">
        <v>183</v>
      </c>
      <c r="D48" s="8" t="s">
        <v>386</v>
      </c>
      <c r="E48" s="7" t="s">
        <v>309</v>
      </c>
      <c r="F48" s="65">
        <v>50</v>
      </c>
      <c r="G48" s="65">
        <v>4</v>
      </c>
      <c r="H48" s="65">
        <v>6</v>
      </c>
      <c r="I48" s="65" t="s">
        <v>295</v>
      </c>
      <c r="J48" s="10" t="s">
        <v>637</v>
      </c>
      <c r="K48" s="8" t="s">
        <v>387</v>
      </c>
    </row>
    <row r="49" spans="1:11" ht="15" customHeight="1">
      <c r="A49" s="18">
        <v>49</v>
      </c>
      <c r="B49" s="8" t="s">
        <v>1134</v>
      </c>
      <c r="C49" s="7" t="s">
        <v>183</v>
      </c>
      <c r="D49" s="8" t="s">
        <v>1143</v>
      </c>
      <c r="E49" s="7" t="s">
        <v>309</v>
      </c>
      <c r="F49" s="10">
        <v>57</v>
      </c>
      <c r="G49" s="10">
        <v>3</v>
      </c>
      <c r="H49" s="8">
        <v>21</v>
      </c>
      <c r="I49" s="65" t="s">
        <v>295</v>
      </c>
      <c r="J49" s="8" t="s">
        <v>1145</v>
      </c>
      <c r="K49" s="8" t="s">
        <v>1146</v>
      </c>
    </row>
    <row r="50" spans="1:11" ht="15" customHeight="1">
      <c r="A50" s="18">
        <v>50</v>
      </c>
      <c r="B50" s="8" t="s">
        <v>1135</v>
      </c>
      <c r="C50" s="81" t="s">
        <v>183</v>
      </c>
      <c r="D50" s="8" t="s">
        <v>1148</v>
      </c>
      <c r="E50" s="7" t="s">
        <v>309</v>
      </c>
      <c r="F50" s="10">
        <v>54</v>
      </c>
      <c r="G50" s="8">
        <v>2</v>
      </c>
      <c r="H50" s="8">
        <v>22</v>
      </c>
      <c r="I50" s="65" t="s">
        <v>295</v>
      </c>
      <c r="J50" s="8" t="s">
        <v>276</v>
      </c>
      <c r="K50" s="8" t="s">
        <v>1150</v>
      </c>
    </row>
    <row r="51" spans="1:11" ht="15" customHeight="1">
      <c r="A51" s="18">
        <v>51</v>
      </c>
      <c r="B51" s="8" t="s">
        <v>1136</v>
      </c>
      <c r="C51" s="81" t="s">
        <v>183</v>
      </c>
      <c r="D51" s="8" t="s">
        <v>1153</v>
      </c>
      <c r="E51" s="7" t="s">
        <v>309</v>
      </c>
      <c r="F51" s="8">
        <v>43</v>
      </c>
      <c r="G51" s="8">
        <v>6</v>
      </c>
      <c r="H51" s="8">
        <v>8</v>
      </c>
      <c r="I51" s="65" t="s">
        <v>295</v>
      </c>
      <c r="J51" s="8" t="s">
        <v>1155</v>
      </c>
      <c r="K51" s="8" t="s">
        <v>1156</v>
      </c>
    </row>
    <row r="52" spans="1:11" ht="15" customHeight="1">
      <c r="A52" s="18">
        <v>52</v>
      </c>
      <c r="B52" s="8" t="s">
        <v>1138</v>
      </c>
      <c r="C52" s="81" t="s">
        <v>183</v>
      </c>
      <c r="D52" s="8" t="s">
        <v>1167</v>
      </c>
      <c r="E52" s="7" t="s">
        <v>309</v>
      </c>
      <c r="F52" s="8">
        <v>57</v>
      </c>
      <c r="G52" s="8">
        <v>4</v>
      </c>
      <c r="H52" s="8">
        <v>14</v>
      </c>
      <c r="I52" s="65" t="s">
        <v>831</v>
      </c>
      <c r="J52" s="8" t="s">
        <v>1169</v>
      </c>
      <c r="K52" s="8" t="s">
        <v>1170</v>
      </c>
    </row>
    <row r="53" spans="1:11" ht="15" customHeight="1">
      <c r="A53" s="18">
        <v>53</v>
      </c>
      <c r="B53" s="8" t="s">
        <v>1139</v>
      </c>
      <c r="C53" s="82" t="s">
        <v>197</v>
      </c>
      <c r="D53" s="8" t="s">
        <v>1163</v>
      </c>
      <c r="E53" s="7" t="s">
        <v>309</v>
      </c>
      <c r="F53" s="8">
        <v>50</v>
      </c>
      <c r="G53" s="8">
        <v>12</v>
      </c>
      <c r="H53" s="8">
        <v>8</v>
      </c>
      <c r="I53" s="65" t="s">
        <v>295</v>
      </c>
      <c r="J53" s="8" t="s">
        <v>276</v>
      </c>
      <c r="K53" s="8" t="s">
        <v>1165</v>
      </c>
    </row>
    <row r="54" spans="1:11" ht="15" customHeight="1">
      <c r="A54" s="18">
        <v>54</v>
      </c>
      <c r="B54" s="8" t="s">
        <v>633</v>
      </c>
      <c r="C54" s="7"/>
      <c r="D54" s="8" t="s">
        <v>634</v>
      </c>
      <c r="E54" s="7" t="s">
        <v>309</v>
      </c>
      <c r="F54" s="8">
        <v>44</v>
      </c>
      <c r="G54" s="8">
        <v>1</v>
      </c>
      <c r="H54" s="8">
        <v>27</v>
      </c>
      <c r="I54" s="65" t="s">
        <v>295</v>
      </c>
      <c r="J54" s="8" t="s">
        <v>1220</v>
      </c>
      <c r="K54" s="8" t="s">
        <v>1166</v>
      </c>
    </row>
    <row r="55" spans="1:11" ht="15" customHeight="1">
      <c r="A55" s="18">
        <v>55</v>
      </c>
      <c r="B55" s="8" t="s">
        <v>1140</v>
      </c>
      <c r="C55" s="82" t="s">
        <v>197</v>
      </c>
      <c r="D55" s="8" t="s">
        <v>1172</v>
      </c>
      <c r="E55" s="7" t="s">
        <v>309</v>
      </c>
      <c r="F55" s="8">
        <v>54</v>
      </c>
      <c r="G55" s="8">
        <v>10</v>
      </c>
      <c r="H55" s="8">
        <v>31</v>
      </c>
      <c r="I55" s="65" t="s">
        <v>295</v>
      </c>
      <c r="J55" s="8" t="s">
        <v>1174</v>
      </c>
      <c r="K55" s="8" t="s">
        <v>1175</v>
      </c>
    </row>
    <row r="56" spans="1:11" ht="15" customHeight="1">
      <c r="A56" s="18">
        <v>56</v>
      </c>
      <c r="B56" s="8" t="s">
        <v>1141</v>
      </c>
      <c r="C56" s="82" t="s">
        <v>197</v>
      </c>
      <c r="D56" s="8" t="s">
        <v>1183</v>
      </c>
      <c r="E56" s="7" t="s">
        <v>309</v>
      </c>
      <c r="F56" s="8">
        <v>50</v>
      </c>
      <c r="G56" s="8">
        <v>11</v>
      </c>
      <c r="H56" s="8">
        <v>26</v>
      </c>
      <c r="I56" s="65" t="s">
        <v>831</v>
      </c>
      <c r="J56" s="8" t="s">
        <v>1185</v>
      </c>
      <c r="K56" s="8" t="s">
        <v>1186</v>
      </c>
    </row>
    <row r="57" spans="1:11" ht="15" customHeight="1">
      <c r="A57" s="18">
        <v>57</v>
      </c>
      <c r="B57" s="8" t="s">
        <v>1142</v>
      </c>
      <c r="C57" s="82" t="s">
        <v>197</v>
      </c>
      <c r="D57" s="8" t="s">
        <v>1180</v>
      </c>
      <c r="E57" s="7" t="s">
        <v>309</v>
      </c>
      <c r="F57" s="8">
        <v>55</v>
      </c>
      <c r="G57" s="8">
        <v>7</v>
      </c>
      <c r="H57" s="8">
        <v>19</v>
      </c>
      <c r="I57" s="65" t="s">
        <v>295</v>
      </c>
      <c r="J57" s="8" t="s">
        <v>276</v>
      </c>
      <c r="K57" s="8" t="s">
        <v>1182</v>
      </c>
    </row>
    <row r="58" spans="1:11" ht="15" customHeight="1">
      <c r="A58" s="18">
        <v>58</v>
      </c>
      <c r="B58" s="8" t="s">
        <v>512</v>
      </c>
      <c r="C58" s="82" t="s">
        <v>197</v>
      </c>
      <c r="D58" s="8" t="s">
        <v>1177</v>
      </c>
      <c r="E58" s="7" t="s">
        <v>294</v>
      </c>
      <c r="F58" s="8">
        <v>13</v>
      </c>
      <c r="G58" s="8">
        <v>11</v>
      </c>
      <c r="H58" s="8">
        <v>4</v>
      </c>
      <c r="I58" s="65" t="s">
        <v>831</v>
      </c>
      <c r="J58" s="8" t="s">
        <v>505</v>
      </c>
      <c r="K58" s="8" t="s">
        <v>1178</v>
      </c>
    </row>
    <row r="59" spans="1:11" ht="15" customHeight="1">
      <c r="A59" s="18">
        <v>59</v>
      </c>
      <c r="B59" s="31" t="s">
        <v>1137</v>
      </c>
      <c r="C59" s="81" t="s">
        <v>183</v>
      </c>
      <c r="D59" s="83" t="s">
        <v>1158</v>
      </c>
      <c r="E59" s="54" t="s">
        <v>293</v>
      </c>
      <c r="F59" s="64">
        <v>49</v>
      </c>
      <c r="G59" s="64">
        <v>8</v>
      </c>
      <c r="H59" s="64">
        <v>9</v>
      </c>
      <c r="I59" s="65" t="s">
        <v>295</v>
      </c>
      <c r="J59" s="83" t="s">
        <v>1160</v>
      </c>
      <c r="K59" s="31" t="s">
        <v>1161</v>
      </c>
    </row>
    <row r="60" spans="1:11" ht="15" customHeight="1">
      <c r="A60" s="18">
        <v>60</v>
      </c>
      <c r="B60" s="52" t="s">
        <v>406</v>
      </c>
      <c r="C60" s="52" t="s">
        <v>183</v>
      </c>
      <c r="D60" s="2" t="s">
        <v>116</v>
      </c>
      <c r="E60" s="51" t="s">
        <v>309</v>
      </c>
      <c r="F60" s="66">
        <v>56</v>
      </c>
      <c r="G60" s="66">
        <v>7</v>
      </c>
      <c r="H60" s="66">
        <v>14</v>
      </c>
      <c r="I60" s="66" t="s">
        <v>295</v>
      </c>
      <c r="J60" s="3" t="s">
        <v>117</v>
      </c>
      <c r="K60" s="2" t="s">
        <v>118</v>
      </c>
    </row>
    <row r="61" spans="1:11" ht="15" customHeight="1">
      <c r="A61" s="18">
        <v>61</v>
      </c>
      <c r="B61" s="7" t="s">
        <v>1008</v>
      </c>
      <c r="C61" s="7" t="s">
        <v>197</v>
      </c>
      <c r="D61" s="8" t="s">
        <v>1009</v>
      </c>
      <c r="E61" s="87" t="s">
        <v>294</v>
      </c>
      <c r="F61" s="65">
        <v>1</v>
      </c>
      <c r="G61" s="65">
        <v>5</v>
      </c>
      <c r="H61" s="65">
        <v>15</v>
      </c>
      <c r="I61" s="65" t="s">
        <v>295</v>
      </c>
      <c r="J61" s="10" t="s">
        <v>1011</v>
      </c>
      <c r="K61" s="8" t="s">
        <v>1012</v>
      </c>
    </row>
    <row r="62" spans="1:11" ht="15" customHeight="1">
      <c r="A62" s="18">
        <v>62</v>
      </c>
      <c r="B62" s="7" t="s">
        <v>1021</v>
      </c>
      <c r="C62" s="7" t="s">
        <v>197</v>
      </c>
      <c r="D62" s="8" t="s">
        <v>1022</v>
      </c>
      <c r="E62" s="87" t="s">
        <v>293</v>
      </c>
      <c r="F62" s="65">
        <v>44</v>
      </c>
      <c r="G62" s="65">
        <v>2</v>
      </c>
      <c r="H62" s="65">
        <v>1</v>
      </c>
      <c r="I62" s="65" t="s">
        <v>295</v>
      </c>
      <c r="J62" s="10" t="s">
        <v>1016</v>
      </c>
      <c r="K62" s="8" t="s">
        <v>1024</v>
      </c>
    </row>
    <row r="63" spans="1:11" ht="15" customHeight="1">
      <c r="A63" s="18">
        <v>63</v>
      </c>
      <c r="B63" s="7" t="s">
        <v>1017</v>
      </c>
      <c r="C63" s="7" t="s">
        <v>197</v>
      </c>
      <c r="D63" s="8" t="s">
        <v>1018</v>
      </c>
      <c r="E63" s="87" t="s">
        <v>293</v>
      </c>
      <c r="F63" s="65">
        <v>24</v>
      </c>
      <c r="G63" s="65">
        <v>8</v>
      </c>
      <c r="H63" s="65">
        <v>4</v>
      </c>
      <c r="I63" s="65" t="s">
        <v>295</v>
      </c>
      <c r="J63" s="10" t="s">
        <v>1016</v>
      </c>
      <c r="K63" s="8" t="s">
        <v>1020</v>
      </c>
    </row>
    <row r="64" spans="1:11" ht="15" customHeight="1">
      <c r="A64" s="18">
        <v>64</v>
      </c>
      <c r="B64" s="54" t="s">
        <v>1013</v>
      </c>
      <c r="C64" s="54" t="s">
        <v>197</v>
      </c>
      <c r="D64" s="31" t="s">
        <v>1014</v>
      </c>
      <c r="E64" s="53" t="s">
        <v>293</v>
      </c>
      <c r="F64" s="64">
        <v>19</v>
      </c>
      <c r="G64" s="64">
        <v>11</v>
      </c>
      <c r="H64" s="64">
        <v>5</v>
      </c>
      <c r="I64" s="64" t="s">
        <v>295</v>
      </c>
      <c r="J64" s="83" t="s">
        <v>1016</v>
      </c>
      <c r="K64" s="8" t="s">
        <v>1020</v>
      </c>
    </row>
    <row r="65" spans="1:11" ht="15" customHeight="1">
      <c r="A65" s="18">
        <v>65</v>
      </c>
      <c r="B65" s="52" t="s">
        <v>460</v>
      </c>
      <c r="C65" s="52" t="s">
        <v>197</v>
      </c>
      <c r="D65" s="71" t="s">
        <v>1089</v>
      </c>
      <c r="E65" s="51" t="s">
        <v>309</v>
      </c>
      <c r="F65" s="66">
        <v>57</v>
      </c>
      <c r="G65" s="66">
        <v>1</v>
      </c>
      <c r="H65" s="66">
        <v>18</v>
      </c>
      <c r="I65" s="66" t="s">
        <v>968</v>
      </c>
      <c r="J65" s="52" t="s">
        <v>6</v>
      </c>
      <c r="K65" s="77" t="s">
        <v>1091</v>
      </c>
    </row>
    <row r="66" spans="1:11" ht="15" customHeight="1">
      <c r="A66" s="18">
        <v>66</v>
      </c>
      <c r="B66" s="93" t="s">
        <v>1088</v>
      </c>
      <c r="C66" s="93"/>
      <c r="D66" s="132" t="s">
        <v>1090</v>
      </c>
      <c r="E66" s="86" t="s">
        <v>309</v>
      </c>
      <c r="F66" s="63">
        <v>60</v>
      </c>
      <c r="G66" s="63">
        <v>9</v>
      </c>
      <c r="H66" s="63">
        <v>24</v>
      </c>
      <c r="I66" s="63" t="s">
        <v>831</v>
      </c>
      <c r="J66" s="81" t="s">
        <v>6</v>
      </c>
      <c r="K66" s="168" t="s">
        <v>1092</v>
      </c>
    </row>
    <row r="67" spans="1:11" ht="15" customHeight="1">
      <c r="A67" s="18">
        <v>67</v>
      </c>
      <c r="B67" s="81" t="s">
        <v>415</v>
      </c>
      <c r="C67" s="81" t="s">
        <v>183</v>
      </c>
      <c r="D67" s="72" t="s">
        <v>32</v>
      </c>
      <c r="E67" s="51" t="s">
        <v>309</v>
      </c>
      <c r="F67" s="66">
        <v>40</v>
      </c>
      <c r="G67" s="66">
        <v>12</v>
      </c>
      <c r="H67" s="66">
        <v>29</v>
      </c>
      <c r="I67" s="66" t="s">
        <v>295</v>
      </c>
      <c r="J67" s="52" t="s">
        <v>33</v>
      </c>
      <c r="K67" s="71" t="s">
        <v>34</v>
      </c>
    </row>
    <row r="68" spans="1:11" ht="15" customHeight="1">
      <c r="A68" s="18">
        <v>68</v>
      </c>
      <c r="B68" s="7" t="s">
        <v>1080</v>
      </c>
      <c r="C68" s="7"/>
      <c r="D68" s="8" t="s">
        <v>1082</v>
      </c>
      <c r="E68" s="87" t="s">
        <v>309</v>
      </c>
      <c r="F68" s="65">
        <v>45</v>
      </c>
      <c r="G68" s="65">
        <v>2</v>
      </c>
      <c r="H68" s="65">
        <v>22</v>
      </c>
      <c r="I68" s="65" t="s">
        <v>831</v>
      </c>
      <c r="J68" s="7" t="s">
        <v>1221</v>
      </c>
      <c r="K68" s="8" t="s">
        <v>1084</v>
      </c>
    </row>
    <row r="69" spans="1:11" ht="15" customHeight="1">
      <c r="A69" s="18">
        <v>69</v>
      </c>
      <c r="B69" s="7" t="s">
        <v>1081</v>
      </c>
      <c r="C69" s="7"/>
      <c r="D69" s="8" t="s">
        <v>1085</v>
      </c>
      <c r="E69" s="87" t="s">
        <v>309</v>
      </c>
      <c r="F69" s="65">
        <v>3</v>
      </c>
      <c r="G69" s="65">
        <v>1</v>
      </c>
      <c r="H69" s="65">
        <v>22</v>
      </c>
      <c r="I69" s="65" t="s">
        <v>831</v>
      </c>
      <c r="J69" s="7" t="s">
        <v>1222</v>
      </c>
      <c r="K69" s="8" t="s">
        <v>1087</v>
      </c>
    </row>
    <row r="70" spans="1:11" ht="15" customHeight="1">
      <c r="A70" s="18">
        <v>70</v>
      </c>
      <c r="B70" s="52" t="s">
        <v>302</v>
      </c>
      <c r="C70" s="52" t="s">
        <v>183</v>
      </c>
      <c r="D70" s="2" t="s">
        <v>16</v>
      </c>
      <c r="E70" s="51" t="s">
        <v>293</v>
      </c>
      <c r="F70" s="88">
        <v>39</v>
      </c>
      <c r="G70" s="88">
        <v>11</v>
      </c>
      <c r="H70" s="88">
        <v>3</v>
      </c>
      <c r="I70" s="88" t="s">
        <v>296</v>
      </c>
      <c r="J70" s="3" t="s">
        <v>17</v>
      </c>
      <c r="K70" s="2" t="s">
        <v>18</v>
      </c>
    </row>
    <row r="71" spans="1:11" ht="15" customHeight="1" thickBot="1">
      <c r="A71" s="18">
        <v>71</v>
      </c>
      <c r="B71" s="54" t="s">
        <v>303</v>
      </c>
      <c r="C71" s="54" t="s">
        <v>183</v>
      </c>
      <c r="D71" s="17" t="s">
        <v>290</v>
      </c>
      <c r="E71" s="53" t="s">
        <v>294</v>
      </c>
      <c r="F71" s="91">
        <v>5</v>
      </c>
      <c r="G71" s="91">
        <v>6</v>
      </c>
      <c r="H71" s="91">
        <v>11</v>
      </c>
      <c r="I71" s="91" t="s">
        <v>295</v>
      </c>
      <c r="J71" s="54" t="s">
        <v>291</v>
      </c>
      <c r="K71" s="17" t="s">
        <v>18</v>
      </c>
    </row>
    <row r="72" spans="1:11" ht="15" customHeight="1">
      <c r="B72" s="73"/>
      <c r="C72" s="522" t="s">
        <v>169</v>
      </c>
      <c r="D72" s="551" t="s">
        <v>554</v>
      </c>
      <c r="E72" s="73"/>
      <c r="F72" s="59"/>
      <c r="G72" s="59"/>
      <c r="H72" s="59"/>
      <c r="I72" s="59"/>
      <c r="J72" s="532" t="s">
        <v>167</v>
      </c>
      <c r="K72" s="532"/>
    </row>
    <row r="73" spans="1:11" ht="15" customHeight="1" thickBot="1">
      <c r="B73" s="103" t="s">
        <v>297</v>
      </c>
      <c r="C73" s="523"/>
      <c r="D73" s="552"/>
      <c r="E73" s="535" t="s">
        <v>297</v>
      </c>
      <c r="F73" s="536"/>
      <c r="G73" s="536"/>
      <c r="H73" s="536"/>
      <c r="I73" s="537"/>
      <c r="J73" s="79" t="s">
        <v>178</v>
      </c>
      <c r="K73" s="48" t="s">
        <v>176</v>
      </c>
    </row>
    <row r="74" spans="1:11" ht="15" customHeight="1">
      <c r="A74" s="18">
        <v>72</v>
      </c>
      <c r="B74" s="3" t="s">
        <v>407</v>
      </c>
      <c r="C74" s="52" t="s">
        <v>183</v>
      </c>
      <c r="D74" s="71" t="s">
        <v>29</v>
      </c>
      <c r="E74" s="51" t="s">
        <v>309</v>
      </c>
      <c r="F74" s="66">
        <v>49</v>
      </c>
      <c r="G74" s="66">
        <v>4</v>
      </c>
      <c r="H74" s="66">
        <v>2</v>
      </c>
      <c r="I74" s="66" t="s">
        <v>296</v>
      </c>
      <c r="J74" s="52" t="s">
        <v>408</v>
      </c>
      <c r="K74" s="163" t="s">
        <v>752</v>
      </c>
    </row>
    <row r="75" spans="1:11" ht="15" customHeight="1">
      <c r="A75" s="18">
        <v>73</v>
      </c>
      <c r="B75" s="10" t="s">
        <v>414</v>
      </c>
      <c r="C75" s="7"/>
      <c r="D75" s="6" t="s">
        <v>410</v>
      </c>
      <c r="E75" s="87" t="s">
        <v>309</v>
      </c>
      <c r="F75" s="65">
        <v>22</v>
      </c>
      <c r="G75" s="65">
        <v>4</v>
      </c>
      <c r="H75" s="65">
        <v>7</v>
      </c>
      <c r="I75" s="65" t="s">
        <v>295</v>
      </c>
      <c r="J75" s="7" t="s">
        <v>413</v>
      </c>
      <c r="K75" s="6" t="s">
        <v>411</v>
      </c>
    </row>
    <row r="76" spans="1:11" ht="15" customHeight="1">
      <c r="A76" s="18">
        <v>74</v>
      </c>
      <c r="B76" s="83" t="s">
        <v>1033</v>
      </c>
      <c r="C76" s="54"/>
      <c r="D76" s="17" t="s">
        <v>1034</v>
      </c>
      <c r="E76" s="53" t="s">
        <v>294</v>
      </c>
      <c r="F76" s="64">
        <v>17</v>
      </c>
      <c r="G76" s="64">
        <v>8</v>
      </c>
      <c r="H76" s="64">
        <v>27</v>
      </c>
      <c r="I76" s="64" t="s">
        <v>295</v>
      </c>
      <c r="J76" s="54" t="s">
        <v>408</v>
      </c>
      <c r="K76" s="164" t="s">
        <v>752</v>
      </c>
    </row>
    <row r="77" spans="1:11" ht="15" customHeight="1">
      <c r="A77" s="18">
        <v>75</v>
      </c>
      <c r="B77" s="52" t="s">
        <v>416</v>
      </c>
      <c r="C77" s="52" t="s">
        <v>183</v>
      </c>
      <c r="D77" s="71" t="s">
        <v>38</v>
      </c>
      <c r="E77" s="51" t="s">
        <v>309</v>
      </c>
      <c r="F77" s="66">
        <v>12</v>
      </c>
      <c r="G77" s="66">
        <v>5</v>
      </c>
      <c r="H77" s="66">
        <v>5</v>
      </c>
      <c r="I77" s="66" t="s">
        <v>295</v>
      </c>
      <c r="J77" s="52" t="s">
        <v>39</v>
      </c>
      <c r="K77" s="71" t="s">
        <v>40</v>
      </c>
    </row>
    <row r="78" spans="1:11" ht="15" customHeight="1">
      <c r="A78" s="18">
        <v>76</v>
      </c>
      <c r="B78" s="7" t="s">
        <v>417</v>
      </c>
      <c r="C78" s="7"/>
      <c r="D78" s="9" t="s">
        <v>206</v>
      </c>
      <c r="E78" s="87" t="s">
        <v>309</v>
      </c>
      <c r="F78" s="65">
        <v>43</v>
      </c>
      <c r="G78" s="65">
        <v>2</v>
      </c>
      <c r="H78" s="65">
        <v>12</v>
      </c>
      <c r="I78" s="65" t="s">
        <v>295</v>
      </c>
      <c r="J78" s="7" t="s">
        <v>322</v>
      </c>
      <c r="K78" s="5" t="s">
        <v>618</v>
      </c>
    </row>
    <row r="79" spans="1:11" ht="15" customHeight="1">
      <c r="A79" s="18">
        <v>77</v>
      </c>
      <c r="B79" s="54" t="s">
        <v>418</v>
      </c>
      <c r="C79" s="54"/>
      <c r="D79" s="16" t="s">
        <v>208</v>
      </c>
      <c r="E79" s="53" t="s">
        <v>309</v>
      </c>
      <c r="F79" s="64">
        <v>15</v>
      </c>
      <c r="G79" s="64">
        <v>3</v>
      </c>
      <c r="H79" s="64">
        <v>1</v>
      </c>
      <c r="I79" s="64" t="s">
        <v>296</v>
      </c>
      <c r="J79" s="54" t="s">
        <v>39</v>
      </c>
      <c r="K79" s="17" t="s">
        <v>40</v>
      </c>
    </row>
    <row r="80" spans="1:11" ht="15" customHeight="1">
      <c r="A80" s="18">
        <v>78</v>
      </c>
      <c r="B80" s="52" t="s">
        <v>347</v>
      </c>
      <c r="C80" s="71"/>
      <c r="D80" s="71" t="s">
        <v>105</v>
      </c>
      <c r="E80" s="51" t="s">
        <v>309</v>
      </c>
      <c r="F80" s="66">
        <v>25</v>
      </c>
      <c r="G80" s="66">
        <v>6</v>
      </c>
      <c r="H80" s="66">
        <v>24</v>
      </c>
      <c r="I80" s="66" t="s">
        <v>295</v>
      </c>
      <c r="J80" s="52" t="s">
        <v>106</v>
      </c>
      <c r="K80" s="71" t="s">
        <v>107</v>
      </c>
    </row>
    <row r="81" spans="1:11" ht="15" customHeight="1">
      <c r="A81" s="18">
        <v>79</v>
      </c>
      <c r="B81" s="54" t="s">
        <v>348</v>
      </c>
      <c r="C81" s="17"/>
      <c r="D81" s="16" t="s">
        <v>271</v>
      </c>
      <c r="E81" s="53" t="s">
        <v>309</v>
      </c>
      <c r="F81" s="64">
        <v>43</v>
      </c>
      <c r="G81" s="64">
        <v>1</v>
      </c>
      <c r="H81" s="64">
        <v>14</v>
      </c>
      <c r="I81" s="64" t="s">
        <v>295</v>
      </c>
      <c r="J81" s="54" t="s">
        <v>135</v>
      </c>
      <c r="K81" s="80" t="s">
        <v>272</v>
      </c>
    </row>
    <row r="82" spans="1:11" ht="15" customHeight="1">
      <c r="A82" s="18">
        <v>80</v>
      </c>
      <c r="B82" s="81" t="s">
        <v>392</v>
      </c>
      <c r="C82" s="81" t="s">
        <v>197</v>
      </c>
      <c r="D82" s="72" t="s">
        <v>11</v>
      </c>
      <c r="E82" s="86" t="s">
        <v>309</v>
      </c>
      <c r="F82" s="63">
        <v>21</v>
      </c>
      <c r="G82" s="63">
        <v>6</v>
      </c>
      <c r="H82" s="63">
        <v>20</v>
      </c>
      <c r="I82" s="63" t="s">
        <v>295</v>
      </c>
      <c r="J82" s="81" t="s">
        <v>393</v>
      </c>
      <c r="K82" s="72" t="s">
        <v>12</v>
      </c>
    </row>
    <row r="83" spans="1:11" ht="15" customHeight="1">
      <c r="A83" s="18">
        <v>81</v>
      </c>
      <c r="B83" s="81" t="s">
        <v>769</v>
      </c>
      <c r="C83" s="81"/>
      <c r="D83" s="72" t="s">
        <v>770</v>
      </c>
      <c r="E83" s="86" t="s">
        <v>299</v>
      </c>
      <c r="F83" s="63">
        <v>13</v>
      </c>
      <c r="G83" s="63">
        <v>5</v>
      </c>
      <c r="H83" s="63">
        <v>5</v>
      </c>
      <c r="I83" s="63" t="s">
        <v>295</v>
      </c>
      <c r="J83" s="81" t="s">
        <v>587</v>
      </c>
      <c r="K83" s="72" t="s">
        <v>772</v>
      </c>
    </row>
    <row r="84" spans="1:11" ht="15" customHeight="1">
      <c r="A84" s="18">
        <v>82</v>
      </c>
      <c r="B84" s="7" t="s">
        <v>924</v>
      </c>
      <c r="C84" s="7"/>
      <c r="D84" s="6" t="s">
        <v>925</v>
      </c>
      <c r="E84" s="87" t="s">
        <v>294</v>
      </c>
      <c r="F84" s="65">
        <v>10</v>
      </c>
      <c r="G84" s="65">
        <v>5</v>
      </c>
      <c r="H84" s="65">
        <v>5</v>
      </c>
      <c r="I84" s="65" t="s">
        <v>295</v>
      </c>
      <c r="J84" s="7" t="s">
        <v>1223</v>
      </c>
      <c r="K84" s="6" t="s">
        <v>927</v>
      </c>
    </row>
    <row r="85" spans="1:11" ht="15" customHeight="1">
      <c r="A85" s="18">
        <v>83</v>
      </c>
      <c r="B85" s="7" t="s">
        <v>929</v>
      </c>
      <c r="C85" s="7"/>
      <c r="D85" s="6" t="s">
        <v>930</v>
      </c>
      <c r="E85" s="87" t="s">
        <v>294</v>
      </c>
      <c r="F85" s="65">
        <v>8</v>
      </c>
      <c r="G85" s="65">
        <v>2</v>
      </c>
      <c r="H85" s="65">
        <v>23</v>
      </c>
      <c r="I85" s="65" t="s">
        <v>295</v>
      </c>
      <c r="J85" s="7" t="s">
        <v>1224</v>
      </c>
      <c r="K85" s="6" t="s">
        <v>931</v>
      </c>
    </row>
    <row r="86" spans="1:11" ht="15" customHeight="1">
      <c r="A86" s="18">
        <v>84</v>
      </c>
      <c r="B86" s="7" t="s">
        <v>933</v>
      </c>
      <c r="C86" s="7"/>
      <c r="D86" s="6" t="s">
        <v>934</v>
      </c>
      <c r="E86" s="87" t="s">
        <v>293</v>
      </c>
      <c r="F86" s="65">
        <v>51</v>
      </c>
      <c r="G86" s="65">
        <v>3</v>
      </c>
      <c r="H86" s="65">
        <v>14</v>
      </c>
      <c r="I86" s="65" t="s">
        <v>295</v>
      </c>
      <c r="J86" s="7" t="s">
        <v>1225</v>
      </c>
      <c r="K86" s="6" t="s">
        <v>935</v>
      </c>
    </row>
    <row r="87" spans="1:11" ht="15" customHeight="1">
      <c r="A87" s="18">
        <v>85</v>
      </c>
      <c r="B87" s="7" t="s">
        <v>937</v>
      </c>
      <c r="C87" s="7"/>
      <c r="D87" s="6" t="s">
        <v>938</v>
      </c>
      <c r="E87" s="87" t="s">
        <v>294</v>
      </c>
      <c r="F87" s="65">
        <v>13</v>
      </c>
      <c r="G87" s="65">
        <v>8</v>
      </c>
      <c r="H87" s="65">
        <v>6</v>
      </c>
      <c r="I87" s="65" t="s">
        <v>295</v>
      </c>
      <c r="J87" s="81" t="s">
        <v>1226</v>
      </c>
      <c r="K87" s="72" t="s">
        <v>940</v>
      </c>
    </row>
    <row r="88" spans="1:11" ht="15" customHeight="1">
      <c r="A88" s="18">
        <v>86</v>
      </c>
      <c r="B88" s="7" t="s">
        <v>941</v>
      </c>
      <c r="C88" s="7"/>
      <c r="D88" s="9" t="s">
        <v>942</v>
      </c>
      <c r="E88" s="87" t="s">
        <v>293</v>
      </c>
      <c r="F88" s="65">
        <v>41</v>
      </c>
      <c r="G88" s="65">
        <v>2</v>
      </c>
      <c r="H88" s="65">
        <v>24</v>
      </c>
      <c r="I88" s="65" t="s">
        <v>295</v>
      </c>
      <c r="J88" s="7" t="s">
        <v>1227</v>
      </c>
      <c r="K88" s="5" t="s">
        <v>944</v>
      </c>
    </row>
    <row r="89" spans="1:11" ht="15" customHeight="1">
      <c r="A89" s="18">
        <v>87</v>
      </c>
      <c r="B89" s="7" t="s">
        <v>946</v>
      </c>
      <c r="C89" s="7"/>
      <c r="D89" s="6" t="s">
        <v>947</v>
      </c>
      <c r="E89" s="87" t="s">
        <v>294</v>
      </c>
      <c r="F89" s="65">
        <v>11</v>
      </c>
      <c r="G89" s="65">
        <v>7</v>
      </c>
      <c r="H89" s="65">
        <v>22</v>
      </c>
      <c r="I89" s="65" t="s">
        <v>831</v>
      </c>
      <c r="J89" s="7" t="s">
        <v>1228</v>
      </c>
      <c r="K89" s="6" t="s">
        <v>949</v>
      </c>
    </row>
    <row r="90" spans="1:11" ht="15" customHeight="1">
      <c r="A90" s="18">
        <v>88</v>
      </c>
      <c r="B90" s="7" t="s">
        <v>395</v>
      </c>
      <c r="C90" s="7"/>
      <c r="D90" s="6" t="s">
        <v>199</v>
      </c>
      <c r="E90" s="87" t="s">
        <v>309</v>
      </c>
      <c r="F90" s="65">
        <v>38</v>
      </c>
      <c r="G90" s="65">
        <v>5</v>
      </c>
      <c r="H90" s="65">
        <v>16</v>
      </c>
      <c r="I90" s="65" t="s">
        <v>295</v>
      </c>
      <c r="J90" s="7" t="s">
        <v>397</v>
      </c>
      <c r="K90" s="6" t="s">
        <v>948</v>
      </c>
    </row>
    <row r="91" spans="1:11" ht="15" customHeight="1">
      <c r="A91" s="18">
        <v>89</v>
      </c>
      <c r="B91" s="7" t="s">
        <v>766</v>
      </c>
      <c r="C91" s="7"/>
      <c r="D91" s="6" t="s">
        <v>402</v>
      </c>
      <c r="E91" s="87" t="s">
        <v>309</v>
      </c>
      <c r="F91" s="65">
        <v>52</v>
      </c>
      <c r="G91" s="65">
        <v>3</v>
      </c>
      <c r="H91" s="65">
        <v>31</v>
      </c>
      <c r="I91" s="65" t="s">
        <v>295</v>
      </c>
      <c r="J91" s="7" t="s">
        <v>400</v>
      </c>
      <c r="K91" s="6" t="s">
        <v>764</v>
      </c>
    </row>
    <row r="92" spans="1:11" ht="15" customHeight="1">
      <c r="A92" s="18">
        <v>90</v>
      </c>
      <c r="B92" s="81" t="s">
        <v>398</v>
      </c>
      <c r="C92" s="81"/>
      <c r="D92" s="72" t="s">
        <v>399</v>
      </c>
      <c r="E92" s="86" t="s">
        <v>309</v>
      </c>
      <c r="F92" s="63">
        <v>56</v>
      </c>
      <c r="G92" s="63">
        <v>10</v>
      </c>
      <c r="H92" s="63">
        <v>12</v>
      </c>
      <c r="I92" s="63" t="s">
        <v>296</v>
      </c>
      <c r="J92" s="81" t="s">
        <v>400</v>
      </c>
      <c r="K92" s="72" t="s">
        <v>764</v>
      </c>
    </row>
    <row r="93" spans="1:11" ht="15" customHeight="1">
      <c r="A93" s="18">
        <v>91</v>
      </c>
      <c r="B93" s="54" t="s">
        <v>950</v>
      </c>
      <c r="C93" s="54"/>
      <c r="D93" s="17" t="s">
        <v>951</v>
      </c>
      <c r="E93" s="53" t="s">
        <v>293</v>
      </c>
      <c r="F93" s="64">
        <v>52</v>
      </c>
      <c r="G93" s="64">
        <v>10</v>
      </c>
      <c r="H93" s="64">
        <v>3</v>
      </c>
      <c r="I93" s="64" t="s">
        <v>831</v>
      </c>
      <c r="J93" s="54" t="s">
        <v>952</v>
      </c>
      <c r="K93" s="17" t="s">
        <v>953</v>
      </c>
    </row>
    <row r="94" spans="1:11" ht="15" customHeight="1">
      <c r="A94" s="18">
        <v>92</v>
      </c>
      <c r="B94" s="81" t="s">
        <v>506</v>
      </c>
      <c r="C94" s="7" t="s">
        <v>183</v>
      </c>
      <c r="D94" s="6" t="s">
        <v>46</v>
      </c>
      <c r="E94" s="87" t="s">
        <v>309</v>
      </c>
      <c r="F94" s="65">
        <v>52</v>
      </c>
      <c r="G94" s="65">
        <v>8</v>
      </c>
      <c r="H94" s="65">
        <v>8</v>
      </c>
      <c r="I94" s="65" t="s">
        <v>295</v>
      </c>
      <c r="J94" s="7" t="s">
        <v>505</v>
      </c>
      <c r="K94" s="6" t="s">
        <v>47</v>
      </c>
    </row>
    <row r="95" spans="1:11" ht="15" customHeight="1">
      <c r="A95" s="18">
        <v>93</v>
      </c>
      <c r="B95" s="7" t="s">
        <v>509</v>
      </c>
      <c r="C95" s="7"/>
      <c r="D95" s="6" t="s">
        <v>510</v>
      </c>
      <c r="E95" s="87" t="s">
        <v>309</v>
      </c>
      <c r="F95" s="65">
        <v>57</v>
      </c>
      <c r="G95" s="65">
        <v>11</v>
      </c>
      <c r="H95" s="65">
        <v>26</v>
      </c>
      <c r="I95" s="65" t="s">
        <v>296</v>
      </c>
      <c r="J95" s="7" t="s">
        <v>511</v>
      </c>
      <c r="K95" s="6" t="s">
        <v>52</v>
      </c>
    </row>
    <row r="96" spans="1:11" ht="15" customHeight="1">
      <c r="A96" s="18">
        <v>94</v>
      </c>
      <c r="B96" s="7" t="s">
        <v>512</v>
      </c>
      <c r="C96" s="7"/>
      <c r="D96" s="6" t="s">
        <v>513</v>
      </c>
      <c r="E96" s="87" t="s">
        <v>299</v>
      </c>
      <c r="F96" s="65">
        <v>13</v>
      </c>
      <c r="G96" s="65">
        <v>11</v>
      </c>
      <c r="H96" s="65">
        <v>14</v>
      </c>
      <c r="I96" s="65" t="s">
        <v>296</v>
      </c>
      <c r="J96" s="7" t="s">
        <v>505</v>
      </c>
      <c r="K96" s="6" t="s">
        <v>47</v>
      </c>
    </row>
    <row r="97" spans="1:11" ht="15" customHeight="1">
      <c r="A97" s="18">
        <v>95</v>
      </c>
      <c r="B97" s="7" t="s">
        <v>955</v>
      </c>
      <c r="C97" s="7"/>
      <c r="D97" s="6" t="s">
        <v>507</v>
      </c>
      <c r="E97" s="87" t="s">
        <v>299</v>
      </c>
      <c r="F97" s="65">
        <v>3</v>
      </c>
      <c r="G97" s="65">
        <v>7</v>
      </c>
      <c r="H97" s="65">
        <v>2</v>
      </c>
      <c r="I97" s="65" t="s">
        <v>295</v>
      </c>
      <c r="J97" s="7" t="s">
        <v>508</v>
      </c>
      <c r="K97" s="5" t="s">
        <v>216</v>
      </c>
    </row>
    <row r="98" spans="1:11" ht="15" customHeight="1">
      <c r="A98" s="18">
        <v>96</v>
      </c>
      <c r="B98" s="7" t="s">
        <v>584</v>
      </c>
      <c r="C98" s="7"/>
      <c r="D98" s="6" t="s">
        <v>585</v>
      </c>
      <c r="E98" s="87" t="s">
        <v>299</v>
      </c>
      <c r="F98" s="65">
        <v>16</v>
      </c>
      <c r="G98" s="65">
        <v>11</v>
      </c>
      <c r="H98" s="65">
        <v>10</v>
      </c>
      <c r="I98" s="65" t="s">
        <v>296</v>
      </c>
      <c r="J98" s="7" t="s">
        <v>505</v>
      </c>
      <c r="K98" s="6" t="s">
        <v>47</v>
      </c>
    </row>
    <row r="99" spans="1:11" ht="15" customHeight="1">
      <c r="A99" s="18">
        <v>97</v>
      </c>
      <c r="B99" s="7" t="s">
        <v>956</v>
      </c>
      <c r="C99" s="7"/>
      <c r="D99" s="6" t="s">
        <v>887</v>
      </c>
      <c r="E99" s="87" t="s">
        <v>299</v>
      </c>
      <c r="F99" s="65">
        <v>15</v>
      </c>
      <c r="G99" s="65">
        <v>4</v>
      </c>
      <c r="H99" s="65">
        <v>27</v>
      </c>
      <c r="I99" s="65" t="s">
        <v>295</v>
      </c>
      <c r="J99" s="7" t="s">
        <v>505</v>
      </c>
      <c r="K99" s="6" t="s">
        <v>958</v>
      </c>
    </row>
    <row r="100" spans="1:11" ht="15" customHeight="1">
      <c r="A100" s="18">
        <v>98</v>
      </c>
      <c r="B100" s="52" t="s">
        <v>364</v>
      </c>
      <c r="C100" s="52" t="s">
        <v>219</v>
      </c>
      <c r="D100" s="71" t="s">
        <v>65</v>
      </c>
      <c r="E100" s="51" t="s">
        <v>309</v>
      </c>
      <c r="F100" s="66">
        <v>52</v>
      </c>
      <c r="G100" s="66">
        <v>10</v>
      </c>
      <c r="H100" s="66">
        <v>11</v>
      </c>
      <c r="I100" s="66" t="s">
        <v>295</v>
      </c>
      <c r="J100" s="52" t="s">
        <v>66</v>
      </c>
      <c r="K100" s="71" t="s">
        <v>67</v>
      </c>
    </row>
    <row r="101" spans="1:11" ht="15" customHeight="1">
      <c r="A101" s="18">
        <v>99</v>
      </c>
      <c r="B101" s="7" t="s">
        <v>366</v>
      </c>
      <c r="C101" s="6"/>
      <c r="D101" s="9" t="s">
        <v>220</v>
      </c>
      <c r="E101" s="87" t="s">
        <v>299</v>
      </c>
      <c r="F101" s="65">
        <v>9</v>
      </c>
      <c r="G101" s="65">
        <v>4</v>
      </c>
      <c r="H101" s="65">
        <v>17</v>
      </c>
      <c r="I101" s="65" t="s">
        <v>295</v>
      </c>
      <c r="J101" s="7" t="s">
        <v>367</v>
      </c>
      <c r="K101" s="6" t="s">
        <v>631</v>
      </c>
    </row>
    <row r="102" spans="1:11" ht="15" customHeight="1">
      <c r="A102" s="18">
        <v>100</v>
      </c>
      <c r="B102" s="52" t="s">
        <v>361</v>
      </c>
      <c r="C102" s="52" t="s">
        <v>219</v>
      </c>
      <c r="D102" s="71" t="s">
        <v>222</v>
      </c>
      <c r="E102" s="51" t="s">
        <v>309</v>
      </c>
      <c r="F102" s="66">
        <v>49</v>
      </c>
      <c r="G102" s="66">
        <v>5</v>
      </c>
      <c r="H102" s="66">
        <v>24</v>
      </c>
      <c r="I102" s="66" t="s">
        <v>296</v>
      </c>
      <c r="J102" s="52" t="s">
        <v>336</v>
      </c>
      <c r="K102" s="77" t="s">
        <v>335</v>
      </c>
    </row>
    <row r="103" spans="1:11" ht="15" customHeight="1">
      <c r="A103" s="18">
        <v>101</v>
      </c>
      <c r="B103" s="7" t="s">
        <v>362</v>
      </c>
      <c r="C103" s="7" t="s">
        <v>219</v>
      </c>
      <c r="D103" s="6" t="s">
        <v>70</v>
      </c>
      <c r="E103" s="87" t="s">
        <v>309</v>
      </c>
      <c r="F103" s="65">
        <v>41</v>
      </c>
      <c r="G103" s="65">
        <v>6</v>
      </c>
      <c r="H103" s="65">
        <v>19</v>
      </c>
      <c r="I103" s="65" t="s">
        <v>295</v>
      </c>
      <c r="J103" s="7" t="s">
        <v>337</v>
      </c>
      <c r="K103" s="6" t="s">
        <v>71</v>
      </c>
    </row>
    <row r="104" spans="1:11" ht="15" customHeight="1">
      <c r="A104" s="18">
        <v>102</v>
      </c>
      <c r="B104" s="54" t="s">
        <v>363</v>
      </c>
      <c r="C104" s="54" t="s">
        <v>219</v>
      </c>
      <c r="D104" s="31" t="s">
        <v>226</v>
      </c>
      <c r="E104" s="53" t="s">
        <v>309</v>
      </c>
      <c r="F104" s="64">
        <v>48</v>
      </c>
      <c r="G104" s="64">
        <v>9</v>
      </c>
      <c r="H104" s="64">
        <v>27</v>
      </c>
      <c r="I104" s="64" t="s">
        <v>295</v>
      </c>
      <c r="J104" s="54" t="s">
        <v>223</v>
      </c>
      <c r="K104" s="80" t="s">
        <v>227</v>
      </c>
    </row>
    <row r="105" spans="1:11" ht="15" customHeight="1">
      <c r="A105" s="18">
        <v>103</v>
      </c>
      <c r="B105" s="81" t="s">
        <v>301</v>
      </c>
      <c r="C105" s="81" t="s">
        <v>219</v>
      </c>
      <c r="D105" s="84" t="s">
        <v>298</v>
      </c>
      <c r="E105" s="86" t="s">
        <v>299</v>
      </c>
      <c r="F105" s="63">
        <v>3</v>
      </c>
      <c r="G105" s="63">
        <v>1</v>
      </c>
      <c r="H105" s="63">
        <v>24</v>
      </c>
      <c r="I105" s="63" t="s">
        <v>295</v>
      </c>
      <c r="J105" s="81" t="s">
        <v>300</v>
      </c>
      <c r="K105" s="72" t="s">
        <v>318</v>
      </c>
    </row>
    <row r="106" spans="1:11" ht="15" customHeight="1">
      <c r="A106" s="18">
        <v>104</v>
      </c>
      <c r="B106" s="7" t="s">
        <v>692</v>
      </c>
      <c r="C106" s="7"/>
      <c r="D106" s="6" t="s">
        <v>693</v>
      </c>
      <c r="E106" s="87" t="s">
        <v>309</v>
      </c>
      <c r="F106" s="65">
        <v>31</v>
      </c>
      <c r="G106" s="65">
        <v>5</v>
      </c>
      <c r="H106" s="65">
        <v>26</v>
      </c>
      <c r="I106" s="65" t="s">
        <v>295</v>
      </c>
      <c r="J106" s="7" t="s">
        <v>695</v>
      </c>
      <c r="K106" s="6" t="s">
        <v>696</v>
      </c>
    </row>
    <row r="107" spans="1:11" ht="15" customHeight="1">
      <c r="A107" s="18">
        <v>105</v>
      </c>
      <c r="B107" s="7" t="s">
        <v>960</v>
      </c>
      <c r="C107" s="7"/>
      <c r="D107" s="6" t="s">
        <v>961</v>
      </c>
      <c r="E107" s="87" t="s">
        <v>293</v>
      </c>
      <c r="F107" s="65">
        <v>55</v>
      </c>
      <c r="G107" s="65">
        <v>1</v>
      </c>
      <c r="H107" s="65">
        <v>20</v>
      </c>
      <c r="I107" s="65" t="s">
        <v>831</v>
      </c>
      <c r="J107" s="7" t="s">
        <v>322</v>
      </c>
      <c r="K107" s="6" t="s">
        <v>963</v>
      </c>
    </row>
    <row r="108" spans="1:11" ht="15" customHeight="1">
      <c r="A108" s="18">
        <v>106</v>
      </c>
      <c r="B108" s="7" t="s">
        <v>966</v>
      </c>
      <c r="C108" s="7"/>
      <c r="D108" s="6" t="s">
        <v>967</v>
      </c>
      <c r="E108" s="87" t="s">
        <v>309</v>
      </c>
      <c r="F108" s="65">
        <v>49</v>
      </c>
      <c r="G108" s="65">
        <v>2</v>
      </c>
      <c r="H108" s="65">
        <v>28</v>
      </c>
      <c r="I108" s="65" t="s">
        <v>968</v>
      </c>
      <c r="J108" s="7" t="s">
        <v>317</v>
      </c>
      <c r="K108" s="6" t="s">
        <v>969</v>
      </c>
    </row>
    <row r="109" spans="1:11" ht="15" customHeight="1">
      <c r="A109" s="18">
        <v>107</v>
      </c>
      <c r="B109" s="7" t="s">
        <v>313</v>
      </c>
      <c r="C109" s="7"/>
      <c r="D109" s="5" t="s">
        <v>314</v>
      </c>
      <c r="E109" s="87" t="s">
        <v>309</v>
      </c>
      <c r="F109" s="65">
        <v>47</v>
      </c>
      <c r="G109" s="65">
        <v>2</v>
      </c>
      <c r="H109" s="65">
        <v>21</v>
      </c>
      <c r="I109" s="65" t="s">
        <v>295</v>
      </c>
      <c r="J109" s="7" t="s">
        <v>315</v>
      </c>
      <c r="K109" s="5" t="s">
        <v>319</v>
      </c>
    </row>
    <row r="110" spans="1:11" ht="15" customHeight="1">
      <c r="A110" s="18">
        <v>108</v>
      </c>
      <c r="B110" s="7" t="s">
        <v>785</v>
      </c>
      <c r="C110" s="7"/>
      <c r="D110" s="9" t="s">
        <v>323</v>
      </c>
      <c r="E110" s="87" t="s">
        <v>309</v>
      </c>
      <c r="F110" s="65">
        <v>56</v>
      </c>
      <c r="G110" s="65">
        <v>2</v>
      </c>
      <c r="H110" s="65">
        <v>7</v>
      </c>
      <c r="I110" s="65" t="s">
        <v>295</v>
      </c>
      <c r="J110" s="7" t="s">
        <v>325</v>
      </c>
      <c r="K110" s="5" t="s">
        <v>786</v>
      </c>
    </row>
    <row r="111" spans="1:11" ht="15" customHeight="1">
      <c r="A111" s="18">
        <v>109</v>
      </c>
      <c r="B111" s="7" t="s">
        <v>311</v>
      </c>
      <c r="C111" s="7"/>
      <c r="D111" s="8" t="s">
        <v>231</v>
      </c>
      <c r="E111" s="87" t="s">
        <v>309</v>
      </c>
      <c r="F111" s="65">
        <v>26</v>
      </c>
      <c r="G111" s="65">
        <v>6</v>
      </c>
      <c r="H111" s="65">
        <v>6</v>
      </c>
      <c r="I111" s="65" t="s">
        <v>296</v>
      </c>
      <c r="J111" s="7" t="s">
        <v>312</v>
      </c>
      <c r="K111" s="8" t="s">
        <v>320</v>
      </c>
    </row>
    <row r="112" spans="1:11" ht="15" customHeight="1">
      <c r="A112" s="18">
        <v>110</v>
      </c>
      <c r="B112" s="7" t="s">
        <v>970</v>
      </c>
      <c r="C112" s="7"/>
      <c r="D112" s="8" t="s">
        <v>971</v>
      </c>
      <c r="E112" s="87" t="s">
        <v>294</v>
      </c>
      <c r="F112" s="65">
        <v>21</v>
      </c>
      <c r="G112" s="65">
        <v>2</v>
      </c>
      <c r="H112" s="65">
        <v>28</v>
      </c>
      <c r="I112" s="65" t="s">
        <v>296</v>
      </c>
      <c r="J112" s="7" t="s">
        <v>322</v>
      </c>
      <c r="K112" s="8" t="s">
        <v>973</v>
      </c>
    </row>
    <row r="113" spans="1:11" ht="15" customHeight="1">
      <c r="A113" s="18">
        <v>111</v>
      </c>
      <c r="B113" s="7" t="s">
        <v>975</v>
      </c>
      <c r="C113" s="7"/>
      <c r="D113" s="6" t="s">
        <v>976</v>
      </c>
      <c r="E113" s="87" t="s">
        <v>294</v>
      </c>
      <c r="F113" s="65">
        <v>2</v>
      </c>
      <c r="G113" s="65">
        <v>11</v>
      </c>
      <c r="H113" s="65">
        <v>28</v>
      </c>
      <c r="I113" s="65" t="s">
        <v>831</v>
      </c>
      <c r="J113" s="7" t="s">
        <v>300</v>
      </c>
      <c r="K113" s="6" t="s">
        <v>978</v>
      </c>
    </row>
    <row r="114" spans="1:11" ht="15" customHeight="1">
      <c r="A114" s="18">
        <v>112</v>
      </c>
      <c r="B114" s="7" t="s">
        <v>979</v>
      </c>
      <c r="C114" s="7"/>
      <c r="D114" s="6" t="s">
        <v>980</v>
      </c>
      <c r="E114" s="87" t="s">
        <v>294</v>
      </c>
      <c r="F114" s="65">
        <v>21</v>
      </c>
      <c r="G114" s="65">
        <v>1</v>
      </c>
      <c r="H114" s="65">
        <v>20</v>
      </c>
      <c r="I114" s="65" t="s">
        <v>831</v>
      </c>
      <c r="J114" s="7" t="s">
        <v>1229</v>
      </c>
      <c r="K114" s="6" t="s">
        <v>982</v>
      </c>
    </row>
    <row r="115" spans="1:11" ht="15" customHeight="1">
      <c r="A115" s="18">
        <v>113</v>
      </c>
      <c r="B115" s="7" t="s">
        <v>326</v>
      </c>
      <c r="C115" s="7"/>
      <c r="D115" s="6" t="s">
        <v>984</v>
      </c>
      <c r="E115" s="87" t="s">
        <v>293</v>
      </c>
      <c r="F115" s="65">
        <v>54</v>
      </c>
      <c r="G115" s="65">
        <v>8</v>
      </c>
      <c r="H115" s="65">
        <v>25</v>
      </c>
      <c r="I115" s="65" t="s">
        <v>296</v>
      </c>
      <c r="J115" s="7" t="s">
        <v>322</v>
      </c>
      <c r="K115" s="6" t="s">
        <v>985</v>
      </c>
    </row>
    <row r="116" spans="1:11" ht="15" customHeight="1">
      <c r="A116" s="18">
        <v>114</v>
      </c>
      <c r="B116" s="93" t="s">
        <v>986</v>
      </c>
      <c r="C116" s="81"/>
      <c r="D116" s="132" t="s">
        <v>987</v>
      </c>
      <c r="E116" s="134" t="s">
        <v>293</v>
      </c>
      <c r="F116" s="153">
        <v>28</v>
      </c>
      <c r="G116" s="153">
        <v>10</v>
      </c>
      <c r="H116" s="153">
        <v>18</v>
      </c>
      <c r="I116" s="153" t="s">
        <v>296</v>
      </c>
      <c r="J116" s="93" t="s">
        <v>312</v>
      </c>
      <c r="K116" s="132" t="s">
        <v>989</v>
      </c>
    </row>
    <row r="117" spans="1:11" ht="15" customHeight="1">
      <c r="A117" s="18">
        <v>115</v>
      </c>
      <c r="B117" s="52" t="s">
        <v>575</v>
      </c>
      <c r="C117" s="52"/>
      <c r="D117" s="1" t="s">
        <v>576</v>
      </c>
      <c r="E117" s="51" t="s">
        <v>309</v>
      </c>
      <c r="F117" s="66">
        <v>23</v>
      </c>
      <c r="G117" s="66">
        <v>7</v>
      </c>
      <c r="H117" s="66">
        <v>5</v>
      </c>
      <c r="I117" s="66" t="s">
        <v>295</v>
      </c>
      <c r="J117" s="52" t="s">
        <v>578</v>
      </c>
      <c r="K117" s="71" t="s">
        <v>579</v>
      </c>
    </row>
    <row r="118" spans="1:11" ht="15" customHeight="1">
      <c r="A118" s="18">
        <v>116</v>
      </c>
      <c r="B118" s="7" t="s">
        <v>580</v>
      </c>
      <c r="C118" s="81" t="s">
        <v>219</v>
      </c>
      <c r="D118" s="9" t="s">
        <v>581</v>
      </c>
      <c r="E118" s="87" t="s">
        <v>299</v>
      </c>
      <c r="F118" s="65">
        <v>54</v>
      </c>
      <c r="G118" s="65">
        <v>11</v>
      </c>
      <c r="H118" s="65">
        <v>10</v>
      </c>
      <c r="I118" s="65" t="s">
        <v>295</v>
      </c>
      <c r="J118" s="7" t="s">
        <v>578</v>
      </c>
      <c r="K118" s="6" t="s">
        <v>579</v>
      </c>
    </row>
    <row r="119" spans="1:11" ht="15" customHeight="1">
      <c r="A119" s="18">
        <v>117</v>
      </c>
      <c r="B119" s="93" t="s">
        <v>846</v>
      </c>
      <c r="C119" s="54" t="s">
        <v>197</v>
      </c>
      <c r="D119" s="152" t="s">
        <v>847</v>
      </c>
      <c r="E119" s="134" t="s">
        <v>299</v>
      </c>
      <c r="F119" s="153">
        <v>3</v>
      </c>
      <c r="G119" s="153">
        <v>3</v>
      </c>
      <c r="H119" s="153">
        <v>26</v>
      </c>
      <c r="I119" s="153" t="s">
        <v>831</v>
      </c>
      <c r="J119" s="93" t="s">
        <v>850</v>
      </c>
      <c r="K119" s="132" t="s">
        <v>849</v>
      </c>
    </row>
    <row r="120" spans="1:11" ht="15" customHeight="1">
      <c r="A120" s="18">
        <v>118</v>
      </c>
      <c r="B120" s="81" t="s">
        <v>991</v>
      </c>
      <c r="C120" s="81" t="s">
        <v>219</v>
      </c>
      <c r="D120" s="30" t="s">
        <v>238</v>
      </c>
      <c r="E120" s="86" t="s">
        <v>309</v>
      </c>
      <c r="F120" s="63">
        <v>39</v>
      </c>
      <c r="G120" s="63">
        <v>5</v>
      </c>
      <c r="H120" s="63">
        <v>1</v>
      </c>
      <c r="I120" s="63" t="s">
        <v>295</v>
      </c>
      <c r="J120" s="82" t="s">
        <v>432</v>
      </c>
      <c r="K120" s="34" t="s">
        <v>239</v>
      </c>
    </row>
    <row r="121" spans="1:11" ht="15" customHeight="1">
      <c r="A121" s="18">
        <v>119</v>
      </c>
      <c r="B121" s="7" t="s">
        <v>430</v>
      </c>
      <c r="C121" s="7" t="s">
        <v>197</v>
      </c>
      <c r="D121" s="9" t="s">
        <v>241</v>
      </c>
      <c r="E121" s="87" t="s">
        <v>309</v>
      </c>
      <c r="F121" s="65">
        <v>52</v>
      </c>
      <c r="G121" s="65">
        <v>1</v>
      </c>
      <c r="H121" s="65">
        <v>24</v>
      </c>
      <c r="I121" s="65" t="s">
        <v>295</v>
      </c>
      <c r="J121" s="10" t="s">
        <v>242</v>
      </c>
      <c r="K121" s="8" t="s">
        <v>590</v>
      </c>
    </row>
    <row r="122" spans="1:11" ht="15" customHeight="1">
      <c r="A122" s="18">
        <v>120</v>
      </c>
      <c r="B122" s="7" t="s">
        <v>433</v>
      </c>
      <c r="C122" s="7" t="s">
        <v>219</v>
      </c>
      <c r="D122" s="9" t="s">
        <v>78</v>
      </c>
      <c r="E122" s="87" t="s">
        <v>309</v>
      </c>
      <c r="F122" s="65">
        <v>56</v>
      </c>
      <c r="G122" s="65">
        <v>1</v>
      </c>
      <c r="H122" s="65">
        <v>10</v>
      </c>
      <c r="I122" s="65" t="s">
        <v>296</v>
      </c>
      <c r="J122" s="10" t="s">
        <v>79</v>
      </c>
      <c r="K122" s="8" t="s">
        <v>80</v>
      </c>
    </row>
    <row r="123" spans="1:11" ht="15" customHeight="1" thickBot="1">
      <c r="A123" s="18">
        <v>121</v>
      </c>
      <c r="B123" s="81" t="s">
        <v>823</v>
      </c>
      <c r="C123" s="7" t="s">
        <v>219</v>
      </c>
      <c r="D123" s="34" t="s">
        <v>824</v>
      </c>
      <c r="E123" s="86" t="s">
        <v>309</v>
      </c>
      <c r="F123" s="63">
        <v>53</v>
      </c>
      <c r="G123" s="63">
        <v>12</v>
      </c>
      <c r="H123" s="63">
        <v>26</v>
      </c>
      <c r="I123" s="63" t="s">
        <v>295</v>
      </c>
      <c r="J123" s="82" t="s">
        <v>825</v>
      </c>
      <c r="K123" s="34" t="s">
        <v>826</v>
      </c>
    </row>
    <row r="124" spans="1:11" ht="15" customHeight="1">
      <c r="B124" s="73"/>
      <c r="C124" s="522" t="s">
        <v>169</v>
      </c>
      <c r="D124" s="524" t="s">
        <v>163</v>
      </c>
      <c r="E124" s="73"/>
      <c r="F124" s="59"/>
      <c r="G124" s="59"/>
      <c r="H124" s="59"/>
      <c r="I124" s="59"/>
      <c r="J124" s="23" t="s">
        <v>167</v>
      </c>
      <c r="K124" s="23"/>
    </row>
    <row r="125" spans="1:11" ht="15" customHeight="1" thickBot="1">
      <c r="B125" s="103" t="s">
        <v>297</v>
      </c>
      <c r="C125" s="523"/>
      <c r="D125" s="525"/>
      <c r="E125" s="535" t="s">
        <v>297</v>
      </c>
      <c r="F125" s="536"/>
      <c r="G125" s="536"/>
      <c r="H125" s="536"/>
      <c r="I125" s="537"/>
      <c r="J125" s="79" t="s">
        <v>178</v>
      </c>
      <c r="K125" s="48" t="s">
        <v>176</v>
      </c>
    </row>
    <row r="126" spans="1:11" ht="15" customHeight="1">
      <c r="A126" s="18">
        <v>122</v>
      </c>
      <c r="B126" s="52" t="s">
        <v>461</v>
      </c>
      <c r="C126" s="52" t="s">
        <v>197</v>
      </c>
      <c r="D126" s="2" t="s">
        <v>82</v>
      </c>
      <c r="E126" s="51" t="s">
        <v>309</v>
      </c>
      <c r="F126" s="66">
        <v>18</v>
      </c>
      <c r="G126" s="66">
        <v>10</v>
      </c>
      <c r="H126" s="66">
        <v>7</v>
      </c>
      <c r="I126" s="66" t="s">
        <v>296</v>
      </c>
      <c r="J126" s="52" t="s">
        <v>83</v>
      </c>
      <c r="K126" s="77" t="s">
        <v>84</v>
      </c>
    </row>
    <row r="127" spans="1:11" ht="15" customHeight="1">
      <c r="A127" s="18">
        <v>123</v>
      </c>
      <c r="B127" s="7" t="s">
        <v>470</v>
      </c>
      <c r="C127" s="7"/>
      <c r="D127" s="9" t="s">
        <v>250</v>
      </c>
      <c r="E127" s="87" t="s">
        <v>309</v>
      </c>
      <c r="F127" s="65">
        <v>47</v>
      </c>
      <c r="G127" s="65">
        <v>8</v>
      </c>
      <c r="H127" s="65">
        <v>10</v>
      </c>
      <c r="I127" s="65" t="s">
        <v>296</v>
      </c>
      <c r="J127" s="7" t="s">
        <v>468</v>
      </c>
      <c r="K127" s="5" t="s">
        <v>462</v>
      </c>
    </row>
    <row r="128" spans="1:11" ht="15" customHeight="1">
      <c r="A128" s="18">
        <v>124</v>
      </c>
      <c r="B128" s="7" t="s">
        <v>469</v>
      </c>
      <c r="C128" s="7"/>
      <c r="D128" s="9" t="s">
        <v>246</v>
      </c>
      <c r="E128" s="87" t="s">
        <v>309</v>
      </c>
      <c r="F128" s="65">
        <v>58</v>
      </c>
      <c r="G128" s="65">
        <v>10</v>
      </c>
      <c r="H128" s="65">
        <v>15</v>
      </c>
      <c r="I128" s="65" t="s">
        <v>295</v>
      </c>
      <c r="J128" s="7" t="s">
        <v>466</v>
      </c>
      <c r="K128" s="5" t="s">
        <v>84</v>
      </c>
    </row>
    <row r="129" spans="1:11" ht="15" customHeight="1">
      <c r="A129" s="18">
        <v>125</v>
      </c>
      <c r="B129" s="7" t="s">
        <v>463</v>
      </c>
      <c r="C129" s="7"/>
      <c r="D129" s="9" t="s">
        <v>245</v>
      </c>
      <c r="E129" s="7" t="s">
        <v>309</v>
      </c>
      <c r="F129" s="65">
        <v>41</v>
      </c>
      <c r="G129" s="65">
        <v>6</v>
      </c>
      <c r="H129" s="65">
        <v>22</v>
      </c>
      <c r="I129" s="65" t="s">
        <v>295</v>
      </c>
      <c r="J129" s="10" t="s">
        <v>466</v>
      </c>
      <c r="K129" s="8" t="s">
        <v>464</v>
      </c>
    </row>
    <row r="130" spans="1:11" ht="15" customHeight="1">
      <c r="A130" s="18">
        <v>126</v>
      </c>
      <c r="B130" s="54" t="s">
        <v>467</v>
      </c>
      <c r="C130" s="54"/>
      <c r="D130" s="31" t="s">
        <v>249</v>
      </c>
      <c r="E130" s="54" t="s">
        <v>309</v>
      </c>
      <c r="F130" s="64">
        <v>47</v>
      </c>
      <c r="G130" s="64">
        <v>2</v>
      </c>
      <c r="H130" s="64">
        <v>11</v>
      </c>
      <c r="I130" s="64" t="s">
        <v>296</v>
      </c>
      <c r="J130" s="83" t="s">
        <v>466</v>
      </c>
      <c r="K130" s="31" t="s">
        <v>464</v>
      </c>
    </row>
    <row r="131" spans="1:11" ht="15" customHeight="1">
      <c r="A131" s="18">
        <v>127</v>
      </c>
      <c r="B131" s="81" t="s">
        <v>338</v>
      </c>
      <c r="C131" s="81" t="s">
        <v>197</v>
      </c>
      <c r="D131" s="30" t="s">
        <v>96</v>
      </c>
      <c r="E131" s="86" t="s">
        <v>309</v>
      </c>
      <c r="F131" s="63">
        <v>35</v>
      </c>
      <c r="G131" s="63">
        <v>2</v>
      </c>
      <c r="H131" s="63">
        <v>24</v>
      </c>
      <c r="I131" s="63" t="s">
        <v>295</v>
      </c>
      <c r="J131" s="81" t="s">
        <v>97</v>
      </c>
      <c r="K131" s="84" t="s">
        <v>629</v>
      </c>
    </row>
    <row r="132" spans="1:11" ht="15" customHeight="1">
      <c r="A132" s="18">
        <v>128</v>
      </c>
      <c r="B132" s="170" t="s">
        <v>341</v>
      </c>
      <c r="C132" s="170" t="s">
        <v>197</v>
      </c>
      <c r="D132" s="171" t="s">
        <v>339</v>
      </c>
      <c r="E132" s="134" t="s">
        <v>309</v>
      </c>
      <c r="F132" s="153">
        <v>45</v>
      </c>
      <c r="G132" s="153">
        <v>11</v>
      </c>
      <c r="H132" s="153">
        <v>13</v>
      </c>
      <c r="I132" s="153" t="s">
        <v>295</v>
      </c>
      <c r="J132" s="93" t="s">
        <v>340</v>
      </c>
      <c r="K132" s="168" t="s">
        <v>819</v>
      </c>
    </row>
    <row r="133" spans="1:11" ht="15" customHeight="1">
      <c r="A133" s="18">
        <v>129</v>
      </c>
      <c r="B133" s="122" t="s">
        <v>549</v>
      </c>
      <c r="C133" s="119" t="s">
        <v>197</v>
      </c>
      <c r="D133" s="32" t="s">
        <v>550</v>
      </c>
      <c r="E133" s="96" t="s">
        <v>293</v>
      </c>
      <c r="F133" s="19">
        <v>51</v>
      </c>
      <c r="G133" s="19">
        <v>5</v>
      </c>
      <c r="H133" s="19">
        <v>12</v>
      </c>
      <c r="I133" s="123" t="s">
        <v>295</v>
      </c>
      <c r="J133" s="96" t="s">
        <v>552</v>
      </c>
      <c r="K133" s="127" t="s">
        <v>553</v>
      </c>
    </row>
    <row r="134" spans="1:11" ht="15" customHeight="1">
      <c r="A134" s="18">
        <v>130</v>
      </c>
      <c r="B134" s="122" t="s">
        <v>555</v>
      </c>
      <c r="C134" s="119" t="s">
        <v>197</v>
      </c>
      <c r="D134" s="32" t="s">
        <v>556</v>
      </c>
      <c r="E134" s="96" t="s">
        <v>293</v>
      </c>
      <c r="F134" s="19">
        <v>46</v>
      </c>
      <c r="G134" s="19">
        <v>9</v>
      </c>
      <c r="H134" s="19">
        <v>22</v>
      </c>
      <c r="I134" s="123" t="s">
        <v>295</v>
      </c>
      <c r="J134" s="96" t="s">
        <v>558</v>
      </c>
      <c r="K134" s="126" t="s">
        <v>559</v>
      </c>
    </row>
    <row r="135" spans="1:11" ht="15" customHeight="1">
      <c r="A135" s="18">
        <v>131</v>
      </c>
      <c r="B135" s="122" t="s">
        <v>896</v>
      </c>
      <c r="C135" s="119" t="s">
        <v>197</v>
      </c>
      <c r="D135" s="32" t="s">
        <v>897</v>
      </c>
      <c r="E135" s="96" t="s">
        <v>294</v>
      </c>
      <c r="F135" s="19">
        <v>18</v>
      </c>
      <c r="G135" s="19">
        <v>3</v>
      </c>
      <c r="H135" s="19">
        <v>11</v>
      </c>
      <c r="I135" s="123" t="s">
        <v>296</v>
      </c>
      <c r="J135" s="96" t="s">
        <v>899</v>
      </c>
      <c r="K135" s="126" t="s">
        <v>900</v>
      </c>
    </row>
    <row r="136" spans="1:11" ht="15" customHeight="1">
      <c r="A136" s="18">
        <v>132</v>
      </c>
      <c r="B136" s="122" t="s">
        <v>901</v>
      </c>
      <c r="C136" s="119" t="s">
        <v>197</v>
      </c>
      <c r="D136" s="32" t="s">
        <v>902</v>
      </c>
      <c r="E136" s="96" t="s">
        <v>294</v>
      </c>
      <c r="F136" s="19">
        <v>8</v>
      </c>
      <c r="G136" s="19">
        <v>9</v>
      </c>
      <c r="H136" s="19">
        <v>26</v>
      </c>
      <c r="I136" s="123" t="s">
        <v>295</v>
      </c>
      <c r="J136" s="96" t="s">
        <v>563</v>
      </c>
      <c r="K136" s="126" t="s">
        <v>904</v>
      </c>
    </row>
    <row r="137" spans="1:11" ht="15" customHeight="1">
      <c r="A137" s="18">
        <v>133</v>
      </c>
      <c r="B137" s="122" t="s">
        <v>565</v>
      </c>
      <c r="C137" s="119" t="s">
        <v>197</v>
      </c>
      <c r="D137" s="32" t="s">
        <v>566</v>
      </c>
      <c r="E137" s="96" t="s">
        <v>309</v>
      </c>
      <c r="F137" s="19">
        <v>55</v>
      </c>
      <c r="G137" s="19">
        <v>7</v>
      </c>
      <c r="H137" s="19">
        <v>1</v>
      </c>
      <c r="I137" s="123" t="s">
        <v>295</v>
      </c>
      <c r="J137" s="96" t="s">
        <v>568</v>
      </c>
      <c r="K137" s="138" t="s">
        <v>569</v>
      </c>
    </row>
    <row r="138" spans="1:11" ht="15" customHeight="1">
      <c r="A138" s="18">
        <v>134</v>
      </c>
      <c r="B138" s="122" t="s">
        <v>906</v>
      </c>
      <c r="C138" s="119" t="s">
        <v>197</v>
      </c>
      <c r="D138" s="32" t="s">
        <v>905</v>
      </c>
      <c r="E138" s="96" t="s">
        <v>294</v>
      </c>
      <c r="F138" s="19">
        <v>13</v>
      </c>
      <c r="G138" s="19">
        <v>4</v>
      </c>
      <c r="H138" s="19">
        <v>9</v>
      </c>
      <c r="I138" s="123" t="s">
        <v>831</v>
      </c>
      <c r="J138" s="96" t="s">
        <v>908</v>
      </c>
      <c r="K138" s="138" t="s">
        <v>909</v>
      </c>
    </row>
    <row r="139" spans="1:11" ht="15" customHeight="1">
      <c r="A139" s="18">
        <v>135</v>
      </c>
      <c r="B139" s="131" t="s">
        <v>560</v>
      </c>
      <c r="C139" s="120" t="s">
        <v>197</v>
      </c>
      <c r="D139" s="132" t="s">
        <v>561</v>
      </c>
      <c r="E139" s="129" t="s">
        <v>309</v>
      </c>
      <c r="F139" s="136">
        <v>59</v>
      </c>
      <c r="G139" s="136">
        <v>10</v>
      </c>
      <c r="H139" s="136">
        <v>17</v>
      </c>
      <c r="I139" s="133" t="s">
        <v>295</v>
      </c>
      <c r="J139" s="129" t="s">
        <v>563</v>
      </c>
      <c r="K139" s="303" t="s">
        <v>564</v>
      </c>
    </row>
    <row r="140" spans="1:11" ht="15" customHeight="1">
      <c r="A140" s="18">
        <v>136</v>
      </c>
      <c r="B140" s="81" t="s">
        <v>458</v>
      </c>
      <c r="C140" s="81" t="s">
        <v>183</v>
      </c>
      <c r="D140" s="34" t="s">
        <v>129</v>
      </c>
      <c r="E140" s="86" t="s">
        <v>309</v>
      </c>
      <c r="F140" s="63">
        <v>32</v>
      </c>
      <c r="G140" s="63">
        <v>12</v>
      </c>
      <c r="H140" s="63">
        <v>6</v>
      </c>
      <c r="I140" s="63" t="s">
        <v>295</v>
      </c>
      <c r="J140" s="82" t="s">
        <v>130</v>
      </c>
      <c r="K140" s="34" t="s">
        <v>131</v>
      </c>
    </row>
    <row r="141" spans="1:11" ht="15" customHeight="1">
      <c r="A141" s="18">
        <v>137</v>
      </c>
      <c r="B141" s="54" t="s">
        <v>1003</v>
      </c>
      <c r="C141" s="54" t="s">
        <v>183</v>
      </c>
      <c r="D141" s="31" t="s">
        <v>1004</v>
      </c>
      <c r="E141" s="53" t="s">
        <v>309</v>
      </c>
      <c r="F141" s="64">
        <v>32</v>
      </c>
      <c r="G141" s="64">
        <v>10</v>
      </c>
      <c r="H141" s="64">
        <v>22</v>
      </c>
      <c r="I141" s="64" t="s">
        <v>295</v>
      </c>
      <c r="J141" s="83" t="s">
        <v>1226</v>
      </c>
      <c r="K141" s="31" t="s">
        <v>1006</v>
      </c>
    </row>
    <row r="142" spans="1:11" ht="15" customHeight="1">
      <c r="A142" s="18">
        <v>138</v>
      </c>
      <c r="B142" s="81" t="s">
        <v>572</v>
      </c>
      <c r="C142" s="81"/>
      <c r="D142" s="72" t="s">
        <v>570</v>
      </c>
      <c r="E142" s="86" t="s">
        <v>309</v>
      </c>
      <c r="F142" s="89">
        <v>36</v>
      </c>
      <c r="G142" s="89">
        <v>96</v>
      </c>
      <c r="H142" s="89">
        <v>29</v>
      </c>
      <c r="I142" s="89" t="s">
        <v>295</v>
      </c>
      <c r="J142" s="81" t="s">
        <v>373</v>
      </c>
      <c r="K142" s="72" t="s">
        <v>258</v>
      </c>
    </row>
    <row r="143" spans="1:11" ht="15" customHeight="1">
      <c r="A143" s="18">
        <v>139</v>
      </c>
      <c r="B143" s="7" t="s">
        <v>377</v>
      </c>
      <c r="C143" s="7"/>
      <c r="D143" s="9" t="s">
        <v>259</v>
      </c>
      <c r="E143" s="87" t="s">
        <v>309</v>
      </c>
      <c r="F143" s="90">
        <v>48</v>
      </c>
      <c r="G143" s="90">
        <v>9</v>
      </c>
      <c r="H143" s="90">
        <v>9</v>
      </c>
      <c r="I143" s="90" t="s">
        <v>296</v>
      </c>
      <c r="J143" s="7" t="s">
        <v>374</v>
      </c>
      <c r="K143" s="5" t="s">
        <v>260</v>
      </c>
    </row>
    <row r="144" spans="1:11" ht="15" customHeight="1">
      <c r="A144" s="18">
        <v>140</v>
      </c>
      <c r="B144" s="7" t="s">
        <v>911</v>
      </c>
      <c r="C144" s="7"/>
      <c r="D144" s="9" t="s">
        <v>910</v>
      </c>
      <c r="E144" s="87" t="s">
        <v>294</v>
      </c>
      <c r="F144" s="90">
        <v>20</v>
      </c>
      <c r="G144" s="90">
        <v>8</v>
      </c>
      <c r="H144" s="90">
        <v>11</v>
      </c>
      <c r="I144" s="90" t="s">
        <v>295</v>
      </c>
      <c r="J144" s="7" t="s">
        <v>327</v>
      </c>
      <c r="K144" s="5" t="s">
        <v>252</v>
      </c>
    </row>
    <row r="145" spans="1:11" s="13" customFormat="1" ht="12.75">
      <c r="A145" s="18">
        <v>141</v>
      </c>
      <c r="B145" s="7" t="s">
        <v>376</v>
      </c>
      <c r="C145" s="7"/>
      <c r="D145" s="9" t="s">
        <v>257</v>
      </c>
      <c r="E145" s="87" t="s">
        <v>309</v>
      </c>
      <c r="F145" s="90">
        <v>62</v>
      </c>
      <c r="G145" s="90">
        <v>9</v>
      </c>
      <c r="H145" s="90">
        <v>11</v>
      </c>
      <c r="I145" s="90" t="s">
        <v>295</v>
      </c>
      <c r="J145" s="7" t="s">
        <v>373</v>
      </c>
      <c r="K145" s="5" t="s">
        <v>258</v>
      </c>
    </row>
    <row r="146" spans="1:11" s="13" customFormat="1" ht="12.75">
      <c r="A146" s="18">
        <v>142</v>
      </c>
      <c r="B146" s="7" t="s">
        <v>378</v>
      </c>
      <c r="C146" s="7" t="s">
        <v>197</v>
      </c>
      <c r="D146" s="9" t="s">
        <v>251</v>
      </c>
      <c r="E146" s="87" t="s">
        <v>309</v>
      </c>
      <c r="F146" s="90">
        <v>50</v>
      </c>
      <c r="G146" s="90">
        <v>10</v>
      </c>
      <c r="H146" s="90">
        <v>14</v>
      </c>
      <c r="I146" s="90" t="s">
        <v>296</v>
      </c>
      <c r="J146" s="7" t="s">
        <v>327</v>
      </c>
      <c r="K146" s="5" t="s">
        <v>252</v>
      </c>
    </row>
    <row r="147" spans="1:11" s="13" customFormat="1" ht="12.75">
      <c r="A147" s="18">
        <v>143</v>
      </c>
      <c r="B147" s="7" t="s">
        <v>379</v>
      </c>
      <c r="C147" s="7" t="s">
        <v>197</v>
      </c>
      <c r="D147" s="9" t="s">
        <v>254</v>
      </c>
      <c r="E147" s="87" t="s">
        <v>309</v>
      </c>
      <c r="F147" s="90">
        <v>49</v>
      </c>
      <c r="G147" s="90">
        <v>8</v>
      </c>
      <c r="H147" s="90">
        <v>2</v>
      </c>
      <c r="I147" s="90" t="s">
        <v>296</v>
      </c>
      <c r="J147" s="7" t="s">
        <v>375</v>
      </c>
      <c r="K147" s="5" t="s">
        <v>255</v>
      </c>
    </row>
    <row r="148" spans="1:11" s="13" customFormat="1" ht="12.75">
      <c r="A148" s="18">
        <v>144</v>
      </c>
      <c r="B148" s="52" t="s">
        <v>349</v>
      </c>
      <c r="C148" s="52" t="s">
        <v>183</v>
      </c>
      <c r="D148" s="71" t="s">
        <v>111</v>
      </c>
      <c r="E148" s="51" t="s">
        <v>309</v>
      </c>
      <c r="F148" s="66">
        <v>42</v>
      </c>
      <c r="G148" s="66">
        <v>5</v>
      </c>
      <c r="H148" s="66">
        <v>12</v>
      </c>
      <c r="I148" s="66" t="s">
        <v>296</v>
      </c>
      <c r="J148" s="52" t="s">
        <v>112</v>
      </c>
      <c r="K148" s="71" t="s">
        <v>113</v>
      </c>
    </row>
    <row r="149" spans="1:11">
      <c r="A149" s="18">
        <v>145</v>
      </c>
      <c r="B149" s="54" t="s">
        <v>352</v>
      </c>
      <c r="C149" s="54" t="s">
        <v>183</v>
      </c>
      <c r="D149" s="17" t="s">
        <v>351</v>
      </c>
      <c r="E149" s="53" t="s">
        <v>309</v>
      </c>
      <c r="F149" s="64">
        <v>14</v>
      </c>
      <c r="G149" s="64">
        <v>12</v>
      </c>
      <c r="H149" s="64">
        <v>22</v>
      </c>
      <c r="I149" s="64" t="s">
        <v>295</v>
      </c>
      <c r="J149" s="54" t="s">
        <v>350</v>
      </c>
      <c r="K149" s="17" t="s">
        <v>353</v>
      </c>
    </row>
    <row r="150" spans="1:11">
      <c r="A150" s="18">
        <v>146</v>
      </c>
      <c r="B150" s="52" t="s">
        <v>441</v>
      </c>
      <c r="C150" s="52" t="s">
        <v>183</v>
      </c>
      <c r="D150" s="71" t="s">
        <v>125</v>
      </c>
      <c r="E150" s="51" t="s">
        <v>299</v>
      </c>
      <c r="F150" s="66">
        <v>4</v>
      </c>
      <c r="G150" s="66">
        <v>8</v>
      </c>
      <c r="H150" s="66">
        <v>7</v>
      </c>
      <c r="I150" s="66" t="s">
        <v>295</v>
      </c>
      <c r="J150" s="52" t="s">
        <v>126</v>
      </c>
      <c r="K150" s="71" t="s">
        <v>127</v>
      </c>
    </row>
    <row r="151" spans="1:11" ht="15" customHeight="1">
      <c r="A151" s="18">
        <v>147</v>
      </c>
      <c r="B151" s="159" t="s">
        <v>453</v>
      </c>
      <c r="C151" s="159" t="s">
        <v>183</v>
      </c>
      <c r="D151" s="160" t="s">
        <v>277</v>
      </c>
      <c r="E151" s="87" t="s">
        <v>309</v>
      </c>
      <c r="F151" s="65">
        <v>56</v>
      </c>
      <c r="G151" s="65">
        <v>12</v>
      </c>
      <c r="H151" s="65">
        <v>22</v>
      </c>
      <c r="I151" s="65" t="s">
        <v>295</v>
      </c>
      <c r="J151" s="10" t="s">
        <v>454</v>
      </c>
      <c r="K151" s="8" t="s">
        <v>455</v>
      </c>
    </row>
    <row r="152" spans="1:11" ht="15" customHeight="1">
      <c r="A152" s="18">
        <v>148</v>
      </c>
      <c r="B152" s="7" t="s">
        <v>445</v>
      </c>
      <c r="C152" s="159" t="s">
        <v>183</v>
      </c>
      <c r="D152" s="6" t="s">
        <v>446</v>
      </c>
      <c r="E152" s="43" t="s">
        <v>309</v>
      </c>
      <c r="F152" s="61">
        <v>41</v>
      </c>
      <c r="G152" s="61">
        <v>8</v>
      </c>
      <c r="H152" s="61">
        <v>9</v>
      </c>
      <c r="I152" s="61" t="s">
        <v>295</v>
      </c>
      <c r="J152" s="7" t="s">
        <v>447</v>
      </c>
      <c r="K152" s="5" t="s">
        <v>448</v>
      </c>
    </row>
    <row r="153" spans="1:11" ht="15" customHeight="1">
      <c r="A153" s="18">
        <v>149</v>
      </c>
      <c r="B153" s="7" t="s">
        <v>449</v>
      </c>
      <c r="C153" s="7"/>
      <c r="D153" s="6" t="s">
        <v>450</v>
      </c>
      <c r="E153" s="43" t="s">
        <v>309</v>
      </c>
      <c r="F153" s="61">
        <v>49</v>
      </c>
      <c r="G153" s="61">
        <v>1</v>
      </c>
      <c r="H153" s="61">
        <v>19</v>
      </c>
      <c r="I153" s="61" t="s">
        <v>296</v>
      </c>
      <c r="J153" s="7" t="s">
        <v>457</v>
      </c>
      <c r="K153" s="5" t="s">
        <v>451</v>
      </c>
    </row>
    <row r="154" spans="1:11" ht="15" customHeight="1">
      <c r="A154" s="18">
        <v>150</v>
      </c>
      <c r="B154" s="7" t="s">
        <v>623</v>
      </c>
      <c r="C154" s="7" t="s">
        <v>197</v>
      </c>
      <c r="D154" s="6" t="s">
        <v>624</v>
      </c>
      <c r="E154" s="87" t="s">
        <v>309</v>
      </c>
      <c r="F154" s="65">
        <v>59</v>
      </c>
      <c r="G154" s="65">
        <v>11</v>
      </c>
      <c r="H154" s="65">
        <v>2</v>
      </c>
      <c r="I154" s="65" t="s">
        <v>295</v>
      </c>
      <c r="J154" s="7" t="s">
        <v>625</v>
      </c>
      <c r="K154" s="6" t="s">
        <v>827</v>
      </c>
    </row>
    <row r="155" spans="1:11" ht="15" customHeight="1">
      <c r="A155" s="18">
        <v>151</v>
      </c>
      <c r="B155" s="7" t="s">
        <v>619</v>
      </c>
      <c r="C155" s="7"/>
      <c r="D155" s="6" t="s">
        <v>620</v>
      </c>
      <c r="E155" s="43" t="s">
        <v>309</v>
      </c>
      <c r="F155" s="61">
        <v>38</v>
      </c>
      <c r="G155" s="61">
        <v>9</v>
      </c>
      <c r="H155" s="61">
        <v>1</v>
      </c>
      <c r="I155" s="61" t="s">
        <v>295</v>
      </c>
      <c r="J155" s="7" t="s">
        <v>278</v>
      </c>
      <c r="K155" s="5" t="s">
        <v>622</v>
      </c>
    </row>
    <row r="156" spans="1:11">
      <c r="A156" s="18">
        <v>152</v>
      </c>
      <c r="B156" s="7" t="s">
        <v>835</v>
      </c>
      <c r="C156" s="7" t="s">
        <v>197</v>
      </c>
      <c r="D156" s="6" t="s">
        <v>836</v>
      </c>
      <c r="E156" s="43" t="s">
        <v>293</v>
      </c>
      <c r="F156" s="61">
        <v>55</v>
      </c>
      <c r="G156" s="61">
        <v>2</v>
      </c>
      <c r="H156" s="61">
        <v>26</v>
      </c>
      <c r="I156" s="61" t="s">
        <v>295</v>
      </c>
      <c r="J156" s="7" t="s">
        <v>447</v>
      </c>
      <c r="K156" s="5" t="s">
        <v>838</v>
      </c>
    </row>
    <row r="157" spans="1:11">
      <c r="A157" s="18">
        <v>153</v>
      </c>
      <c r="B157" s="7" t="s">
        <v>828</v>
      </c>
      <c r="C157" s="7"/>
      <c r="D157" s="6" t="s">
        <v>829</v>
      </c>
      <c r="E157" s="43" t="s">
        <v>299</v>
      </c>
      <c r="F157" s="61">
        <v>3</v>
      </c>
      <c r="G157" s="61">
        <v>8</v>
      </c>
      <c r="H157" s="61">
        <v>22</v>
      </c>
      <c r="I157" s="61" t="s">
        <v>831</v>
      </c>
      <c r="J157" s="7" t="s">
        <v>832</v>
      </c>
      <c r="K157" s="5" t="s">
        <v>833</v>
      </c>
    </row>
    <row r="158" spans="1:11">
      <c r="A158" s="18">
        <v>154</v>
      </c>
      <c r="B158" s="54" t="s">
        <v>442</v>
      </c>
      <c r="C158" s="54" t="s">
        <v>183</v>
      </c>
      <c r="D158" s="17" t="s">
        <v>443</v>
      </c>
      <c r="E158" s="247" t="s">
        <v>299</v>
      </c>
      <c r="F158" s="248">
        <v>6</v>
      </c>
      <c r="G158" s="248">
        <v>9</v>
      </c>
      <c r="H158" s="248">
        <v>12</v>
      </c>
      <c r="I158" s="248" t="s">
        <v>295</v>
      </c>
      <c r="J158" s="54" t="s">
        <v>278</v>
      </c>
      <c r="K158" s="80" t="s">
        <v>444</v>
      </c>
    </row>
    <row r="159" spans="1:11">
      <c r="A159" s="18">
        <v>155</v>
      </c>
      <c r="B159" s="98" t="s">
        <v>719</v>
      </c>
      <c r="C159" s="12" t="s">
        <v>281</v>
      </c>
      <c r="D159" s="115" t="s">
        <v>720</v>
      </c>
      <c r="E159" s="99" t="s">
        <v>293</v>
      </c>
      <c r="F159" s="63">
        <v>50</v>
      </c>
      <c r="G159" s="63">
        <v>1</v>
      </c>
      <c r="H159" s="63">
        <v>22</v>
      </c>
      <c r="I159" s="63" t="s">
        <v>296</v>
      </c>
      <c r="J159" s="98" t="s">
        <v>723</v>
      </c>
      <c r="K159" s="45" t="s">
        <v>724</v>
      </c>
    </row>
    <row r="160" spans="1:11">
      <c r="A160" s="18">
        <v>156</v>
      </c>
      <c r="B160" s="12" t="s">
        <v>523</v>
      </c>
      <c r="C160" s="12" t="s">
        <v>281</v>
      </c>
      <c r="D160" s="14" t="s">
        <v>524</v>
      </c>
      <c r="E160" s="44" t="s">
        <v>309</v>
      </c>
      <c r="F160" s="65">
        <v>61</v>
      </c>
      <c r="G160" s="65">
        <v>4</v>
      </c>
      <c r="H160" s="65">
        <v>26</v>
      </c>
      <c r="I160" s="65" t="s">
        <v>296</v>
      </c>
      <c r="J160" s="12" t="s">
        <v>520</v>
      </c>
      <c r="K160" s="11" t="s">
        <v>525</v>
      </c>
    </row>
    <row r="161" spans="1:11">
      <c r="A161" s="18">
        <v>157</v>
      </c>
      <c r="B161" s="98" t="s">
        <v>591</v>
      </c>
      <c r="C161" s="98" t="s">
        <v>281</v>
      </c>
      <c r="D161" s="115" t="s">
        <v>592</v>
      </c>
      <c r="E161" s="99" t="s">
        <v>309</v>
      </c>
      <c r="F161" s="63">
        <v>42</v>
      </c>
      <c r="G161" s="63">
        <v>5</v>
      </c>
      <c r="H161" s="63">
        <v>1</v>
      </c>
      <c r="I161" s="63" t="s">
        <v>295</v>
      </c>
      <c r="J161" s="98" t="s">
        <v>594</v>
      </c>
      <c r="K161" s="45" t="s">
        <v>595</v>
      </c>
    </row>
    <row r="162" spans="1:11">
      <c r="A162" s="18">
        <v>158</v>
      </c>
      <c r="B162" s="98" t="s">
        <v>518</v>
      </c>
      <c r="C162" s="98" t="s">
        <v>281</v>
      </c>
      <c r="D162" s="115" t="s">
        <v>519</v>
      </c>
      <c r="E162" s="99" t="s">
        <v>309</v>
      </c>
      <c r="F162" s="63">
        <v>42</v>
      </c>
      <c r="G162" s="63">
        <v>12</v>
      </c>
      <c r="H162" s="63">
        <v>18</v>
      </c>
      <c r="I162" s="63" t="s">
        <v>296</v>
      </c>
      <c r="J162" s="98" t="s">
        <v>520</v>
      </c>
      <c r="K162" s="45" t="s">
        <v>521</v>
      </c>
    </row>
    <row r="163" spans="1:11" ht="15" customHeight="1">
      <c r="A163" s="18">
        <v>159</v>
      </c>
      <c r="B163" s="52" t="s">
        <v>478</v>
      </c>
      <c r="C163" s="52" t="s">
        <v>183</v>
      </c>
      <c r="D163" s="71" t="s">
        <v>474</v>
      </c>
      <c r="E163" s="51" t="s">
        <v>309</v>
      </c>
      <c r="F163" s="66">
        <v>44</v>
      </c>
      <c r="G163" s="66">
        <v>11</v>
      </c>
      <c r="H163" s="66">
        <v>25</v>
      </c>
      <c r="I163" s="66" t="s">
        <v>295</v>
      </c>
      <c r="J163" s="52" t="s">
        <v>477</v>
      </c>
      <c r="K163" s="71" t="s">
        <v>476</v>
      </c>
    </row>
    <row r="164" spans="1:11" ht="15" customHeight="1">
      <c r="A164" s="18">
        <v>160</v>
      </c>
      <c r="B164" s="136" t="s">
        <v>756</v>
      </c>
      <c r="C164" s="93"/>
      <c r="D164" s="243" t="s">
        <v>757</v>
      </c>
      <c r="E164" s="134" t="s">
        <v>293</v>
      </c>
      <c r="F164" s="153">
        <v>19</v>
      </c>
      <c r="G164" s="153">
        <v>6</v>
      </c>
      <c r="H164" s="153">
        <v>18</v>
      </c>
      <c r="I164" s="153" t="s">
        <v>295</v>
      </c>
      <c r="J164" s="93" t="s">
        <v>477</v>
      </c>
      <c r="K164" s="132" t="s">
        <v>476</v>
      </c>
    </row>
    <row r="165" spans="1:11" ht="15" customHeight="1">
      <c r="A165" s="18">
        <v>161</v>
      </c>
      <c r="B165" s="174" t="s">
        <v>628</v>
      </c>
      <c r="C165" s="37" t="s">
        <v>197</v>
      </c>
      <c r="D165" s="175" t="s">
        <v>627</v>
      </c>
      <c r="E165" s="39" t="s">
        <v>309</v>
      </c>
      <c r="F165" s="67">
        <v>25</v>
      </c>
      <c r="G165" s="67">
        <v>2</v>
      </c>
      <c r="H165" s="67">
        <v>5</v>
      </c>
      <c r="I165" s="67" t="s">
        <v>295</v>
      </c>
      <c r="J165" s="37" t="s">
        <v>159</v>
      </c>
      <c r="K165" s="108" t="s">
        <v>160</v>
      </c>
    </row>
    <row r="166" spans="1:11" ht="15" customHeight="1">
      <c r="A166" s="18">
        <v>162</v>
      </c>
      <c r="B166" s="3" t="s">
        <v>532</v>
      </c>
      <c r="C166" s="52" t="s">
        <v>197</v>
      </c>
      <c r="D166" s="2" t="s">
        <v>533</v>
      </c>
      <c r="E166" s="51" t="s">
        <v>293</v>
      </c>
      <c r="F166" s="66">
        <v>21</v>
      </c>
      <c r="G166" s="66">
        <v>1</v>
      </c>
      <c r="H166" s="66">
        <v>28</v>
      </c>
      <c r="I166" s="66" t="s">
        <v>295</v>
      </c>
      <c r="J166" s="3" t="s">
        <v>69</v>
      </c>
      <c r="K166" s="2" t="s">
        <v>534</v>
      </c>
    </row>
    <row r="167" spans="1:11" ht="15" customHeight="1">
      <c r="A167" s="18">
        <v>163</v>
      </c>
      <c r="B167" s="10" t="s">
        <v>536</v>
      </c>
      <c r="C167" s="7"/>
      <c r="D167" s="8" t="s">
        <v>537</v>
      </c>
      <c r="E167" s="87" t="s">
        <v>293</v>
      </c>
      <c r="F167" s="65">
        <v>34</v>
      </c>
      <c r="G167" s="65">
        <v>9</v>
      </c>
      <c r="H167" s="65">
        <v>15</v>
      </c>
      <c r="I167" s="65" t="s">
        <v>296</v>
      </c>
      <c r="J167" s="10" t="s">
        <v>69</v>
      </c>
      <c r="K167" s="8" t="s">
        <v>534</v>
      </c>
    </row>
    <row r="168" spans="1:11" ht="15" customHeight="1">
      <c r="A168" s="18">
        <v>164</v>
      </c>
      <c r="B168" s="10" t="s">
        <v>1095</v>
      </c>
      <c r="C168" s="7"/>
      <c r="D168" s="8" t="s">
        <v>1096</v>
      </c>
      <c r="E168" s="87" t="s">
        <v>293</v>
      </c>
      <c r="F168" s="65">
        <v>60</v>
      </c>
      <c r="G168" s="65">
        <v>10</v>
      </c>
      <c r="H168" s="65">
        <v>15</v>
      </c>
      <c r="I168" s="65" t="s">
        <v>968</v>
      </c>
      <c r="J168" s="10" t="s">
        <v>1230</v>
      </c>
      <c r="K168" s="8" t="s">
        <v>1097</v>
      </c>
    </row>
    <row r="169" spans="1:11" ht="15" customHeight="1">
      <c r="A169" s="18">
        <v>165</v>
      </c>
      <c r="B169" s="83" t="s">
        <v>539</v>
      </c>
      <c r="C169" s="54"/>
      <c r="D169" s="31" t="s">
        <v>540</v>
      </c>
      <c r="E169" s="54" t="s">
        <v>293</v>
      </c>
      <c r="F169" s="64">
        <v>60</v>
      </c>
      <c r="G169" s="64">
        <v>11</v>
      </c>
      <c r="H169" s="64">
        <v>13</v>
      </c>
      <c r="I169" s="64" t="s">
        <v>295</v>
      </c>
      <c r="J169" s="83" t="s">
        <v>663</v>
      </c>
      <c r="K169" s="31" t="s">
        <v>662</v>
      </c>
    </row>
    <row r="170" spans="1:11" ht="15" customHeight="1">
      <c r="A170" s="18">
        <v>166</v>
      </c>
      <c r="B170" s="52" t="s">
        <v>372</v>
      </c>
      <c r="C170" s="52" t="s">
        <v>219</v>
      </c>
      <c r="D170" s="71" t="s">
        <v>50</v>
      </c>
      <c r="E170" s="51" t="s">
        <v>309</v>
      </c>
      <c r="F170" s="66">
        <v>45</v>
      </c>
      <c r="G170" s="66">
        <v>9</v>
      </c>
      <c r="H170" s="66">
        <v>24</v>
      </c>
      <c r="I170" s="66" t="s">
        <v>295</v>
      </c>
      <c r="J170" s="52" t="s">
        <v>51</v>
      </c>
      <c r="K170" s="71" t="s">
        <v>52</v>
      </c>
    </row>
    <row r="171" spans="1:11" ht="15" customHeight="1">
      <c r="A171" s="18">
        <v>167</v>
      </c>
      <c r="B171" s="74" t="s">
        <v>808</v>
      </c>
      <c r="C171" s="74"/>
      <c r="D171" s="75" t="s">
        <v>809</v>
      </c>
      <c r="E171" s="149" t="s">
        <v>309</v>
      </c>
      <c r="F171" s="151">
        <v>50</v>
      </c>
      <c r="G171" s="151">
        <v>9</v>
      </c>
      <c r="H171" s="151">
        <v>15</v>
      </c>
      <c r="I171" s="151" t="s">
        <v>295</v>
      </c>
      <c r="J171" s="74" t="s">
        <v>51</v>
      </c>
      <c r="K171" s="75" t="s">
        <v>52</v>
      </c>
    </row>
    <row r="172" spans="1:11" ht="15" customHeight="1">
      <c r="A172" s="18">
        <v>168</v>
      </c>
      <c r="B172" s="7" t="s">
        <v>811</v>
      </c>
      <c r="C172" s="7"/>
      <c r="D172" s="6" t="s">
        <v>812</v>
      </c>
      <c r="E172" s="87" t="s">
        <v>293</v>
      </c>
      <c r="F172" s="65">
        <v>41</v>
      </c>
      <c r="G172" s="65">
        <v>4</v>
      </c>
      <c r="H172" s="65">
        <v>17</v>
      </c>
      <c r="I172" s="65" t="s">
        <v>295</v>
      </c>
      <c r="J172" s="7" t="s">
        <v>17</v>
      </c>
      <c r="K172" s="6" t="s">
        <v>814</v>
      </c>
    </row>
    <row r="173" spans="1:11" ht="15" customHeight="1" thickBot="1">
      <c r="A173" s="18">
        <v>169</v>
      </c>
      <c r="B173" s="7" t="s">
        <v>815</v>
      </c>
      <c r="C173" s="7"/>
      <c r="D173" s="6" t="s">
        <v>816</v>
      </c>
      <c r="E173" s="87" t="s">
        <v>299</v>
      </c>
      <c r="F173" s="65">
        <v>13</v>
      </c>
      <c r="G173" s="65">
        <v>12</v>
      </c>
      <c r="H173" s="65">
        <v>25</v>
      </c>
      <c r="I173" s="65" t="s">
        <v>295</v>
      </c>
      <c r="J173" s="7" t="s">
        <v>818</v>
      </c>
      <c r="K173" s="6" t="s">
        <v>52</v>
      </c>
    </row>
    <row r="174" spans="1:11" ht="15" customHeight="1">
      <c r="B174" s="73"/>
      <c r="C174" s="522" t="s">
        <v>169</v>
      </c>
      <c r="D174" s="524" t="s">
        <v>163</v>
      </c>
      <c r="E174" s="73"/>
      <c r="F174" s="59"/>
      <c r="G174" s="59"/>
      <c r="H174" s="59"/>
      <c r="I174" s="59"/>
      <c r="J174" s="23" t="s">
        <v>167</v>
      </c>
      <c r="K174" s="23"/>
    </row>
    <row r="175" spans="1:11" s="199" customFormat="1" ht="13.15" thickBot="1">
      <c r="A175" s="19"/>
      <c r="B175" s="103" t="s">
        <v>297</v>
      </c>
      <c r="C175" s="523"/>
      <c r="D175" s="525"/>
      <c r="E175" s="535" t="s">
        <v>297</v>
      </c>
      <c r="F175" s="536"/>
      <c r="G175" s="536"/>
      <c r="H175" s="536"/>
      <c r="I175" s="537"/>
      <c r="J175" s="79" t="s">
        <v>178</v>
      </c>
      <c r="K175" s="48" t="s">
        <v>176</v>
      </c>
    </row>
    <row r="176" spans="1:11">
      <c r="A176" s="18">
        <v>170</v>
      </c>
      <c r="B176" s="81" t="s">
        <v>328</v>
      </c>
      <c r="C176" s="81"/>
      <c r="D176" s="72" t="s">
        <v>76</v>
      </c>
      <c r="E176" s="86" t="s">
        <v>309</v>
      </c>
      <c r="F176" s="63">
        <v>53</v>
      </c>
      <c r="G176" s="63">
        <v>2</v>
      </c>
      <c r="H176" s="63">
        <v>10</v>
      </c>
      <c r="I176" s="63" t="s">
        <v>295</v>
      </c>
      <c r="J176" s="81" t="s">
        <v>327</v>
      </c>
      <c r="K176" s="72" t="s">
        <v>329</v>
      </c>
    </row>
    <row r="177" spans="1:11">
      <c r="A177" s="18">
        <v>171</v>
      </c>
      <c r="B177" s="74" t="s">
        <v>333</v>
      </c>
      <c r="C177" s="74"/>
      <c r="D177" s="209" t="s">
        <v>236</v>
      </c>
      <c r="E177" s="149" t="s">
        <v>309</v>
      </c>
      <c r="F177" s="151">
        <v>50</v>
      </c>
      <c r="G177" s="151">
        <v>12</v>
      </c>
      <c r="H177" s="151">
        <v>20</v>
      </c>
      <c r="I177" s="151" t="s">
        <v>296</v>
      </c>
      <c r="J177" s="74" t="s">
        <v>327</v>
      </c>
      <c r="K177" s="75" t="s">
        <v>330</v>
      </c>
    </row>
    <row r="178" spans="1:11">
      <c r="A178" s="18">
        <v>172</v>
      </c>
      <c r="B178" s="7" t="s">
        <v>1025</v>
      </c>
      <c r="C178" s="7"/>
      <c r="D178" s="9" t="s">
        <v>1027</v>
      </c>
      <c r="E178" s="87" t="s">
        <v>294</v>
      </c>
      <c r="F178" s="65">
        <v>15</v>
      </c>
      <c r="G178" s="65">
        <v>10</v>
      </c>
      <c r="H178" s="65">
        <v>1</v>
      </c>
      <c r="I178" s="65" t="s">
        <v>968</v>
      </c>
      <c r="J178" s="7" t="s">
        <v>1231</v>
      </c>
      <c r="K178" s="6" t="s">
        <v>1029</v>
      </c>
    </row>
    <row r="179" spans="1:11">
      <c r="A179" s="18">
        <v>173</v>
      </c>
      <c r="B179" s="54" t="s">
        <v>1026</v>
      </c>
      <c r="C179" s="54"/>
      <c r="D179" s="16" t="s">
        <v>1028</v>
      </c>
      <c r="E179" s="53" t="s">
        <v>294</v>
      </c>
      <c r="F179" s="64">
        <v>17</v>
      </c>
      <c r="G179" s="64">
        <v>1</v>
      </c>
      <c r="H179" s="64">
        <v>11</v>
      </c>
      <c r="I179" s="64" t="s">
        <v>296</v>
      </c>
      <c r="J179" s="54" t="s">
        <v>1232</v>
      </c>
      <c r="K179" s="17" t="s">
        <v>1030</v>
      </c>
    </row>
    <row r="180" spans="1:11">
      <c r="A180" s="18">
        <v>174</v>
      </c>
      <c r="B180" s="3" t="s">
        <v>484</v>
      </c>
      <c r="C180" s="52" t="s">
        <v>197</v>
      </c>
      <c r="D180" s="2" t="s">
        <v>154</v>
      </c>
      <c r="E180" s="51" t="s">
        <v>309</v>
      </c>
      <c r="F180" s="66">
        <v>61</v>
      </c>
      <c r="G180" s="66">
        <v>5</v>
      </c>
      <c r="H180" s="66">
        <v>5</v>
      </c>
      <c r="I180" s="66" t="s">
        <v>295</v>
      </c>
      <c r="J180" s="3" t="s">
        <v>288</v>
      </c>
      <c r="K180" s="2" t="s">
        <v>664</v>
      </c>
    </row>
    <row r="181" spans="1:11">
      <c r="A181" s="18">
        <v>175</v>
      </c>
      <c r="B181" s="10" t="s">
        <v>1099</v>
      </c>
      <c r="C181" s="7"/>
      <c r="D181" s="8" t="s">
        <v>1101</v>
      </c>
      <c r="E181" s="87" t="s">
        <v>309</v>
      </c>
      <c r="F181" s="65">
        <v>49</v>
      </c>
      <c r="G181" s="65">
        <v>11</v>
      </c>
      <c r="H181" s="65">
        <v>22</v>
      </c>
      <c r="I181" s="65" t="s">
        <v>295</v>
      </c>
      <c r="J181" s="10" t="s">
        <v>1233</v>
      </c>
      <c r="K181" s="8" t="s">
        <v>1105</v>
      </c>
    </row>
    <row r="182" spans="1:11">
      <c r="A182" s="18">
        <v>176</v>
      </c>
      <c r="B182" s="128" t="s">
        <v>1100</v>
      </c>
      <c r="C182" s="93"/>
      <c r="D182" s="244" t="s">
        <v>1102</v>
      </c>
      <c r="E182" s="134" t="s">
        <v>309</v>
      </c>
      <c r="F182" s="153">
        <v>4</v>
      </c>
      <c r="G182" s="153">
        <v>3</v>
      </c>
      <c r="H182" s="153">
        <v>11</v>
      </c>
      <c r="I182" s="153" t="s">
        <v>295</v>
      </c>
      <c r="J182" s="128" t="s">
        <v>1234</v>
      </c>
      <c r="K182" s="244" t="s">
        <v>1106</v>
      </c>
    </row>
    <row r="183" spans="1:11">
      <c r="A183" s="18">
        <v>177</v>
      </c>
      <c r="B183" s="52" t="s">
        <v>995</v>
      </c>
      <c r="C183" s="52" t="s">
        <v>197</v>
      </c>
      <c r="D183" s="71" t="s">
        <v>996</v>
      </c>
      <c r="E183" s="51" t="s">
        <v>309</v>
      </c>
      <c r="F183" s="66">
        <v>27</v>
      </c>
      <c r="G183" s="66">
        <v>1</v>
      </c>
      <c r="H183" s="66">
        <v>31</v>
      </c>
      <c r="I183" s="66" t="s">
        <v>295</v>
      </c>
      <c r="J183" s="52" t="s">
        <v>1000</v>
      </c>
      <c r="K183" s="77" t="s">
        <v>1001</v>
      </c>
    </row>
    <row r="184" spans="1:11">
      <c r="A184" s="18">
        <v>178</v>
      </c>
      <c r="B184" s="93" t="s">
        <v>998</v>
      </c>
      <c r="C184" s="93"/>
      <c r="D184" s="132" t="s">
        <v>999</v>
      </c>
      <c r="E184" s="134" t="s">
        <v>309</v>
      </c>
      <c r="F184" s="153">
        <v>50</v>
      </c>
      <c r="G184" s="153">
        <v>3</v>
      </c>
      <c r="H184" s="153">
        <v>10</v>
      </c>
      <c r="I184" s="153" t="s">
        <v>831</v>
      </c>
      <c r="J184" s="93" t="s">
        <v>1000</v>
      </c>
      <c r="K184" s="168" t="s">
        <v>1002</v>
      </c>
    </row>
    <row r="185" spans="1:11">
      <c r="A185" s="18">
        <v>179</v>
      </c>
      <c r="B185" s="81" t="s">
        <v>1063</v>
      </c>
      <c r="C185" s="81" t="s">
        <v>197</v>
      </c>
      <c r="D185" s="72" t="s">
        <v>1065</v>
      </c>
      <c r="E185" s="86" t="s">
        <v>309</v>
      </c>
      <c r="F185" s="63">
        <v>58</v>
      </c>
      <c r="G185" s="63">
        <v>1</v>
      </c>
      <c r="H185" s="63">
        <v>27</v>
      </c>
      <c r="I185" s="64" t="s">
        <v>295</v>
      </c>
      <c r="J185" s="81" t="s">
        <v>1067</v>
      </c>
      <c r="K185" s="84" t="s">
        <v>1068</v>
      </c>
    </row>
    <row r="186" spans="1:11">
      <c r="A186" s="18">
        <v>180</v>
      </c>
      <c r="B186" s="7" t="s">
        <v>1064</v>
      </c>
      <c r="C186" s="7"/>
      <c r="D186" s="6" t="s">
        <v>1069</v>
      </c>
      <c r="E186" s="87" t="s">
        <v>294</v>
      </c>
      <c r="F186" s="65">
        <v>15</v>
      </c>
      <c r="G186" s="65">
        <v>3</v>
      </c>
      <c r="H186" s="65">
        <v>20</v>
      </c>
      <c r="I186" s="64" t="s">
        <v>295</v>
      </c>
      <c r="J186" s="7" t="s">
        <v>1235</v>
      </c>
      <c r="K186" s="5" t="s">
        <v>1070</v>
      </c>
    </row>
    <row r="187" spans="1:11">
      <c r="A187" s="18">
        <v>181</v>
      </c>
      <c r="B187" s="7" t="s">
        <v>1072</v>
      </c>
      <c r="C187" s="81" t="s">
        <v>197</v>
      </c>
      <c r="D187" s="6" t="s">
        <v>1073</v>
      </c>
      <c r="E187" s="87" t="s">
        <v>309</v>
      </c>
      <c r="F187" s="65">
        <v>56</v>
      </c>
      <c r="G187" s="65">
        <v>10</v>
      </c>
      <c r="H187" s="65">
        <v>11</v>
      </c>
      <c r="I187" s="65" t="s">
        <v>831</v>
      </c>
      <c r="J187" s="7" t="s">
        <v>1075</v>
      </c>
      <c r="K187" s="5" t="s">
        <v>1076</v>
      </c>
    </row>
    <row r="188" spans="1:11">
      <c r="A188" s="18">
        <v>182</v>
      </c>
      <c r="B188" s="3" t="s">
        <v>1238</v>
      </c>
      <c r="C188" s="52" t="s">
        <v>186</v>
      </c>
      <c r="D188" s="2" t="s">
        <v>1241</v>
      </c>
      <c r="E188" s="51" t="s">
        <v>294</v>
      </c>
      <c r="F188" s="66">
        <v>10</v>
      </c>
      <c r="G188" s="66">
        <v>9</v>
      </c>
      <c r="H188" s="66">
        <v>30</v>
      </c>
      <c r="I188" s="66" t="s">
        <v>295</v>
      </c>
      <c r="J188" s="3" t="s">
        <v>1243</v>
      </c>
      <c r="K188" s="2" t="s">
        <v>1244</v>
      </c>
    </row>
    <row r="189" spans="1:11">
      <c r="A189" s="18">
        <v>183</v>
      </c>
      <c r="B189" s="208" t="s">
        <v>1239</v>
      </c>
      <c r="C189" s="7" t="s">
        <v>197</v>
      </c>
      <c r="D189" s="209" t="s">
        <v>1245</v>
      </c>
      <c r="E189" s="74" t="s">
        <v>294</v>
      </c>
      <c r="F189" s="151">
        <v>7</v>
      </c>
      <c r="G189" s="151">
        <v>8</v>
      </c>
      <c r="H189" s="151">
        <v>9</v>
      </c>
      <c r="I189" s="151" t="s">
        <v>296</v>
      </c>
      <c r="J189" s="208" t="s">
        <v>1247</v>
      </c>
      <c r="K189" s="148" t="s">
        <v>1248</v>
      </c>
    </row>
    <row r="190" spans="1:11">
      <c r="A190" s="18">
        <v>184</v>
      </c>
      <c r="B190" s="83" t="s">
        <v>1240</v>
      </c>
      <c r="C190" s="7" t="s">
        <v>197</v>
      </c>
      <c r="D190" s="16" t="s">
        <v>1249</v>
      </c>
      <c r="E190" s="54" t="s">
        <v>294</v>
      </c>
      <c r="F190" s="64">
        <v>12</v>
      </c>
      <c r="G190" s="64">
        <v>12</v>
      </c>
      <c r="H190" s="64">
        <v>16</v>
      </c>
      <c r="I190" s="64" t="s">
        <v>296</v>
      </c>
      <c r="J190" s="83" t="s">
        <v>1243</v>
      </c>
      <c r="K190" s="80" t="s">
        <v>1251</v>
      </c>
    </row>
    <row r="191" spans="1:11">
      <c r="A191" s="18">
        <v>185</v>
      </c>
      <c r="B191" s="37" t="s">
        <v>1252</v>
      </c>
      <c r="C191" s="37" t="s">
        <v>186</v>
      </c>
      <c r="D191" s="38" t="s">
        <v>1253</v>
      </c>
      <c r="E191" s="39" t="s">
        <v>294</v>
      </c>
      <c r="F191" s="67">
        <v>7</v>
      </c>
      <c r="G191" s="67">
        <v>3</v>
      </c>
      <c r="H191" s="67">
        <v>3</v>
      </c>
      <c r="I191" s="67" t="s">
        <v>831</v>
      </c>
      <c r="J191" s="40" t="s">
        <v>135</v>
      </c>
      <c r="K191" s="41" t="s">
        <v>1255</v>
      </c>
    </row>
    <row r="192" spans="1:11">
      <c r="A192" s="18">
        <v>186</v>
      </c>
      <c r="B192" s="52" t="s">
        <v>674</v>
      </c>
      <c r="C192" s="52" t="s">
        <v>186</v>
      </c>
      <c r="D192" s="71" t="s">
        <v>675</v>
      </c>
      <c r="E192" s="51" t="s">
        <v>309</v>
      </c>
      <c r="F192" s="66">
        <v>52</v>
      </c>
      <c r="G192" s="66">
        <v>5</v>
      </c>
      <c r="H192" s="66">
        <v>1</v>
      </c>
      <c r="I192" s="66" t="s">
        <v>295</v>
      </c>
      <c r="J192" s="52" t="s">
        <v>852</v>
      </c>
      <c r="K192" s="77" t="s">
        <v>853</v>
      </c>
    </row>
    <row r="193" spans="1:11">
      <c r="A193" s="18">
        <v>187</v>
      </c>
      <c r="B193" s="54" t="s">
        <v>1256</v>
      </c>
      <c r="C193" s="54"/>
      <c r="D193" s="17" t="s">
        <v>1257</v>
      </c>
      <c r="E193" s="53" t="s">
        <v>309</v>
      </c>
      <c r="F193" s="64">
        <v>42</v>
      </c>
      <c r="G193" s="64">
        <v>10</v>
      </c>
      <c r="H193" s="64">
        <v>28</v>
      </c>
      <c r="I193" s="64" t="s">
        <v>295</v>
      </c>
      <c r="J193" s="54" t="s">
        <v>852</v>
      </c>
      <c r="K193" s="80" t="s">
        <v>1259</v>
      </c>
    </row>
  </sheetData>
  <mergeCells count="10">
    <mergeCell ref="C174:C175"/>
    <mergeCell ref="D174:D175"/>
    <mergeCell ref="E125:I125"/>
    <mergeCell ref="E175:I175"/>
    <mergeCell ref="J72:K72"/>
    <mergeCell ref="E73:I73"/>
    <mergeCell ref="C72:C73"/>
    <mergeCell ref="D72:D73"/>
    <mergeCell ref="C124:C125"/>
    <mergeCell ref="D124:D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9"/>
  <sheetViews>
    <sheetView workbookViewId="0">
      <selection activeCell="F1" sqref="F1"/>
    </sheetView>
  </sheetViews>
  <sheetFormatPr defaultColWidth="12.875" defaultRowHeight="17.649999999999999"/>
  <cols>
    <col min="1" max="1" width="5.5" style="18" customWidth="1"/>
    <col min="2" max="2" width="10.5" style="18" customWidth="1"/>
    <col min="3" max="3" width="9.6875" style="114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9" customWidth="1"/>
    <col min="9" max="9" width="18.375" style="4" customWidth="1"/>
    <col min="10" max="10" width="9.625" style="251" customWidth="1"/>
    <col min="11" max="11" width="18.375" style="4" customWidth="1"/>
    <col min="12" max="12" width="9.625" style="249" customWidth="1"/>
    <col min="13" max="13" width="18.375" style="4" customWidth="1"/>
    <col min="14" max="14" width="9.625" style="251" customWidth="1"/>
    <col min="15" max="15" width="18.375" style="4" customWidth="1"/>
    <col min="16" max="16" width="9.625" style="249" customWidth="1"/>
    <col min="17" max="17" width="18.375" style="4" customWidth="1"/>
    <col min="18" max="18" width="9.625" style="251" customWidth="1"/>
    <col min="19" max="19" width="18.375" style="4" customWidth="1"/>
    <col min="20" max="20" width="9.625" style="249" customWidth="1"/>
    <col min="21" max="21" width="18.375" style="4" customWidth="1"/>
    <col min="22" max="22" width="9.625" style="251" customWidth="1"/>
    <col min="23" max="23" width="18.375" style="4" customWidth="1"/>
    <col min="24" max="24" width="9.625" style="249" customWidth="1"/>
    <col min="25" max="25" width="18.375" style="4" customWidth="1"/>
    <col min="26" max="26" width="9.625" style="251" customWidth="1"/>
    <col min="27" max="27" width="18.375" style="4" customWidth="1"/>
    <col min="28" max="28" width="9.625" style="249" customWidth="1"/>
    <col min="29" max="29" width="18.375" style="4" customWidth="1"/>
    <col min="30" max="30" width="9.625" style="249" customWidth="1"/>
    <col min="31" max="31" width="12.875" style="22"/>
    <col min="32" max="35" width="5.6875" style="252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35" ht="15" customHeight="1">
      <c r="A1" s="265" t="s">
        <v>854</v>
      </c>
      <c r="B1" s="298" t="s">
        <v>860</v>
      </c>
      <c r="C1" s="266" t="s">
        <v>514</v>
      </c>
      <c r="D1" s="267" t="s">
        <v>554</v>
      </c>
      <c r="E1" s="268" t="s">
        <v>855</v>
      </c>
      <c r="F1" s="269" t="s">
        <v>856</v>
      </c>
      <c r="G1" s="270" t="s">
        <v>862</v>
      </c>
      <c r="H1" s="271" t="s">
        <v>863</v>
      </c>
      <c r="I1" s="270" t="s">
        <v>864</v>
      </c>
      <c r="J1" s="272" t="s">
        <v>865</v>
      </c>
      <c r="K1" s="270" t="s">
        <v>866</v>
      </c>
      <c r="L1" s="269" t="s">
        <v>867</v>
      </c>
      <c r="M1" s="270" t="s">
        <v>868</v>
      </c>
      <c r="N1" s="272" t="s">
        <v>869</v>
      </c>
      <c r="O1" s="270" t="s">
        <v>870</v>
      </c>
      <c r="P1" s="269" t="s">
        <v>871</v>
      </c>
      <c r="Q1" s="270" t="s">
        <v>872</v>
      </c>
      <c r="R1" s="272" t="s">
        <v>873</v>
      </c>
      <c r="S1" s="270" t="s">
        <v>874</v>
      </c>
      <c r="T1" s="269" t="s">
        <v>876</v>
      </c>
      <c r="U1" s="270" t="s">
        <v>875</v>
      </c>
      <c r="V1" s="272" t="s">
        <v>877</v>
      </c>
      <c r="W1" s="270" t="s">
        <v>878</v>
      </c>
      <c r="X1" s="269" t="s">
        <v>879</v>
      </c>
      <c r="Y1" s="270" t="s">
        <v>880</v>
      </c>
      <c r="Z1" s="272" t="s">
        <v>881</v>
      </c>
      <c r="AA1" s="270" t="s">
        <v>882</v>
      </c>
      <c r="AB1" s="269" t="s">
        <v>883</v>
      </c>
      <c r="AC1" s="270" t="s">
        <v>884</v>
      </c>
      <c r="AD1" s="273" t="s">
        <v>885</v>
      </c>
      <c r="AE1" s="252" t="s">
        <v>859</v>
      </c>
      <c r="AF1" s="252" t="s">
        <v>858</v>
      </c>
      <c r="AG1" s="252" t="s">
        <v>861</v>
      </c>
      <c r="AH1" s="252" t="s">
        <v>138</v>
      </c>
      <c r="AI1" s="252" t="s">
        <v>861</v>
      </c>
    </row>
    <row r="2" spans="1:35" ht="15" customHeight="1">
      <c r="A2" s="356">
        <v>1</v>
      </c>
      <c r="B2" s="297">
        <v>25001</v>
      </c>
      <c r="C2" s="113" t="s">
        <v>27</v>
      </c>
      <c r="D2" s="41" t="s">
        <v>201</v>
      </c>
      <c r="E2" s="37" t="s">
        <v>382</v>
      </c>
      <c r="F2" s="255" t="s">
        <v>381</v>
      </c>
      <c r="G2" s="108" t="s">
        <v>1055</v>
      </c>
      <c r="H2" s="250">
        <v>17000</v>
      </c>
      <c r="I2" s="108" t="s">
        <v>26</v>
      </c>
      <c r="J2" s="274">
        <v>17000</v>
      </c>
      <c r="K2" s="108"/>
      <c r="L2" s="253"/>
      <c r="M2" s="108"/>
      <c r="N2" s="275"/>
      <c r="O2" s="108"/>
      <c r="P2" s="253"/>
      <c r="Q2" s="108"/>
      <c r="R2" s="275"/>
      <c r="S2" s="108"/>
      <c r="T2" s="253"/>
      <c r="U2" s="108"/>
      <c r="V2" s="275"/>
      <c r="W2" s="108"/>
      <c r="X2" s="253"/>
      <c r="Y2" s="108"/>
      <c r="Z2" s="275"/>
      <c r="AA2" s="108"/>
      <c r="AB2" s="253"/>
      <c r="AC2" s="108"/>
      <c r="AD2" s="276"/>
      <c r="AE2" s="295">
        <f>H2+J2+L2+N2+P2+R2+T2+V2+X2+Z2+AB2+AD2</f>
        <v>34000</v>
      </c>
      <c r="AF2" s="252" t="s">
        <v>858</v>
      </c>
      <c r="AG2" s="252">
        <v>2</v>
      </c>
      <c r="AH2" s="252" t="s">
        <v>138</v>
      </c>
    </row>
    <row r="3" spans="1:35" ht="15" customHeight="1">
      <c r="A3" s="356">
        <v>2</v>
      </c>
      <c r="B3" s="297">
        <v>25002</v>
      </c>
      <c r="C3" s="113" t="s">
        <v>21</v>
      </c>
      <c r="D3" s="108" t="s">
        <v>22</v>
      </c>
      <c r="E3" s="37" t="s">
        <v>23</v>
      </c>
      <c r="F3" s="108" t="s">
        <v>24</v>
      </c>
      <c r="G3" s="108" t="s">
        <v>26</v>
      </c>
      <c r="H3" s="250">
        <v>17000</v>
      </c>
      <c r="I3" s="108"/>
      <c r="J3" s="274"/>
      <c r="K3" s="108"/>
      <c r="L3" s="253"/>
      <c r="M3" s="108"/>
      <c r="N3" s="275"/>
      <c r="O3" s="108"/>
      <c r="P3" s="253"/>
      <c r="Q3" s="108"/>
      <c r="R3" s="275"/>
      <c r="S3" s="108"/>
      <c r="T3" s="253"/>
      <c r="U3" s="108"/>
      <c r="V3" s="275"/>
      <c r="W3" s="108"/>
      <c r="X3" s="253"/>
      <c r="Y3" s="108"/>
      <c r="Z3" s="275"/>
      <c r="AA3" s="108"/>
      <c r="AB3" s="253"/>
      <c r="AC3" s="108"/>
      <c r="AD3" s="276"/>
      <c r="AE3" s="295">
        <f t="shared" ref="AE3:AE41" si="0">H3+J3+L3+N3+P3+R3+T3+V3+X3+Z3+AB3+AD3</f>
        <v>17000</v>
      </c>
      <c r="AF3" s="252" t="s">
        <v>858</v>
      </c>
      <c r="AG3" s="252">
        <v>1</v>
      </c>
      <c r="AH3" s="252" t="s">
        <v>138</v>
      </c>
    </row>
    <row r="4" spans="1:35" ht="15" customHeight="1">
      <c r="A4" s="356">
        <v>3</v>
      </c>
      <c r="B4" s="297">
        <v>25003</v>
      </c>
      <c r="C4" s="112" t="s">
        <v>542</v>
      </c>
      <c r="D4" s="108" t="s">
        <v>707</v>
      </c>
      <c r="E4" s="37" t="s">
        <v>709</v>
      </c>
      <c r="F4" s="108" t="s">
        <v>195</v>
      </c>
      <c r="G4" s="277" t="s">
        <v>658</v>
      </c>
      <c r="H4" s="250">
        <v>17000</v>
      </c>
      <c r="I4" s="38"/>
      <c r="J4" s="250"/>
      <c r="K4" s="108"/>
      <c r="L4" s="254"/>
      <c r="M4" s="277"/>
      <c r="N4" s="275"/>
      <c r="O4" s="277"/>
      <c r="P4" s="253"/>
      <c r="Q4" s="277"/>
      <c r="R4" s="275"/>
      <c r="S4" s="277"/>
      <c r="T4" s="253"/>
      <c r="U4" s="277"/>
      <c r="V4" s="275"/>
      <c r="W4" s="277"/>
      <c r="X4" s="253"/>
      <c r="Y4" s="277"/>
      <c r="Z4" s="275"/>
      <c r="AA4" s="277"/>
      <c r="AB4" s="253"/>
      <c r="AC4" s="277"/>
      <c r="AD4" s="276"/>
      <c r="AE4" s="295">
        <f t="shared" si="0"/>
        <v>17000</v>
      </c>
      <c r="AF4" s="252" t="s">
        <v>858</v>
      </c>
      <c r="AG4" s="252">
        <v>1</v>
      </c>
      <c r="AH4" s="252" t="s">
        <v>138</v>
      </c>
    </row>
    <row r="5" spans="1:35" ht="15" customHeight="1">
      <c r="A5" s="356">
        <v>4</v>
      </c>
      <c r="B5" s="297">
        <v>25004</v>
      </c>
      <c r="C5" s="113" t="s">
        <v>684</v>
      </c>
      <c r="D5" s="38" t="s">
        <v>134</v>
      </c>
      <c r="E5" s="40" t="s">
        <v>135</v>
      </c>
      <c r="F5" s="38" t="s">
        <v>136</v>
      </c>
      <c r="G5" s="108" t="s">
        <v>138</v>
      </c>
      <c r="H5" s="254">
        <v>34000</v>
      </c>
      <c r="I5" s="108" t="s">
        <v>1204</v>
      </c>
      <c r="J5" s="254">
        <v>17000</v>
      </c>
      <c r="K5" s="108" t="s">
        <v>820</v>
      </c>
      <c r="L5" s="254">
        <v>17000</v>
      </c>
      <c r="M5" s="255" t="s">
        <v>1260</v>
      </c>
      <c r="N5" s="254">
        <v>17000</v>
      </c>
      <c r="O5" s="255"/>
      <c r="P5" s="254"/>
      <c r="Q5" s="255"/>
      <c r="R5" s="275"/>
      <c r="S5" s="108"/>
      <c r="T5" s="258"/>
      <c r="U5" s="108"/>
      <c r="V5" s="275"/>
      <c r="W5" s="108"/>
      <c r="X5" s="258"/>
      <c r="Y5" s="108"/>
      <c r="Z5" s="275"/>
      <c r="AA5" s="108"/>
      <c r="AB5" s="258"/>
      <c r="AC5" s="108"/>
      <c r="AD5" s="278"/>
      <c r="AE5" s="295">
        <f t="shared" si="0"/>
        <v>85000</v>
      </c>
      <c r="AF5" s="252" t="s">
        <v>858</v>
      </c>
      <c r="AG5" s="252">
        <v>3</v>
      </c>
      <c r="AH5" s="252" t="s">
        <v>138</v>
      </c>
      <c r="AI5" s="252">
        <v>1</v>
      </c>
    </row>
    <row r="6" spans="1:35" ht="15" customHeight="1">
      <c r="A6" s="356">
        <v>5</v>
      </c>
      <c r="B6" s="297">
        <v>25005</v>
      </c>
      <c r="C6" s="113"/>
      <c r="D6" s="108" t="s">
        <v>189</v>
      </c>
      <c r="E6" s="37" t="s">
        <v>380</v>
      </c>
      <c r="F6" s="108" t="s">
        <v>3</v>
      </c>
      <c r="G6" s="108" t="s">
        <v>420</v>
      </c>
      <c r="H6" s="250">
        <v>17000</v>
      </c>
      <c r="I6" s="255" t="s">
        <v>191</v>
      </c>
      <c r="J6" s="250">
        <v>17000</v>
      </c>
      <c r="K6" s="108"/>
      <c r="L6" s="253"/>
      <c r="M6" s="108"/>
      <c r="N6" s="275"/>
      <c r="O6" s="108"/>
      <c r="P6" s="253"/>
      <c r="Q6" s="108"/>
      <c r="R6" s="275"/>
      <c r="S6" s="108"/>
      <c r="T6" s="253"/>
      <c r="U6" s="108"/>
      <c r="V6" s="275"/>
      <c r="W6" s="108"/>
      <c r="X6" s="253"/>
      <c r="Y6" s="108"/>
      <c r="Z6" s="275"/>
      <c r="AA6" s="108"/>
      <c r="AB6" s="253"/>
      <c r="AC6" s="108"/>
      <c r="AD6" s="276"/>
      <c r="AE6" s="295">
        <f t="shared" si="0"/>
        <v>34000</v>
      </c>
      <c r="AF6" s="252" t="s">
        <v>858</v>
      </c>
      <c r="AG6" s="252">
        <v>2</v>
      </c>
      <c r="AH6" s="252" t="s">
        <v>138</v>
      </c>
    </row>
    <row r="7" spans="1:35" ht="15" customHeight="1">
      <c r="A7" s="356">
        <v>6</v>
      </c>
      <c r="B7" s="297">
        <v>25006</v>
      </c>
      <c r="C7" s="113" t="s">
        <v>479</v>
      </c>
      <c r="D7" s="38" t="s">
        <v>482</v>
      </c>
      <c r="E7" s="37" t="s">
        <v>743</v>
      </c>
      <c r="F7" s="108" t="s">
        <v>742</v>
      </c>
      <c r="G7" s="255" t="s">
        <v>480</v>
      </c>
      <c r="H7" s="250">
        <v>17000</v>
      </c>
      <c r="I7" s="255"/>
      <c r="J7" s="274"/>
      <c r="K7" s="255"/>
      <c r="L7" s="253"/>
      <c r="M7" s="255"/>
      <c r="N7" s="275"/>
      <c r="O7" s="255"/>
      <c r="P7" s="253"/>
      <c r="Q7" s="255"/>
      <c r="R7" s="275"/>
      <c r="S7" s="255"/>
      <c r="T7" s="253"/>
      <c r="U7" s="255"/>
      <c r="V7" s="275"/>
      <c r="W7" s="255"/>
      <c r="X7" s="253"/>
      <c r="Y7" s="255"/>
      <c r="Z7" s="275"/>
      <c r="AA7" s="255"/>
      <c r="AB7" s="253"/>
      <c r="AC7" s="255"/>
      <c r="AD7" s="276"/>
      <c r="AE7" s="295">
        <f t="shared" si="0"/>
        <v>17000</v>
      </c>
      <c r="AF7" s="252" t="s">
        <v>858</v>
      </c>
      <c r="AG7" s="252">
        <v>1</v>
      </c>
      <c r="AH7" s="252" t="s">
        <v>138</v>
      </c>
    </row>
    <row r="8" spans="1:35" ht="15" customHeight="1">
      <c r="A8" s="356">
        <v>7</v>
      </c>
      <c r="B8" s="297">
        <v>25007</v>
      </c>
      <c r="C8" s="113" t="s">
        <v>275</v>
      </c>
      <c r="D8" s="38" t="s">
        <v>120</v>
      </c>
      <c r="E8" s="40" t="s">
        <v>121</v>
      </c>
      <c r="F8" s="38" t="s">
        <v>504</v>
      </c>
      <c r="G8" s="38" t="s">
        <v>123</v>
      </c>
      <c r="H8" s="254">
        <v>17000</v>
      </c>
      <c r="I8" s="279" t="s">
        <v>1261</v>
      </c>
      <c r="J8" s="254">
        <v>17000</v>
      </c>
      <c r="K8" s="279" t="s">
        <v>650</v>
      </c>
      <c r="L8" s="258">
        <v>17000</v>
      </c>
      <c r="M8" s="38" t="s">
        <v>1187</v>
      </c>
      <c r="N8" s="275">
        <v>17000</v>
      </c>
      <c r="O8" s="38"/>
      <c r="P8" s="258"/>
      <c r="Q8" s="38"/>
      <c r="R8" s="275"/>
      <c r="S8" s="38"/>
      <c r="T8" s="258"/>
      <c r="U8" s="38"/>
      <c r="V8" s="275"/>
      <c r="W8" s="38"/>
      <c r="X8" s="258"/>
      <c r="Y8" s="38"/>
      <c r="Z8" s="275"/>
      <c r="AA8" s="38"/>
      <c r="AB8" s="258"/>
      <c r="AC8" s="38"/>
      <c r="AD8" s="278"/>
      <c r="AE8" s="295">
        <f t="shared" si="0"/>
        <v>68000</v>
      </c>
      <c r="AF8" s="252" t="s">
        <v>858</v>
      </c>
      <c r="AG8" s="252">
        <v>4</v>
      </c>
      <c r="AH8" s="252" t="s">
        <v>138</v>
      </c>
    </row>
    <row r="9" spans="1:35" ht="15" customHeight="1">
      <c r="A9" s="356">
        <v>8</v>
      </c>
      <c r="B9" s="297">
        <v>25008</v>
      </c>
      <c r="C9" s="113" t="s">
        <v>437</v>
      </c>
      <c r="D9" s="41" t="s">
        <v>93</v>
      </c>
      <c r="E9" s="37" t="s">
        <v>647</v>
      </c>
      <c r="F9" s="255" t="s">
        <v>648</v>
      </c>
      <c r="G9" s="108" t="s">
        <v>744</v>
      </c>
      <c r="H9" s="254">
        <v>17000</v>
      </c>
      <c r="I9" s="255" t="s">
        <v>263</v>
      </c>
      <c r="J9" s="274">
        <v>17000</v>
      </c>
      <c r="K9" s="255" t="s">
        <v>588</v>
      </c>
      <c r="L9" s="258">
        <v>17000</v>
      </c>
      <c r="M9" s="255" t="s">
        <v>264</v>
      </c>
      <c r="N9" s="275">
        <v>17000</v>
      </c>
      <c r="O9" s="108"/>
      <c r="P9" s="258"/>
      <c r="Q9" s="108"/>
      <c r="R9" s="275"/>
      <c r="S9" s="108"/>
      <c r="T9" s="258"/>
      <c r="U9" s="108"/>
      <c r="V9" s="275"/>
      <c r="W9" s="108"/>
      <c r="X9" s="258"/>
      <c r="Y9" s="108"/>
      <c r="Z9" s="275"/>
      <c r="AA9" s="108"/>
      <c r="AB9" s="258"/>
      <c r="AC9" s="108"/>
      <c r="AD9" s="278"/>
      <c r="AE9" s="295">
        <f t="shared" si="0"/>
        <v>68000</v>
      </c>
      <c r="AF9" s="252" t="s">
        <v>858</v>
      </c>
      <c r="AG9" s="252">
        <v>4</v>
      </c>
      <c r="AH9" s="252" t="s">
        <v>138</v>
      </c>
    </row>
    <row r="10" spans="1:35" ht="15" customHeight="1">
      <c r="A10" s="356">
        <v>9</v>
      </c>
      <c r="B10" s="297">
        <v>25009</v>
      </c>
      <c r="C10" s="113" t="s">
        <v>646</v>
      </c>
      <c r="D10" s="108" t="s">
        <v>60</v>
      </c>
      <c r="E10" s="37" t="s">
        <v>755</v>
      </c>
      <c r="F10" s="108" t="s">
        <v>754</v>
      </c>
      <c r="G10" s="108" t="s">
        <v>64</v>
      </c>
      <c r="H10" s="250">
        <v>17000</v>
      </c>
      <c r="I10" s="108"/>
      <c r="J10" s="274"/>
      <c r="K10" s="108"/>
      <c r="L10" s="253"/>
      <c r="M10" s="108"/>
      <c r="N10" s="275"/>
      <c r="O10" s="108"/>
      <c r="P10" s="253"/>
      <c r="Q10" s="108"/>
      <c r="R10" s="275"/>
      <c r="S10" s="108"/>
      <c r="T10" s="253"/>
      <c r="U10" s="108"/>
      <c r="V10" s="275"/>
      <c r="W10" s="108"/>
      <c r="X10" s="253"/>
      <c r="Y10" s="108"/>
      <c r="Z10" s="275"/>
      <c r="AA10" s="108"/>
      <c r="AB10" s="253"/>
      <c r="AC10" s="108"/>
      <c r="AD10" s="276"/>
      <c r="AE10" s="295">
        <f t="shared" si="0"/>
        <v>17000</v>
      </c>
      <c r="AF10" s="252" t="s">
        <v>858</v>
      </c>
      <c r="AG10" s="252">
        <v>1</v>
      </c>
      <c r="AH10" s="252" t="s">
        <v>138</v>
      </c>
    </row>
    <row r="11" spans="1:35" ht="15" customHeight="1">
      <c r="A11" s="356">
        <v>10</v>
      </c>
      <c r="B11" s="297">
        <v>25010</v>
      </c>
      <c r="C11" s="280" t="s">
        <v>640</v>
      </c>
      <c r="D11" s="108" t="s">
        <v>670</v>
      </c>
      <c r="E11" s="37" t="s">
        <v>668</v>
      </c>
      <c r="F11" s="108" t="s">
        <v>718</v>
      </c>
      <c r="G11" s="108" t="s">
        <v>265</v>
      </c>
      <c r="H11" s="250">
        <v>17000</v>
      </c>
      <c r="I11" s="108" t="s">
        <v>49</v>
      </c>
      <c r="J11" s="274">
        <v>17000</v>
      </c>
      <c r="K11" s="255"/>
      <c r="L11" s="253"/>
      <c r="M11" s="255"/>
      <c r="N11" s="275"/>
      <c r="O11" s="255"/>
      <c r="P11" s="253"/>
      <c r="Q11" s="255"/>
      <c r="R11" s="275"/>
      <c r="S11" s="255"/>
      <c r="T11" s="253"/>
      <c r="U11" s="255"/>
      <c r="V11" s="275"/>
      <c r="W11" s="255"/>
      <c r="X11" s="253"/>
      <c r="Y11" s="255"/>
      <c r="Z11" s="275"/>
      <c r="AA11" s="255"/>
      <c r="AB11" s="253"/>
      <c r="AC11" s="255"/>
      <c r="AD11" s="276"/>
      <c r="AE11" s="295">
        <f t="shared" si="0"/>
        <v>34000</v>
      </c>
      <c r="AF11" s="252" t="s">
        <v>858</v>
      </c>
      <c r="AG11" s="252">
        <v>2</v>
      </c>
      <c r="AH11" s="252" t="s">
        <v>138</v>
      </c>
    </row>
    <row r="12" spans="1:35" ht="15" customHeight="1">
      <c r="A12" s="356">
        <v>11</v>
      </c>
      <c r="B12" s="297">
        <v>25011</v>
      </c>
      <c r="C12" s="113" t="s">
        <v>99</v>
      </c>
      <c r="D12" s="108" t="s">
        <v>100</v>
      </c>
      <c r="E12" s="37" t="s">
        <v>101</v>
      </c>
      <c r="F12" s="108" t="s">
        <v>102</v>
      </c>
      <c r="G12" s="108" t="s">
        <v>104</v>
      </c>
      <c r="H12" s="250">
        <v>17000</v>
      </c>
      <c r="I12" s="37"/>
      <c r="J12" s="274"/>
      <c r="K12" s="37"/>
      <c r="L12" s="253"/>
      <c r="M12" s="37"/>
      <c r="N12" s="275"/>
      <c r="O12" s="37"/>
      <c r="P12" s="253"/>
      <c r="Q12" s="37"/>
      <c r="R12" s="275"/>
      <c r="S12" s="37"/>
      <c r="T12" s="253"/>
      <c r="U12" s="37"/>
      <c r="V12" s="275"/>
      <c r="W12" s="37"/>
      <c r="X12" s="253"/>
      <c r="Y12" s="37"/>
      <c r="Z12" s="275"/>
      <c r="AA12" s="37"/>
      <c r="AB12" s="253"/>
      <c r="AC12" s="37"/>
      <c r="AD12" s="276"/>
      <c r="AE12" s="295">
        <f t="shared" si="0"/>
        <v>17000</v>
      </c>
      <c r="AF12" s="252" t="s">
        <v>858</v>
      </c>
      <c r="AG12" s="252">
        <v>1</v>
      </c>
      <c r="AH12" s="252" t="s">
        <v>138</v>
      </c>
    </row>
    <row r="13" spans="1:35" ht="15" customHeight="1">
      <c r="A13" s="356">
        <v>12</v>
      </c>
      <c r="B13" s="297">
        <v>25012</v>
      </c>
      <c r="C13" s="256" t="s">
        <v>385</v>
      </c>
      <c r="D13" s="41" t="s">
        <v>840</v>
      </c>
      <c r="E13" s="37" t="s">
        <v>276</v>
      </c>
      <c r="F13" s="255" t="s">
        <v>843</v>
      </c>
      <c r="G13" s="38" t="s">
        <v>1132</v>
      </c>
      <c r="H13" s="254">
        <v>17000</v>
      </c>
      <c r="I13" s="38" t="s">
        <v>1007</v>
      </c>
      <c r="J13" s="274">
        <v>17000</v>
      </c>
      <c r="K13" s="38" t="s">
        <v>1132</v>
      </c>
      <c r="L13" s="258">
        <v>17000</v>
      </c>
      <c r="M13" s="37" t="s">
        <v>1151</v>
      </c>
      <c r="N13" s="258">
        <v>17000</v>
      </c>
      <c r="O13" s="37" t="s">
        <v>74</v>
      </c>
      <c r="P13" s="258">
        <v>17000</v>
      </c>
      <c r="Q13" s="37" t="s">
        <v>1056</v>
      </c>
      <c r="R13" s="258">
        <v>17000</v>
      </c>
      <c r="S13" s="37" t="s">
        <v>1171</v>
      </c>
      <c r="T13" s="258">
        <v>17000</v>
      </c>
      <c r="U13" s="37" t="s">
        <v>332</v>
      </c>
      <c r="V13" s="258">
        <v>17000</v>
      </c>
      <c r="W13" s="37" t="s">
        <v>1179</v>
      </c>
      <c r="X13" s="258">
        <v>17000</v>
      </c>
      <c r="Y13" s="37" t="s">
        <v>1176</v>
      </c>
      <c r="Z13" s="258">
        <v>17000</v>
      </c>
      <c r="AA13" s="37" t="s">
        <v>1151</v>
      </c>
      <c r="AB13" s="258">
        <v>17000</v>
      </c>
      <c r="AC13" s="37"/>
      <c r="AD13" s="276"/>
      <c r="AE13" s="295">
        <f t="shared" si="0"/>
        <v>187000</v>
      </c>
      <c r="AF13" s="252" t="s">
        <v>858</v>
      </c>
      <c r="AG13" s="252">
        <v>11</v>
      </c>
      <c r="AH13" s="252" t="s">
        <v>138</v>
      </c>
    </row>
    <row r="14" spans="1:35" ht="15" customHeight="1">
      <c r="A14" s="356">
        <v>13</v>
      </c>
      <c r="B14" s="297">
        <v>25013</v>
      </c>
      <c r="C14" s="113" t="s">
        <v>405</v>
      </c>
      <c r="D14" s="38" t="s">
        <v>116</v>
      </c>
      <c r="E14" s="40" t="s">
        <v>117</v>
      </c>
      <c r="F14" s="38" t="s">
        <v>118</v>
      </c>
      <c r="G14" s="38" t="s">
        <v>95</v>
      </c>
      <c r="H14" s="254">
        <v>17000</v>
      </c>
      <c r="I14" s="38" t="s">
        <v>332</v>
      </c>
      <c r="J14" s="274">
        <v>17000</v>
      </c>
      <c r="K14" s="38" t="s">
        <v>1007</v>
      </c>
      <c r="L14" s="258">
        <v>17000</v>
      </c>
      <c r="M14" s="38" t="s">
        <v>36</v>
      </c>
      <c r="N14" s="258">
        <v>17000</v>
      </c>
      <c r="O14" s="38" t="s">
        <v>778</v>
      </c>
      <c r="P14" s="258">
        <v>17000</v>
      </c>
      <c r="Q14" s="38"/>
      <c r="R14" s="275"/>
      <c r="S14" s="38"/>
      <c r="T14" s="258"/>
      <c r="U14" s="38"/>
      <c r="V14" s="275"/>
      <c r="W14" s="38"/>
      <c r="X14" s="258"/>
      <c r="Y14" s="38"/>
      <c r="Z14" s="275"/>
      <c r="AA14" s="38"/>
      <c r="AB14" s="258"/>
      <c r="AC14" s="38"/>
      <c r="AD14" s="278"/>
      <c r="AE14" s="295">
        <f t="shared" si="0"/>
        <v>85000</v>
      </c>
      <c r="AF14" s="252" t="s">
        <v>858</v>
      </c>
      <c r="AG14" s="252">
        <v>5</v>
      </c>
      <c r="AH14" s="252" t="s">
        <v>138</v>
      </c>
    </row>
    <row r="15" spans="1:35" ht="15" customHeight="1">
      <c r="A15" s="356">
        <v>14</v>
      </c>
      <c r="B15" s="297">
        <v>25014</v>
      </c>
      <c r="C15" s="37" t="s">
        <v>545</v>
      </c>
      <c r="D15" s="108" t="s">
        <v>5</v>
      </c>
      <c r="E15" s="37" t="s">
        <v>6</v>
      </c>
      <c r="F15" s="108" t="s">
        <v>7</v>
      </c>
      <c r="G15" s="108" t="s">
        <v>8</v>
      </c>
      <c r="H15" s="250">
        <v>17000</v>
      </c>
      <c r="I15" s="108"/>
      <c r="J15" s="274"/>
      <c r="K15" s="108"/>
      <c r="L15" s="253"/>
      <c r="M15" s="108"/>
      <c r="N15" s="275"/>
      <c r="O15" s="108"/>
      <c r="P15" s="253"/>
      <c r="Q15" s="108"/>
      <c r="R15" s="275"/>
      <c r="S15" s="108"/>
      <c r="T15" s="253"/>
      <c r="U15" s="108"/>
      <c r="V15" s="275"/>
      <c r="W15" s="108"/>
      <c r="X15" s="253"/>
      <c r="Y15" s="108"/>
      <c r="Z15" s="275"/>
      <c r="AA15" s="108"/>
      <c r="AB15" s="253"/>
      <c r="AC15" s="108"/>
      <c r="AD15" s="276"/>
      <c r="AE15" s="295">
        <f t="shared" si="0"/>
        <v>17000</v>
      </c>
      <c r="AF15" s="252" t="s">
        <v>858</v>
      </c>
      <c r="AG15" s="252">
        <v>1</v>
      </c>
      <c r="AH15" s="252" t="s">
        <v>138</v>
      </c>
    </row>
    <row r="16" spans="1:35" ht="15" customHeight="1">
      <c r="A16" s="356">
        <v>15</v>
      </c>
      <c r="B16" s="297">
        <v>25015</v>
      </c>
      <c r="C16" s="113" t="s">
        <v>31</v>
      </c>
      <c r="D16" s="108" t="s">
        <v>32</v>
      </c>
      <c r="E16" s="37" t="s">
        <v>33</v>
      </c>
      <c r="F16" s="108" t="s">
        <v>34</v>
      </c>
      <c r="G16" s="38" t="s">
        <v>36</v>
      </c>
      <c r="H16" s="254">
        <v>17000</v>
      </c>
      <c r="I16" s="38"/>
      <c r="J16" s="274"/>
      <c r="K16" s="38"/>
      <c r="L16" s="258"/>
      <c r="M16" s="38"/>
      <c r="N16" s="275"/>
      <c r="O16" s="38"/>
      <c r="P16" s="258"/>
      <c r="Q16" s="38"/>
      <c r="R16" s="275"/>
      <c r="S16" s="38"/>
      <c r="T16" s="258"/>
      <c r="U16" s="38"/>
      <c r="V16" s="275"/>
      <c r="W16" s="38"/>
      <c r="X16" s="258"/>
      <c r="Y16" s="38"/>
      <c r="Z16" s="275"/>
      <c r="AA16" s="38"/>
      <c r="AB16" s="258"/>
      <c r="AC16" s="38"/>
      <c r="AD16" s="278"/>
      <c r="AE16" s="295">
        <f t="shared" si="0"/>
        <v>17000</v>
      </c>
      <c r="AF16" s="252" t="s">
        <v>858</v>
      </c>
      <c r="AG16" s="252">
        <v>1</v>
      </c>
      <c r="AH16" s="252" t="s">
        <v>138</v>
      </c>
    </row>
    <row r="17" spans="1:34" ht="15" customHeight="1">
      <c r="A17" s="356">
        <v>16</v>
      </c>
      <c r="B17" s="297">
        <v>25016</v>
      </c>
      <c r="C17" s="113" t="s">
        <v>15</v>
      </c>
      <c r="D17" s="38" t="s">
        <v>16</v>
      </c>
      <c r="E17" s="40" t="s">
        <v>17</v>
      </c>
      <c r="F17" s="38" t="s">
        <v>18</v>
      </c>
      <c r="G17" s="281" t="s">
        <v>20</v>
      </c>
      <c r="H17" s="254">
        <v>17000</v>
      </c>
      <c r="I17" s="282" t="s">
        <v>198</v>
      </c>
      <c r="J17" s="274">
        <v>17000</v>
      </c>
      <c r="K17" s="281"/>
      <c r="L17" s="258"/>
      <c r="M17" s="281"/>
      <c r="N17" s="275"/>
      <c r="O17" s="281"/>
      <c r="P17" s="258"/>
      <c r="Q17" s="281"/>
      <c r="R17" s="275"/>
      <c r="S17" s="281"/>
      <c r="T17" s="258"/>
      <c r="U17" s="281"/>
      <c r="V17" s="275"/>
      <c r="W17" s="281"/>
      <c r="X17" s="258"/>
      <c r="Y17" s="281"/>
      <c r="Z17" s="275"/>
      <c r="AA17" s="281"/>
      <c r="AB17" s="258"/>
      <c r="AC17" s="281"/>
      <c r="AD17" s="278"/>
      <c r="AE17" s="295">
        <f t="shared" si="0"/>
        <v>34000</v>
      </c>
      <c r="AF17" s="252" t="s">
        <v>858</v>
      </c>
      <c r="AG17" s="252">
        <v>2</v>
      </c>
      <c r="AH17" s="252" t="s">
        <v>138</v>
      </c>
    </row>
    <row r="18" spans="1:34" ht="15" customHeight="1">
      <c r="A18" s="356">
        <v>17</v>
      </c>
      <c r="B18" s="297">
        <v>25017</v>
      </c>
      <c r="C18" s="113" t="s">
        <v>543</v>
      </c>
      <c r="D18" s="108" t="s">
        <v>29</v>
      </c>
      <c r="E18" s="37" t="s">
        <v>408</v>
      </c>
      <c r="F18" s="283" t="s">
        <v>752</v>
      </c>
      <c r="G18" s="255" t="s">
        <v>28</v>
      </c>
      <c r="H18" s="250">
        <v>17000</v>
      </c>
      <c r="I18" s="108" t="s">
        <v>28</v>
      </c>
      <c r="J18" s="274">
        <v>17000</v>
      </c>
      <c r="K18" s="255"/>
      <c r="L18" s="253"/>
      <c r="M18" s="255"/>
      <c r="N18" s="275"/>
      <c r="O18" s="255"/>
      <c r="P18" s="253"/>
      <c r="Q18" s="255"/>
      <c r="R18" s="275"/>
      <c r="S18" s="255"/>
      <c r="T18" s="253"/>
      <c r="U18" s="255"/>
      <c r="V18" s="275"/>
      <c r="W18" s="255"/>
      <c r="X18" s="253"/>
      <c r="Y18" s="255"/>
      <c r="Z18" s="275"/>
      <c r="AA18" s="255"/>
      <c r="AB18" s="253"/>
      <c r="AC18" s="255"/>
      <c r="AD18" s="276"/>
      <c r="AE18" s="295">
        <f t="shared" si="0"/>
        <v>34000</v>
      </c>
      <c r="AF18" s="252" t="s">
        <v>858</v>
      </c>
      <c r="AG18" s="252">
        <v>2</v>
      </c>
      <c r="AH18" s="252" t="s">
        <v>138</v>
      </c>
    </row>
    <row r="19" spans="1:34" ht="15" customHeight="1">
      <c r="A19" s="356">
        <v>18</v>
      </c>
      <c r="B19" s="297">
        <v>25018</v>
      </c>
      <c r="C19" s="112" t="s">
        <v>37</v>
      </c>
      <c r="D19" s="108" t="s">
        <v>38</v>
      </c>
      <c r="E19" s="37" t="s">
        <v>39</v>
      </c>
      <c r="F19" s="108" t="s">
        <v>40</v>
      </c>
      <c r="G19" s="255" t="s">
        <v>20</v>
      </c>
      <c r="H19" s="250">
        <v>0</v>
      </c>
      <c r="I19" s="255"/>
      <c r="J19" s="274"/>
      <c r="K19" s="255"/>
      <c r="L19" s="253"/>
      <c r="M19" s="255"/>
      <c r="N19" s="275"/>
      <c r="O19" s="255"/>
      <c r="P19" s="253"/>
      <c r="Q19" s="255"/>
      <c r="R19" s="275"/>
      <c r="S19" s="255"/>
      <c r="T19" s="253"/>
      <c r="U19" s="255"/>
      <c r="V19" s="275"/>
      <c r="W19" s="255"/>
      <c r="X19" s="253"/>
      <c r="Y19" s="255"/>
      <c r="Z19" s="275"/>
      <c r="AA19" s="255"/>
      <c r="AB19" s="253"/>
      <c r="AC19" s="255"/>
      <c r="AD19" s="276"/>
      <c r="AE19" s="295">
        <f t="shared" si="0"/>
        <v>0</v>
      </c>
      <c r="AF19" s="252" t="s">
        <v>858</v>
      </c>
      <c r="AG19" s="252">
        <v>1</v>
      </c>
      <c r="AH19" s="252" t="s">
        <v>138</v>
      </c>
    </row>
    <row r="20" spans="1:34" ht="15" customHeight="1">
      <c r="A20" s="356">
        <v>19</v>
      </c>
      <c r="B20" s="297">
        <v>25019</v>
      </c>
      <c r="C20" s="113" t="s">
        <v>334</v>
      </c>
      <c r="D20" s="108" t="s">
        <v>105</v>
      </c>
      <c r="E20" s="37" t="s">
        <v>106</v>
      </c>
      <c r="F20" s="108" t="s">
        <v>107</v>
      </c>
      <c r="G20" s="108" t="s">
        <v>109</v>
      </c>
      <c r="H20" s="250">
        <v>17000</v>
      </c>
      <c r="I20" s="108"/>
      <c r="J20" s="274"/>
      <c r="K20" s="108"/>
      <c r="L20" s="253"/>
      <c r="M20" s="108"/>
      <c r="N20" s="275"/>
      <c r="O20" s="108"/>
      <c r="P20" s="253"/>
      <c r="Q20" s="108"/>
      <c r="R20" s="275"/>
      <c r="S20" s="108"/>
      <c r="T20" s="253"/>
      <c r="U20" s="108"/>
      <c r="V20" s="275"/>
      <c r="W20" s="108"/>
      <c r="X20" s="253"/>
      <c r="Y20" s="108"/>
      <c r="Z20" s="275"/>
      <c r="AA20" s="108"/>
      <c r="AB20" s="253"/>
      <c r="AC20" s="108"/>
      <c r="AD20" s="276"/>
      <c r="AE20" s="295">
        <f t="shared" si="0"/>
        <v>17000</v>
      </c>
      <c r="AF20" s="252" t="s">
        <v>858</v>
      </c>
      <c r="AG20" s="252">
        <v>1</v>
      </c>
      <c r="AH20" s="252" t="s">
        <v>138</v>
      </c>
    </row>
    <row r="21" spans="1:34" ht="15" customHeight="1">
      <c r="A21" s="356">
        <v>20</v>
      </c>
      <c r="B21" s="297">
        <v>25020</v>
      </c>
      <c r="C21" s="112" t="s">
        <v>10</v>
      </c>
      <c r="D21" s="108" t="s">
        <v>11</v>
      </c>
      <c r="E21" s="37" t="s">
        <v>393</v>
      </c>
      <c r="F21" s="108" t="s">
        <v>12</v>
      </c>
      <c r="G21" s="108" t="s">
        <v>36</v>
      </c>
      <c r="H21" s="250">
        <v>17000</v>
      </c>
      <c r="I21" s="38" t="s">
        <v>650</v>
      </c>
      <c r="J21" s="274">
        <v>17000</v>
      </c>
      <c r="K21" s="108" t="s">
        <v>200</v>
      </c>
      <c r="L21" s="253">
        <v>17000</v>
      </c>
      <c r="M21" s="108" t="s">
        <v>588</v>
      </c>
      <c r="N21" s="275">
        <v>17000</v>
      </c>
      <c r="O21" s="108" t="s">
        <v>1262</v>
      </c>
      <c r="P21" s="253">
        <v>17000</v>
      </c>
      <c r="Q21" s="108" t="s">
        <v>588</v>
      </c>
      <c r="R21" s="275">
        <v>17000</v>
      </c>
      <c r="S21" s="108" t="s">
        <v>531</v>
      </c>
      <c r="T21" s="253">
        <v>17000</v>
      </c>
      <c r="U21" s="108" t="s">
        <v>196</v>
      </c>
      <c r="V21" s="275">
        <v>17000</v>
      </c>
      <c r="W21" s="108" t="s">
        <v>394</v>
      </c>
      <c r="X21" s="253">
        <v>17000</v>
      </c>
      <c r="Y21" s="113" t="s">
        <v>765</v>
      </c>
      <c r="Z21" s="275">
        <v>17000</v>
      </c>
      <c r="AA21" s="113" t="s">
        <v>589</v>
      </c>
      <c r="AB21" s="253">
        <v>17000</v>
      </c>
      <c r="AC21" s="108" t="s">
        <v>74</v>
      </c>
      <c r="AD21" s="276">
        <v>17000</v>
      </c>
      <c r="AE21" s="295">
        <f t="shared" si="0"/>
        <v>204000</v>
      </c>
      <c r="AF21" s="252" t="s">
        <v>858</v>
      </c>
      <c r="AG21" s="252">
        <v>12</v>
      </c>
      <c r="AH21" s="252" t="s">
        <v>138</v>
      </c>
    </row>
    <row r="22" spans="1:34" ht="15" customHeight="1">
      <c r="A22" s="356">
        <v>21</v>
      </c>
      <c r="B22" s="297">
        <v>25021</v>
      </c>
      <c r="C22" s="113" t="s">
        <v>544</v>
      </c>
      <c r="D22" s="108" t="s">
        <v>46</v>
      </c>
      <c r="E22" s="37" t="s">
        <v>505</v>
      </c>
      <c r="F22" s="108" t="s">
        <v>47</v>
      </c>
      <c r="G22" s="108" t="s">
        <v>49</v>
      </c>
      <c r="H22" s="250">
        <v>17000</v>
      </c>
      <c r="I22" s="108" t="s">
        <v>8</v>
      </c>
      <c r="J22" s="274">
        <v>17000</v>
      </c>
      <c r="K22" s="108" t="s">
        <v>36</v>
      </c>
      <c r="L22" s="253">
        <v>17000</v>
      </c>
      <c r="M22" s="108" t="s">
        <v>218</v>
      </c>
      <c r="N22" s="275">
        <v>17000</v>
      </c>
      <c r="O22" s="108"/>
      <c r="P22" s="253"/>
      <c r="Q22" s="108"/>
      <c r="R22" s="275"/>
      <c r="S22" s="108"/>
      <c r="T22" s="253"/>
      <c r="U22" s="108"/>
      <c r="V22" s="275"/>
      <c r="W22" s="108"/>
      <c r="X22" s="253"/>
      <c r="Y22" s="108"/>
      <c r="Z22" s="275"/>
      <c r="AA22" s="108"/>
      <c r="AB22" s="253"/>
      <c r="AC22" s="108"/>
      <c r="AD22" s="276"/>
      <c r="AE22" s="295">
        <f t="shared" si="0"/>
        <v>68000</v>
      </c>
      <c r="AF22" s="252" t="s">
        <v>858</v>
      </c>
      <c r="AG22" s="252">
        <v>4</v>
      </c>
      <c r="AH22" s="252" t="s">
        <v>138</v>
      </c>
    </row>
    <row r="23" spans="1:34" ht="15" customHeight="1">
      <c r="A23" s="356">
        <v>22</v>
      </c>
      <c r="B23" s="297">
        <v>25022</v>
      </c>
      <c r="C23" s="113" t="s">
        <v>630</v>
      </c>
      <c r="D23" s="108" t="s">
        <v>65</v>
      </c>
      <c r="E23" s="37" t="s">
        <v>66</v>
      </c>
      <c r="F23" s="108" t="s">
        <v>67</v>
      </c>
      <c r="G23" s="108" t="s">
        <v>53</v>
      </c>
      <c r="H23" s="250">
        <v>17000</v>
      </c>
      <c r="I23" s="108"/>
      <c r="J23" s="274"/>
      <c r="K23" s="108"/>
      <c r="L23" s="253"/>
      <c r="M23" s="108"/>
      <c r="N23" s="275"/>
      <c r="O23" s="108"/>
      <c r="P23" s="253"/>
      <c r="Q23" s="108"/>
      <c r="R23" s="275"/>
      <c r="S23" s="108"/>
      <c r="T23" s="253"/>
      <c r="U23" s="108"/>
      <c r="V23" s="275"/>
      <c r="W23" s="108"/>
      <c r="X23" s="253"/>
      <c r="Y23" s="108"/>
      <c r="Z23" s="275"/>
      <c r="AA23" s="108"/>
      <c r="AB23" s="253"/>
      <c r="AC23" s="108"/>
      <c r="AD23" s="276"/>
      <c r="AE23" s="295">
        <f t="shared" si="0"/>
        <v>17000</v>
      </c>
      <c r="AF23" s="252" t="s">
        <v>858</v>
      </c>
      <c r="AG23" s="252">
        <v>1</v>
      </c>
      <c r="AH23" s="252" t="s">
        <v>138</v>
      </c>
    </row>
    <row r="24" spans="1:34" ht="15" customHeight="1">
      <c r="A24" s="356">
        <v>23</v>
      </c>
      <c r="B24" s="297">
        <v>25023</v>
      </c>
      <c r="C24" s="113" t="s">
        <v>221</v>
      </c>
      <c r="D24" s="108" t="s">
        <v>70</v>
      </c>
      <c r="E24" s="37" t="s">
        <v>337</v>
      </c>
      <c r="F24" s="108" t="s">
        <v>71</v>
      </c>
      <c r="G24" s="255" t="s">
        <v>225</v>
      </c>
      <c r="H24" s="250">
        <v>17000</v>
      </c>
      <c r="I24" s="108" t="s">
        <v>9</v>
      </c>
      <c r="J24" s="274">
        <v>17000</v>
      </c>
      <c r="K24" s="38" t="s">
        <v>1263</v>
      </c>
      <c r="L24" s="253">
        <v>17000</v>
      </c>
      <c r="M24" s="108"/>
      <c r="N24" s="275"/>
      <c r="O24" s="255"/>
      <c r="P24" s="253"/>
      <c r="Q24" s="255"/>
      <c r="R24" s="275"/>
      <c r="S24" s="255"/>
      <c r="T24" s="253"/>
      <c r="U24" s="255"/>
      <c r="V24" s="275"/>
      <c r="W24" s="255"/>
      <c r="X24" s="253"/>
      <c r="Y24" s="255"/>
      <c r="Z24" s="275"/>
      <c r="AA24" s="255"/>
      <c r="AB24" s="253"/>
      <c r="AC24" s="255"/>
      <c r="AD24" s="276"/>
      <c r="AE24" s="295">
        <f t="shared" si="0"/>
        <v>51000</v>
      </c>
      <c r="AF24" s="252" t="s">
        <v>858</v>
      </c>
      <c r="AG24" s="252">
        <v>3</v>
      </c>
      <c r="AH24" s="252" t="s">
        <v>138</v>
      </c>
    </row>
    <row r="25" spans="1:34" ht="15" customHeight="1">
      <c r="A25" s="356">
        <v>24</v>
      </c>
      <c r="B25" s="297">
        <v>25024</v>
      </c>
      <c r="C25" s="112" t="s">
        <v>857</v>
      </c>
      <c r="D25" s="108" t="s">
        <v>693</v>
      </c>
      <c r="E25" s="37" t="s">
        <v>695</v>
      </c>
      <c r="F25" s="108" t="s">
        <v>696</v>
      </c>
      <c r="G25" s="108" t="s">
        <v>14</v>
      </c>
      <c r="H25" s="250">
        <v>0</v>
      </c>
      <c r="I25" s="108" t="s">
        <v>74</v>
      </c>
      <c r="J25" s="274">
        <v>0</v>
      </c>
      <c r="K25" s="108" t="s">
        <v>49</v>
      </c>
      <c r="L25" s="253">
        <v>0</v>
      </c>
      <c r="M25" s="108" t="s">
        <v>200</v>
      </c>
      <c r="N25" s="275">
        <v>0</v>
      </c>
      <c r="O25" s="108" t="s">
        <v>321</v>
      </c>
      <c r="P25" s="253">
        <v>17000</v>
      </c>
      <c r="Q25" s="108" t="s">
        <v>36</v>
      </c>
      <c r="R25" s="275">
        <v>17000</v>
      </c>
      <c r="S25" s="108" t="s">
        <v>974</v>
      </c>
      <c r="T25" s="253">
        <v>17000</v>
      </c>
      <c r="U25" s="108" t="s">
        <v>983</v>
      </c>
      <c r="V25" s="275">
        <v>17000</v>
      </c>
      <c r="W25" s="108"/>
      <c r="X25" s="253"/>
      <c r="Y25" s="108"/>
      <c r="Z25" s="275"/>
      <c r="AA25" s="108"/>
      <c r="AB25" s="253"/>
      <c r="AC25" s="108"/>
      <c r="AD25" s="276"/>
      <c r="AE25" s="295">
        <f t="shared" si="0"/>
        <v>68000</v>
      </c>
      <c r="AF25" s="252" t="s">
        <v>858</v>
      </c>
      <c r="AG25" s="252">
        <v>8</v>
      </c>
      <c r="AH25" s="252" t="s">
        <v>138</v>
      </c>
    </row>
    <row r="26" spans="1:34" ht="15" customHeight="1">
      <c r="A26" s="356">
        <v>25</v>
      </c>
      <c r="B26" s="297">
        <v>25025</v>
      </c>
      <c r="C26" s="113" t="s">
        <v>683</v>
      </c>
      <c r="D26" s="41" t="s">
        <v>576</v>
      </c>
      <c r="E26" s="37" t="s">
        <v>578</v>
      </c>
      <c r="F26" s="108" t="s">
        <v>579</v>
      </c>
      <c r="G26" s="112" t="s">
        <v>574</v>
      </c>
      <c r="H26" s="253">
        <v>17000</v>
      </c>
      <c r="I26" s="112" t="s">
        <v>49</v>
      </c>
      <c r="J26" s="274">
        <v>17000</v>
      </c>
      <c r="K26" s="112"/>
      <c r="L26" s="253"/>
      <c r="M26" s="112"/>
      <c r="N26" s="275"/>
      <c r="O26" s="112"/>
      <c r="P26" s="253"/>
      <c r="Q26" s="112"/>
      <c r="R26" s="275"/>
      <c r="S26" s="112"/>
      <c r="T26" s="253"/>
      <c r="U26" s="112"/>
      <c r="V26" s="275"/>
      <c r="W26" s="112"/>
      <c r="X26" s="253"/>
      <c r="Y26" s="112"/>
      <c r="Z26" s="275"/>
      <c r="AA26" s="112"/>
      <c r="AB26" s="253"/>
      <c r="AC26" s="112"/>
      <c r="AD26" s="276"/>
      <c r="AE26" s="295">
        <f t="shared" si="0"/>
        <v>34000</v>
      </c>
      <c r="AF26" s="252" t="s">
        <v>858</v>
      </c>
      <c r="AG26" s="252">
        <v>2</v>
      </c>
      <c r="AH26" s="252" t="s">
        <v>138</v>
      </c>
    </row>
    <row r="27" spans="1:34" ht="15" customHeight="1">
      <c r="A27" s="356">
        <v>26</v>
      </c>
      <c r="B27" s="297">
        <v>25026</v>
      </c>
      <c r="C27" s="113" t="s">
        <v>237</v>
      </c>
      <c r="D27" s="357" t="s">
        <v>434</v>
      </c>
      <c r="E27" s="40" t="s">
        <v>435</v>
      </c>
      <c r="F27" s="357" t="s">
        <v>679</v>
      </c>
      <c r="G27" s="38" t="s">
        <v>681</v>
      </c>
      <c r="H27" s="253">
        <v>17000</v>
      </c>
      <c r="I27" s="284" t="s">
        <v>429</v>
      </c>
      <c r="J27" s="275">
        <v>17000</v>
      </c>
      <c r="K27" s="38" t="s">
        <v>820</v>
      </c>
      <c r="L27" s="253">
        <v>17000</v>
      </c>
      <c r="M27" s="284" t="s">
        <v>431</v>
      </c>
      <c r="N27" s="275">
        <v>17000</v>
      </c>
      <c r="O27" s="112"/>
      <c r="P27" s="253"/>
      <c r="Q27" s="112"/>
      <c r="R27" s="275"/>
      <c r="S27" s="112"/>
      <c r="T27" s="253"/>
      <c r="U27" s="112"/>
      <c r="V27" s="275"/>
      <c r="W27" s="112"/>
      <c r="X27" s="253"/>
      <c r="Y27" s="112"/>
      <c r="Z27" s="275"/>
      <c r="AA27" s="112"/>
      <c r="AB27" s="253"/>
      <c r="AC27" s="112"/>
      <c r="AD27" s="276"/>
      <c r="AE27" s="295">
        <f t="shared" si="0"/>
        <v>68000</v>
      </c>
      <c r="AF27" s="252" t="s">
        <v>858</v>
      </c>
      <c r="AG27" s="252">
        <v>4</v>
      </c>
      <c r="AH27" s="252" t="s">
        <v>138</v>
      </c>
    </row>
    <row r="28" spans="1:34" ht="15" customHeight="1">
      <c r="A28" s="356">
        <v>27</v>
      </c>
      <c r="B28" s="297">
        <v>25027</v>
      </c>
      <c r="C28" s="113" t="s">
        <v>244</v>
      </c>
      <c r="D28" s="38" t="s">
        <v>82</v>
      </c>
      <c r="E28" s="37" t="s">
        <v>83</v>
      </c>
      <c r="F28" s="255" t="s">
        <v>84</v>
      </c>
      <c r="G28" s="285" t="s">
        <v>758</v>
      </c>
      <c r="H28" s="258">
        <v>17000</v>
      </c>
      <c r="I28" s="255" t="s">
        <v>86</v>
      </c>
      <c r="J28" s="275">
        <v>17000</v>
      </c>
      <c r="K28" s="286" t="s">
        <v>248</v>
      </c>
      <c r="L28" s="258">
        <v>17000</v>
      </c>
      <c r="M28" s="285"/>
      <c r="N28" s="275"/>
      <c r="O28" s="285"/>
      <c r="P28" s="258"/>
      <c r="Q28" s="285"/>
      <c r="R28" s="275"/>
      <c r="S28" s="285"/>
      <c r="T28" s="258"/>
      <c r="U28" s="285"/>
      <c r="V28" s="275"/>
      <c r="W28" s="285"/>
      <c r="X28" s="258"/>
      <c r="Y28" s="285"/>
      <c r="Z28" s="275"/>
      <c r="AA28" s="285"/>
      <c r="AB28" s="258"/>
      <c r="AC28" s="285"/>
      <c r="AD28" s="278"/>
      <c r="AE28" s="295">
        <f t="shared" si="0"/>
        <v>51000</v>
      </c>
      <c r="AF28" s="252" t="s">
        <v>858</v>
      </c>
      <c r="AG28" s="252">
        <v>3</v>
      </c>
      <c r="AH28" s="252" t="s">
        <v>138</v>
      </c>
    </row>
    <row r="29" spans="1:34" ht="15" customHeight="1">
      <c r="A29" s="356">
        <v>28</v>
      </c>
      <c r="B29" s="297">
        <v>25028</v>
      </c>
      <c r="C29" s="113" t="s">
        <v>342</v>
      </c>
      <c r="D29" s="41" t="s">
        <v>96</v>
      </c>
      <c r="E29" s="37" t="s">
        <v>97</v>
      </c>
      <c r="F29" s="255" t="s">
        <v>629</v>
      </c>
      <c r="G29" s="108" t="s">
        <v>234</v>
      </c>
      <c r="H29" s="253">
        <v>17000</v>
      </c>
      <c r="I29" s="255" t="s">
        <v>266</v>
      </c>
      <c r="J29" s="274">
        <v>17000</v>
      </c>
      <c r="K29" s="108"/>
      <c r="L29" s="253"/>
      <c r="M29" s="108"/>
      <c r="N29" s="275"/>
      <c r="O29" s="108"/>
      <c r="P29" s="253"/>
      <c r="Q29" s="108"/>
      <c r="R29" s="275"/>
      <c r="S29" s="108"/>
      <c r="T29" s="253"/>
      <c r="U29" s="108"/>
      <c r="V29" s="275"/>
      <c r="W29" s="108"/>
      <c r="X29" s="253"/>
      <c r="Y29" s="108"/>
      <c r="Z29" s="275"/>
      <c r="AA29" s="108"/>
      <c r="AB29" s="253"/>
      <c r="AC29" s="108"/>
      <c r="AD29" s="276"/>
      <c r="AE29" s="295">
        <f t="shared" si="0"/>
        <v>34000</v>
      </c>
      <c r="AF29" s="252" t="s">
        <v>858</v>
      </c>
      <c r="AG29" s="252">
        <v>2</v>
      </c>
      <c r="AH29" s="252" t="s">
        <v>138</v>
      </c>
    </row>
    <row r="30" spans="1:34" ht="15" customHeight="1">
      <c r="A30" s="356">
        <v>29</v>
      </c>
      <c r="B30" s="297">
        <v>25029</v>
      </c>
      <c r="C30" s="287" t="s">
        <v>705</v>
      </c>
      <c r="D30" s="38" t="s">
        <v>129</v>
      </c>
      <c r="E30" s="40" t="s">
        <v>130</v>
      </c>
      <c r="F30" s="38" t="s">
        <v>131</v>
      </c>
      <c r="G30" s="38" t="s">
        <v>626</v>
      </c>
      <c r="H30" s="258">
        <v>17000</v>
      </c>
      <c r="I30" s="38"/>
      <c r="J30" s="274"/>
      <c r="K30" s="38"/>
      <c r="L30" s="258"/>
      <c r="M30" s="38"/>
      <c r="N30" s="275"/>
      <c r="O30" s="38"/>
      <c r="P30" s="258"/>
      <c r="Q30" s="38"/>
      <c r="R30" s="275"/>
      <c r="S30" s="38"/>
      <c r="T30" s="258"/>
      <c r="U30" s="38"/>
      <c r="V30" s="275"/>
      <c r="W30" s="38"/>
      <c r="X30" s="258"/>
      <c r="Y30" s="38"/>
      <c r="Z30" s="275"/>
      <c r="AA30" s="38"/>
      <c r="AB30" s="258"/>
      <c r="AC30" s="38"/>
      <c r="AD30" s="278"/>
      <c r="AE30" s="295">
        <f t="shared" si="0"/>
        <v>17000</v>
      </c>
      <c r="AF30" s="252" t="s">
        <v>858</v>
      </c>
      <c r="AG30" s="252">
        <v>1</v>
      </c>
      <c r="AH30" s="252" t="s">
        <v>138</v>
      </c>
    </row>
    <row r="31" spans="1:34" ht="15" customHeight="1">
      <c r="A31" s="356">
        <v>30</v>
      </c>
      <c r="B31" s="297">
        <v>25030</v>
      </c>
      <c r="C31" s="288" t="s">
        <v>1264</v>
      </c>
      <c r="D31" s="108" t="s">
        <v>570</v>
      </c>
      <c r="E31" s="37" t="s">
        <v>373</v>
      </c>
      <c r="F31" s="108" t="s">
        <v>258</v>
      </c>
      <c r="G31" s="108" t="s">
        <v>760</v>
      </c>
      <c r="H31" s="253">
        <v>17000</v>
      </c>
      <c r="I31" s="108" t="s">
        <v>762</v>
      </c>
      <c r="J31" s="274">
        <v>17000</v>
      </c>
      <c r="K31" s="108"/>
      <c r="L31" s="253"/>
      <c r="M31" s="108"/>
      <c r="N31" s="275"/>
      <c r="O31" s="108"/>
      <c r="P31" s="253"/>
      <c r="Q31" s="108"/>
      <c r="R31" s="275"/>
      <c r="S31" s="108"/>
      <c r="T31" s="253"/>
      <c r="U31" s="108"/>
      <c r="V31" s="275"/>
      <c r="W31" s="108"/>
      <c r="X31" s="253"/>
      <c r="Y31" s="108"/>
      <c r="Z31" s="275"/>
      <c r="AA31" s="108"/>
      <c r="AB31" s="253"/>
      <c r="AC31" s="108"/>
      <c r="AD31" s="276"/>
      <c r="AE31" s="295">
        <f t="shared" si="0"/>
        <v>34000</v>
      </c>
      <c r="AF31" s="252" t="s">
        <v>858</v>
      </c>
      <c r="AG31" s="252">
        <v>2</v>
      </c>
      <c r="AH31" s="252" t="s">
        <v>138</v>
      </c>
    </row>
    <row r="32" spans="1:34" ht="15" customHeight="1">
      <c r="A32" s="356">
        <v>31</v>
      </c>
      <c r="B32" s="297">
        <v>25031</v>
      </c>
      <c r="C32" s="113" t="s">
        <v>110</v>
      </c>
      <c r="D32" s="108" t="s">
        <v>111</v>
      </c>
      <c r="E32" s="37" t="s">
        <v>112</v>
      </c>
      <c r="F32" s="108" t="s">
        <v>113</v>
      </c>
      <c r="G32" s="108" t="s">
        <v>115</v>
      </c>
      <c r="H32" s="253">
        <v>17000</v>
      </c>
      <c r="I32" s="255" t="s">
        <v>274</v>
      </c>
      <c r="J32" s="274">
        <v>17000</v>
      </c>
      <c r="K32" s="108"/>
      <c r="L32" s="253"/>
      <c r="M32" s="108"/>
      <c r="N32" s="275"/>
      <c r="O32" s="108"/>
      <c r="P32" s="253"/>
      <c r="Q32" s="108"/>
      <c r="R32" s="275"/>
      <c r="S32" s="108"/>
      <c r="T32" s="253"/>
      <c r="U32" s="108"/>
      <c r="V32" s="275"/>
      <c r="W32" s="108"/>
      <c r="X32" s="253"/>
      <c r="Y32" s="108"/>
      <c r="Z32" s="275"/>
      <c r="AA32" s="108"/>
      <c r="AB32" s="253"/>
      <c r="AC32" s="108"/>
      <c r="AD32" s="276"/>
      <c r="AE32" s="295">
        <f t="shared" si="0"/>
        <v>34000</v>
      </c>
      <c r="AF32" s="252" t="s">
        <v>858</v>
      </c>
      <c r="AG32" s="252">
        <v>2</v>
      </c>
      <c r="AH32" s="252" t="s">
        <v>138</v>
      </c>
    </row>
    <row r="33" spans="1:35" ht="15" customHeight="1">
      <c r="A33" s="356">
        <v>32</v>
      </c>
      <c r="B33" s="297">
        <v>25032</v>
      </c>
      <c r="C33" s="256" t="s">
        <v>124</v>
      </c>
      <c r="D33" s="108" t="s">
        <v>125</v>
      </c>
      <c r="E33" s="37" t="s">
        <v>126</v>
      </c>
      <c r="F33" s="108" t="s">
        <v>127</v>
      </c>
      <c r="G33" s="255" t="s">
        <v>918</v>
      </c>
      <c r="H33" s="253">
        <v>17000</v>
      </c>
      <c r="I33" s="255" t="s">
        <v>74</v>
      </c>
      <c r="J33" s="275">
        <v>17000</v>
      </c>
      <c r="K33" s="255" t="s">
        <v>200</v>
      </c>
      <c r="L33" s="253">
        <v>17000</v>
      </c>
      <c r="M33" s="281" t="s">
        <v>49</v>
      </c>
      <c r="N33" s="275">
        <v>17000</v>
      </c>
      <c r="O33" s="108" t="s">
        <v>8</v>
      </c>
      <c r="P33" s="253">
        <v>17000</v>
      </c>
      <c r="Q33" s="255"/>
      <c r="R33" s="275"/>
      <c r="S33" s="255"/>
      <c r="T33" s="253"/>
      <c r="U33" s="255"/>
      <c r="V33" s="275"/>
      <c r="W33" s="255"/>
      <c r="X33" s="253"/>
      <c r="Y33" s="255"/>
      <c r="Z33" s="275"/>
      <c r="AA33" s="255"/>
      <c r="AB33" s="253"/>
      <c r="AC33" s="255"/>
      <c r="AD33" s="276"/>
      <c r="AE33" s="295">
        <f t="shared" si="0"/>
        <v>85000</v>
      </c>
      <c r="AF33" s="252" t="s">
        <v>858</v>
      </c>
      <c r="AG33" s="252">
        <v>5</v>
      </c>
      <c r="AH33" s="252" t="s">
        <v>138</v>
      </c>
    </row>
    <row r="34" spans="1:35" s="13" customFormat="1">
      <c r="A34" s="356">
        <v>33</v>
      </c>
      <c r="B34" s="297">
        <v>25033</v>
      </c>
      <c r="C34" s="289" t="s">
        <v>145</v>
      </c>
      <c r="D34" s="290" t="s">
        <v>592</v>
      </c>
      <c r="E34" s="291" t="s">
        <v>594</v>
      </c>
      <c r="F34" s="292" t="s">
        <v>595</v>
      </c>
      <c r="G34" s="292" t="s">
        <v>146</v>
      </c>
      <c r="H34" s="253">
        <v>17000</v>
      </c>
      <c r="I34" s="292" t="s">
        <v>596</v>
      </c>
      <c r="J34" s="293">
        <v>17000</v>
      </c>
      <c r="K34" s="292" t="s">
        <v>49</v>
      </c>
      <c r="L34" s="253">
        <v>17000</v>
      </c>
      <c r="M34" s="292" t="s">
        <v>282</v>
      </c>
      <c r="N34" s="293">
        <v>17000</v>
      </c>
      <c r="O34" s="292"/>
      <c r="P34" s="253"/>
      <c r="Q34" s="292"/>
      <c r="R34" s="293"/>
      <c r="S34" s="292"/>
      <c r="T34" s="253"/>
      <c r="U34" s="292"/>
      <c r="V34" s="293"/>
      <c r="W34" s="292"/>
      <c r="X34" s="253"/>
      <c r="Y34" s="292"/>
      <c r="Z34" s="293"/>
      <c r="AA34" s="292"/>
      <c r="AB34" s="253"/>
      <c r="AC34" s="292"/>
      <c r="AD34" s="276"/>
      <c r="AE34" s="295">
        <f t="shared" si="0"/>
        <v>68000</v>
      </c>
      <c r="AF34" s="252" t="s">
        <v>858</v>
      </c>
      <c r="AG34" s="252">
        <v>4</v>
      </c>
      <c r="AH34" s="252" t="s">
        <v>138</v>
      </c>
      <c r="AI34" s="296"/>
    </row>
    <row r="35" spans="1:35" ht="15" customHeight="1">
      <c r="A35" s="356">
        <v>34</v>
      </c>
      <c r="B35" s="297">
        <v>25034</v>
      </c>
      <c r="C35" s="112" t="s">
        <v>153</v>
      </c>
      <c r="D35" s="108" t="s">
        <v>474</v>
      </c>
      <c r="E35" s="37" t="s">
        <v>477</v>
      </c>
      <c r="F35" s="108" t="s">
        <v>476</v>
      </c>
      <c r="G35" s="108" t="s">
        <v>152</v>
      </c>
      <c r="H35" s="250">
        <v>17000</v>
      </c>
      <c r="I35" s="108"/>
      <c r="J35" s="274"/>
      <c r="K35" s="108"/>
      <c r="L35" s="253"/>
      <c r="M35" s="108"/>
      <c r="N35" s="275"/>
      <c r="O35" s="108"/>
      <c r="P35" s="253"/>
      <c r="Q35" s="108"/>
      <c r="R35" s="275"/>
      <c r="S35" s="108"/>
      <c r="T35" s="253"/>
      <c r="U35" s="108"/>
      <c r="V35" s="275"/>
      <c r="W35" s="108"/>
      <c r="X35" s="253"/>
      <c r="Y35" s="108"/>
      <c r="Z35" s="275"/>
      <c r="AA35" s="108"/>
      <c r="AB35" s="253"/>
      <c r="AC35" s="108"/>
      <c r="AD35" s="276"/>
      <c r="AE35" s="295">
        <f t="shared" si="0"/>
        <v>17000</v>
      </c>
      <c r="AF35" s="252" t="s">
        <v>858</v>
      </c>
      <c r="AG35" s="252">
        <v>1</v>
      </c>
      <c r="AH35" s="252" t="s">
        <v>138</v>
      </c>
    </row>
    <row r="36" spans="1:35" ht="15" customHeight="1">
      <c r="A36" s="356">
        <v>35</v>
      </c>
      <c r="B36" s="297">
        <v>25035</v>
      </c>
      <c r="C36" s="113" t="s">
        <v>438</v>
      </c>
      <c r="D36" s="108" t="s">
        <v>627</v>
      </c>
      <c r="E36" s="37" t="s">
        <v>159</v>
      </c>
      <c r="F36" s="108" t="s">
        <v>160</v>
      </c>
      <c r="G36" s="108" t="s">
        <v>439</v>
      </c>
      <c r="H36" s="253">
        <v>17000</v>
      </c>
      <c r="I36" s="108"/>
      <c r="J36" s="293"/>
      <c r="K36" s="108"/>
      <c r="L36" s="253"/>
      <c r="M36" s="108"/>
      <c r="N36" s="293"/>
      <c r="O36" s="108"/>
      <c r="P36" s="253"/>
      <c r="Q36" s="108"/>
      <c r="R36" s="293"/>
      <c r="S36" s="108"/>
      <c r="T36" s="253"/>
      <c r="U36" s="108"/>
      <c r="V36" s="293"/>
      <c r="W36" s="108"/>
      <c r="X36" s="253"/>
      <c r="Y36" s="108"/>
      <c r="Z36" s="293"/>
      <c r="AA36" s="108"/>
      <c r="AB36" s="253"/>
      <c r="AC36" s="108"/>
      <c r="AD36" s="276"/>
      <c r="AE36" s="295">
        <f t="shared" si="0"/>
        <v>17000</v>
      </c>
      <c r="AF36" s="252" t="s">
        <v>858</v>
      </c>
      <c r="AG36" s="252">
        <v>1</v>
      </c>
      <c r="AH36" s="252" t="s">
        <v>138</v>
      </c>
      <c r="AI36" s="18"/>
    </row>
    <row r="37" spans="1:35" ht="15" customHeight="1">
      <c r="A37" s="356">
        <v>36</v>
      </c>
      <c r="B37" s="297">
        <v>25036</v>
      </c>
      <c r="C37" s="257" t="s">
        <v>530</v>
      </c>
      <c r="D37" s="38" t="s">
        <v>533</v>
      </c>
      <c r="E37" s="40" t="s">
        <v>69</v>
      </c>
      <c r="F37" s="38" t="s">
        <v>534</v>
      </c>
      <c r="G37" s="38" t="s">
        <v>1265</v>
      </c>
      <c r="H37" s="258">
        <v>17000</v>
      </c>
      <c r="I37" s="38"/>
      <c r="J37" s="275"/>
      <c r="K37" s="38"/>
      <c r="L37" s="258"/>
      <c r="M37" s="38"/>
      <c r="N37" s="275"/>
      <c r="O37" s="38"/>
      <c r="P37" s="258"/>
      <c r="Q37" s="38"/>
      <c r="R37" s="275"/>
      <c r="S37" s="38"/>
      <c r="T37" s="258"/>
      <c r="U37" s="38"/>
      <c r="V37" s="275"/>
      <c r="W37" s="38"/>
      <c r="X37" s="258"/>
      <c r="Y37" s="38"/>
      <c r="Z37" s="275"/>
      <c r="AA37" s="38"/>
      <c r="AB37" s="258"/>
      <c r="AC37" s="38"/>
      <c r="AD37" s="278"/>
      <c r="AE37" s="295">
        <f t="shared" si="0"/>
        <v>17000</v>
      </c>
      <c r="AF37" s="252" t="s">
        <v>858</v>
      </c>
      <c r="AG37" s="252">
        <v>1</v>
      </c>
      <c r="AH37" s="252" t="s">
        <v>138</v>
      </c>
    </row>
    <row r="38" spans="1:35" ht="15" customHeight="1">
      <c r="A38" s="356">
        <v>37</v>
      </c>
      <c r="B38" s="297">
        <v>25037</v>
      </c>
      <c r="C38" s="112" t="s">
        <v>486</v>
      </c>
      <c r="D38" s="108" t="s">
        <v>50</v>
      </c>
      <c r="E38" s="37" t="s">
        <v>51</v>
      </c>
      <c r="F38" s="108" t="s">
        <v>52</v>
      </c>
      <c r="G38" s="108" t="s">
        <v>53</v>
      </c>
      <c r="H38" s="253">
        <v>17000</v>
      </c>
      <c r="I38" s="108"/>
      <c r="J38" s="275"/>
      <c r="K38" s="108"/>
      <c r="L38" s="253"/>
      <c r="M38" s="108"/>
      <c r="N38" s="275"/>
      <c r="O38" s="108"/>
      <c r="P38" s="253"/>
      <c r="Q38" s="108"/>
      <c r="R38" s="275"/>
      <c r="S38" s="108"/>
      <c r="T38" s="253"/>
      <c r="U38" s="108"/>
      <c r="V38" s="275"/>
      <c r="W38" s="108"/>
      <c r="X38" s="253"/>
      <c r="Y38" s="108"/>
      <c r="Z38" s="275"/>
      <c r="AA38" s="108"/>
      <c r="AB38" s="253"/>
      <c r="AC38" s="108"/>
      <c r="AD38" s="276"/>
      <c r="AE38" s="295">
        <f t="shared" si="0"/>
        <v>17000</v>
      </c>
      <c r="AF38" s="252" t="s">
        <v>858</v>
      </c>
      <c r="AG38" s="252">
        <v>1</v>
      </c>
      <c r="AH38" s="252" t="s">
        <v>138</v>
      </c>
    </row>
    <row r="39" spans="1:35" ht="15" customHeight="1">
      <c r="A39" s="356">
        <v>38</v>
      </c>
      <c r="B39" s="297">
        <v>25038</v>
      </c>
      <c r="C39" s="113" t="s">
        <v>75</v>
      </c>
      <c r="D39" s="108" t="s">
        <v>76</v>
      </c>
      <c r="E39" s="37" t="s">
        <v>327</v>
      </c>
      <c r="F39" s="108" t="s">
        <v>329</v>
      </c>
      <c r="G39" s="113" t="s">
        <v>332</v>
      </c>
      <c r="H39" s="253">
        <v>17000</v>
      </c>
      <c r="I39" s="277"/>
      <c r="J39" s="275"/>
      <c r="K39" s="277"/>
      <c r="L39" s="253"/>
      <c r="M39" s="277"/>
      <c r="N39" s="275"/>
      <c r="O39" s="277"/>
      <c r="P39" s="253"/>
      <c r="Q39" s="277"/>
      <c r="R39" s="275"/>
      <c r="S39" s="277"/>
      <c r="T39" s="253"/>
      <c r="U39" s="277"/>
      <c r="V39" s="275"/>
      <c r="W39" s="277"/>
      <c r="X39" s="253"/>
      <c r="Y39" s="277"/>
      <c r="Z39" s="275"/>
      <c r="AA39" s="277"/>
      <c r="AB39" s="253"/>
      <c r="AC39" s="277"/>
      <c r="AD39" s="276"/>
      <c r="AE39" s="295">
        <f t="shared" si="0"/>
        <v>17000</v>
      </c>
      <c r="AF39" s="252" t="s">
        <v>858</v>
      </c>
      <c r="AG39" s="252">
        <v>1</v>
      </c>
      <c r="AH39" s="252" t="s">
        <v>138</v>
      </c>
    </row>
    <row r="40" spans="1:35" ht="15" customHeight="1">
      <c r="A40" s="356">
        <v>39</v>
      </c>
      <c r="B40" s="297">
        <v>25039</v>
      </c>
      <c r="C40" s="294" t="s">
        <v>548</v>
      </c>
      <c r="D40" s="38" t="s">
        <v>154</v>
      </c>
      <c r="E40" s="40" t="s">
        <v>288</v>
      </c>
      <c r="F40" s="38" t="s">
        <v>664</v>
      </c>
      <c r="G40" s="38" t="s">
        <v>156</v>
      </c>
      <c r="H40" s="258">
        <v>17000</v>
      </c>
      <c r="I40" s="38"/>
      <c r="J40" s="275"/>
      <c r="K40" s="38"/>
      <c r="L40" s="258"/>
      <c r="M40" s="38"/>
      <c r="N40" s="275"/>
      <c r="O40" s="38"/>
      <c r="P40" s="258"/>
      <c r="Q40" s="38"/>
      <c r="R40" s="275"/>
      <c r="S40" s="38"/>
      <c r="T40" s="258"/>
      <c r="U40" s="38"/>
      <c r="V40" s="275"/>
      <c r="W40" s="38"/>
      <c r="X40" s="258"/>
      <c r="Y40" s="38"/>
      <c r="Z40" s="275"/>
      <c r="AA40" s="38"/>
      <c r="AB40" s="258"/>
      <c r="AC40" s="38"/>
      <c r="AD40" s="278"/>
      <c r="AE40" s="295">
        <f t="shared" si="0"/>
        <v>17000</v>
      </c>
      <c r="AF40" s="252" t="s">
        <v>858</v>
      </c>
      <c r="AG40" s="252">
        <v>1</v>
      </c>
      <c r="AH40" s="252" t="s">
        <v>138</v>
      </c>
    </row>
    <row r="41" spans="1:35" s="199" customFormat="1">
      <c r="A41" s="356">
        <v>40</v>
      </c>
      <c r="B41" s="297">
        <v>25040</v>
      </c>
      <c r="C41" s="112" t="s">
        <v>673</v>
      </c>
      <c r="D41" s="108" t="s">
        <v>675</v>
      </c>
      <c r="E41" s="37" t="s">
        <v>852</v>
      </c>
      <c r="F41" s="255" t="s">
        <v>853</v>
      </c>
      <c r="G41" s="108" t="s">
        <v>682</v>
      </c>
      <c r="H41" s="253">
        <v>17000</v>
      </c>
      <c r="I41" s="108" t="s">
        <v>1062</v>
      </c>
      <c r="J41" s="275"/>
      <c r="K41" s="108"/>
      <c r="L41" s="253"/>
      <c r="M41" s="108"/>
      <c r="N41" s="275"/>
      <c r="O41" s="108"/>
      <c r="P41" s="253"/>
      <c r="Q41" s="108"/>
      <c r="R41" s="275"/>
      <c r="S41" s="108"/>
      <c r="T41" s="253"/>
      <c r="U41" s="108"/>
      <c r="V41" s="275"/>
      <c r="W41" s="108"/>
      <c r="X41" s="253"/>
      <c r="Y41" s="108"/>
      <c r="Z41" s="275"/>
      <c r="AA41" s="108"/>
      <c r="AB41" s="253"/>
      <c r="AC41" s="108"/>
      <c r="AD41" s="276"/>
      <c r="AE41" s="295">
        <f t="shared" si="0"/>
        <v>17000</v>
      </c>
      <c r="AF41" s="252" t="s">
        <v>858</v>
      </c>
      <c r="AG41" s="252">
        <v>1</v>
      </c>
      <c r="AH41" s="252" t="s">
        <v>138</v>
      </c>
      <c r="AI41" s="252"/>
    </row>
    <row r="42" spans="1:35">
      <c r="A42" s="356"/>
      <c r="B42" s="297"/>
      <c r="C42" s="358"/>
      <c r="D42" s="244" t="s">
        <v>727</v>
      </c>
      <c r="E42" s="128" t="s">
        <v>729</v>
      </c>
      <c r="F42" s="244" t="s">
        <v>730</v>
      </c>
      <c r="G42" s="244" t="s">
        <v>431</v>
      </c>
      <c r="H42" s="359">
        <v>17000</v>
      </c>
      <c r="I42" s="244" t="s">
        <v>431</v>
      </c>
      <c r="J42" s="360">
        <v>17000</v>
      </c>
      <c r="K42" s="244" t="s">
        <v>431</v>
      </c>
      <c r="L42" s="359">
        <v>17000</v>
      </c>
      <c r="M42" s="244"/>
      <c r="N42" s="360"/>
      <c r="O42" s="244"/>
      <c r="P42" s="359"/>
      <c r="Q42" s="244"/>
      <c r="R42" s="360"/>
      <c r="S42" s="244"/>
      <c r="T42" s="359"/>
      <c r="U42" s="244"/>
      <c r="V42" s="360"/>
      <c r="W42" s="244"/>
      <c r="X42" s="359"/>
      <c r="Y42" s="244"/>
      <c r="Z42" s="360"/>
      <c r="AA42" s="244"/>
      <c r="AB42" s="359"/>
      <c r="AC42" s="244"/>
      <c r="AD42" s="361"/>
      <c r="AE42" s="295">
        <f>H42+J42+L42+N42+P42+R42+T42+V42+X42+Z42+AB42+AD42</f>
        <v>51000</v>
      </c>
      <c r="AF42" s="252" t="s">
        <v>858</v>
      </c>
      <c r="AG42" s="252">
        <v>3</v>
      </c>
      <c r="AH42" s="252" t="s">
        <v>138</v>
      </c>
    </row>
    <row r="43" spans="1:35">
      <c r="A43" s="356"/>
      <c r="B43" s="297"/>
      <c r="C43" s="358" t="s">
        <v>1266</v>
      </c>
      <c r="D43" s="2" t="s">
        <v>148</v>
      </c>
      <c r="E43" s="128" t="s">
        <v>149</v>
      </c>
      <c r="F43" s="2" t="s">
        <v>426</v>
      </c>
      <c r="G43" s="244" t="s">
        <v>151</v>
      </c>
      <c r="H43" s="359">
        <v>17000</v>
      </c>
      <c r="I43" s="244"/>
      <c r="J43" s="360"/>
      <c r="K43" s="244"/>
      <c r="L43" s="359"/>
      <c r="M43" s="244"/>
      <c r="N43" s="360"/>
      <c r="O43" s="244"/>
      <c r="P43" s="359"/>
      <c r="Q43" s="244"/>
      <c r="R43" s="360"/>
      <c r="S43" s="244"/>
      <c r="T43" s="359"/>
      <c r="U43" s="244"/>
      <c r="V43" s="360"/>
      <c r="W43" s="244"/>
      <c r="X43" s="359"/>
      <c r="Y43" s="244"/>
      <c r="Z43" s="360"/>
      <c r="AA43" s="244"/>
      <c r="AB43" s="359"/>
      <c r="AC43" s="244"/>
      <c r="AD43" s="361"/>
      <c r="AE43" s="295">
        <f>H43+J43+L43+N43+P43+R43+T43+V43+X43+Z43+AB43+AD43</f>
        <v>17000</v>
      </c>
      <c r="AF43" s="252" t="s">
        <v>858</v>
      </c>
      <c r="AG43" s="252">
        <v>1</v>
      </c>
      <c r="AH43" s="252" t="s">
        <v>138</v>
      </c>
    </row>
    <row r="44" spans="1:35">
      <c r="A44" s="356"/>
      <c r="B44" s="297"/>
      <c r="C44" s="358" t="s">
        <v>139</v>
      </c>
      <c r="D44" s="244" t="s">
        <v>1267</v>
      </c>
      <c r="E44" s="128" t="s">
        <v>141</v>
      </c>
      <c r="F44" s="41" t="s">
        <v>142</v>
      </c>
      <c r="G44" s="244" t="s">
        <v>1176</v>
      </c>
      <c r="H44" s="359">
        <v>17000</v>
      </c>
      <c r="I44" s="244"/>
      <c r="J44" s="360"/>
      <c r="K44" s="244"/>
      <c r="L44" s="359"/>
      <c r="M44" s="244"/>
      <c r="N44" s="360"/>
      <c r="O44" s="244"/>
      <c r="P44" s="359"/>
      <c r="Q44" s="244"/>
      <c r="R44" s="360"/>
      <c r="S44" s="244"/>
      <c r="T44" s="359"/>
      <c r="U44" s="244"/>
      <c r="V44" s="360"/>
      <c r="W44" s="244"/>
      <c r="X44" s="359"/>
      <c r="Y44" s="244"/>
      <c r="Z44" s="360"/>
      <c r="AA44" s="244"/>
      <c r="AB44" s="359"/>
      <c r="AC44" s="244"/>
      <c r="AD44" s="361"/>
      <c r="AE44" s="295">
        <f>H44+J44+L44+N44+P44+R44+T44+V44+X44+Z44+AB44+AD44</f>
        <v>17000</v>
      </c>
      <c r="AF44" s="252" t="s">
        <v>858</v>
      </c>
      <c r="AG44" s="252">
        <v>1</v>
      </c>
      <c r="AH44" s="252" t="s">
        <v>138</v>
      </c>
    </row>
    <row r="45" spans="1:35">
      <c r="A45" s="356"/>
      <c r="B45" s="297"/>
      <c r="C45" s="358" t="s">
        <v>1268</v>
      </c>
      <c r="D45" s="244" t="s">
        <v>1269</v>
      </c>
      <c r="E45" s="40" t="s">
        <v>56</v>
      </c>
      <c r="F45" s="38" t="s">
        <v>57</v>
      </c>
      <c r="G45" s="244" t="s">
        <v>1270</v>
      </c>
      <c r="H45" s="359">
        <v>17000</v>
      </c>
      <c r="I45" s="244"/>
      <c r="J45" s="360"/>
      <c r="K45" s="244"/>
      <c r="L45" s="359"/>
      <c r="M45" s="244"/>
      <c r="N45" s="360"/>
      <c r="O45" s="244"/>
      <c r="P45" s="359"/>
      <c r="Q45" s="244"/>
      <c r="R45" s="360"/>
      <c r="S45" s="244"/>
      <c r="T45" s="359"/>
      <c r="U45" s="244"/>
      <c r="V45" s="360"/>
      <c r="W45" s="244"/>
      <c r="X45" s="359"/>
      <c r="Y45" s="244"/>
      <c r="Z45" s="360"/>
      <c r="AA45" s="244"/>
      <c r="AB45" s="359"/>
      <c r="AC45" s="244"/>
      <c r="AD45" s="361"/>
      <c r="AE45" s="295">
        <f>H45+J45+L45+N45+P45+R45+T45+V45+X45+Z45+AB45+AD45</f>
        <v>17000</v>
      </c>
      <c r="AF45" s="252" t="s">
        <v>858</v>
      </c>
      <c r="AG45" s="252">
        <v>1</v>
      </c>
      <c r="AH45" s="252" t="s">
        <v>138</v>
      </c>
    </row>
    <row r="46" spans="1:35" s="199" customFormat="1">
      <c r="A46" s="261"/>
      <c r="B46" s="261"/>
      <c r="C46" s="259"/>
      <c r="D46" s="260"/>
      <c r="E46" s="261"/>
      <c r="F46" s="262"/>
      <c r="G46" s="260"/>
      <c r="H46" s="263"/>
      <c r="I46" s="260"/>
      <c r="J46" s="264"/>
      <c r="K46" s="260"/>
      <c r="L46" s="263"/>
      <c r="M46" s="260"/>
      <c r="N46" s="264"/>
      <c r="O46" s="260"/>
      <c r="P46" s="263"/>
      <c r="Q46" s="260"/>
      <c r="R46" s="264"/>
      <c r="S46" s="260"/>
      <c r="T46" s="263"/>
      <c r="U46" s="260"/>
      <c r="V46" s="264"/>
      <c r="W46" s="260"/>
      <c r="X46" s="263"/>
      <c r="Y46" s="260"/>
      <c r="Z46" s="264"/>
      <c r="AA46" s="260"/>
      <c r="AB46" s="263"/>
      <c r="AC46" s="260"/>
      <c r="AD46" s="263"/>
      <c r="AE46" s="295">
        <f>SUM(AE2:AE45)</f>
        <v>1853000</v>
      </c>
      <c r="AF46" s="252"/>
      <c r="AG46" s="252">
        <f>SUM(AG2:AG45)</f>
        <v>112</v>
      </c>
      <c r="AH46" s="252"/>
      <c r="AI46" s="252">
        <f>SUM(AI2:AI41)</f>
        <v>1</v>
      </c>
    </row>
    <row r="49" spans="4:4">
      <c r="D49" s="4" t="s">
        <v>753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E14" sqref="E14"/>
    </sheetView>
  </sheetViews>
  <sheetFormatPr defaultColWidth="12.875" defaultRowHeight="17.649999999999999"/>
  <cols>
    <col min="1" max="1" width="13.125" style="4" customWidth="1"/>
    <col min="2" max="2" width="9.6875" style="18" customWidth="1"/>
    <col min="3" max="3" width="49.375" style="4" customWidth="1"/>
    <col min="4" max="4" width="9.375" style="427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>
      <c r="A1" s="626" t="s">
        <v>1421</v>
      </c>
      <c r="B1" s="626"/>
      <c r="C1" s="626"/>
      <c r="D1" s="427" t="s">
        <v>1420</v>
      </c>
    </row>
    <row r="2" spans="1:4" ht="15.75" customHeight="1">
      <c r="A2" s="398" t="s">
        <v>201</v>
      </c>
      <c r="B2" s="81">
        <v>7391734</v>
      </c>
      <c r="C2" s="418" t="s">
        <v>381</v>
      </c>
      <c r="D2" s="427">
        <v>2</v>
      </c>
    </row>
    <row r="3" spans="1:4" ht="15.75" customHeight="1">
      <c r="A3" s="320" t="s">
        <v>22</v>
      </c>
      <c r="B3" s="7">
        <v>7591731</v>
      </c>
      <c r="C3" s="419" t="s">
        <v>24</v>
      </c>
      <c r="D3" s="427">
        <v>1</v>
      </c>
    </row>
    <row r="4" spans="1:4" ht="15.75" customHeight="1">
      <c r="A4" s="320" t="s">
        <v>1418</v>
      </c>
      <c r="B4" s="7">
        <v>6530042</v>
      </c>
      <c r="C4" s="420" t="s">
        <v>195</v>
      </c>
      <c r="D4" s="427">
        <v>1</v>
      </c>
    </row>
    <row r="5" spans="1:4" ht="15.75" customHeight="1">
      <c r="A5" s="300" t="s">
        <v>134</v>
      </c>
      <c r="B5" s="10">
        <v>6700081</v>
      </c>
      <c r="C5" s="421" t="s">
        <v>136</v>
      </c>
      <c r="D5" s="427">
        <v>5</v>
      </c>
    </row>
    <row r="6" spans="1:4" ht="15.75" customHeight="1">
      <c r="A6" s="321" t="s">
        <v>190</v>
      </c>
      <c r="B6" s="7">
        <v>6752321</v>
      </c>
      <c r="C6" s="419" t="s">
        <v>3</v>
      </c>
      <c r="D6" s="427">
        <v>2</v>
      </c>
    </row>
    <row r="7" spans="1:4" ht="15.75" customHeight="1">
      <c r="A7" s="319" t="s">
        <v>482</v>
      </c>
      <c r="B7" s="7">
        <v>6520801</v>
      </c>
      <c r="C7" s="419" t="s">
        <v>92</v>
      </c>
      <c r="D7" s="427">
        <v>1</v>
      </c>
    </row>
    <row r="8" spans="1:4" ht="15.75" customHeight="1">
      <c r="A8" s="319" t="s">
        <v>120</v>
      </c>
      <c r="B8" s="10">
        <v>5970072</v>
      </c>
      <c r="C8" s="421" t="s">
        <v>504</v>
      </c>
      <c r="D8" s="427">
        <v>2</v>
      </c>
    </row>
    <row r="9" spans="1:4" ht="15.75" customHeight="1">
      <c r="A9" s="401" t="s">
        <v>93</v>
      </c>
      <c r="B9" s="7">
        <v>5780966</v>
      </c>
      <c r="C9" s="420" t="s">
        <v>648</v>
      </c>
      <c r="D9" s="427">
        <v>4</v>
      </c>
    </row>
    <row r="10" spans="1:4" ht="15.75" customHeight="1">
      <c r="A10" s="320" t="s">
        <v>60</v>
      </c>
      <c r="B10" s="7">
        <v>6512262</v>
      </c>
      <c r="C10" s="419" t="s">
        <v>1419</v>
      </c>
      <c r="D10" s="427">
        <v>1</v>
      </c>
    </row>
    <row r="11" spans="1:4" ht="15.75" customHeight="1">
      <c r="A11" s="401" t="s">
        <v>670</v>
      </c>
      <c r="B11" s="7">
        <v>5470034</v>
      </c>
      <c r="C11" s="420" t="s">
        <v>669</v>
      </c>
      <c r="D11" s="427">
        <v>2</v>
      </c>
    </row>
    <row r="12" spans="1:4" ht="15.75" customHeight="1">
      <c r="A12" s="320" t="s">
        <v>100</v>
      </c>
      <c r="B12" s="7">
        <v>6730866</v>
      </c>
      <c r="C12" s="419" t="s">
        <v>102</v>
      </c>
      <c r="D12" s="427">
        <v>1</v>
      </c>
    </row>
    <row r="13" spans="1:4" ht="15.75" customHeight="1">
      <c r="A13" s="401" t="s">
        <v>672</v>
      </c>
      <c r="B13" s="10">
        <v>6712116</v>
      </c>
      <c r="C13" s="421" t="s">
        <v>671</v>
      </c>
      <c r="D13" s="427">
        <v>9</v>
      </c>
    </row>
    <row r="14" spans="1:4" ht="15.75" customHeight="1">
      <c r="A14" s="319" t="s">
        <v>116</v>
      </c>
      <c r="B14" s="10">
        <v>5770025</v>
      </c>
      <c r="C14" s="421" t="s">
        <v>118</v>
      </c>
      <c r="D14" s="427">
        <v>4</v>
      </c>
    </row>
    <row r="15" spans="1:4" ht="15.75" customHeight="1">
      <c r="A15" s="320" t="s">
        <v>5</v>
      </c>
      <c r="B15" s="7">
        <v>5440001</v>
      </c>
      <c r="C15" s="419" t="s">
        <v>7</v>
      </c>
      <c r="D15" s="427">
        <v>1</v>
      </c>
    </row>
    <row r="16" spans="1:4" ht="15.75" customHeight="1">
      <c r="A16" s="320" t="s">
        <v>32</v>
      </c>
      <c r="B16" s="7">
        <v>6712222</v>
      </c>
      <c r="C16" s="419" t="s">
        <v>34</v>
      </c>
      <c r="D16" s="427">
        <v>2</v>
      </c>
    </row>
    <row r="17" spans="1:4" ht="15.75" customHeight="1">
      <c r="A17" s="319" t="s">
        <v>16</v>
      </c>
      <c r="B17" s="10">
        <v>6700065</v>
      </c>
      <c r="C17" s="421" t="s">
        <v>18</v>
      </c>
      <c r="D17" s="427">
        <v>2</v>
      </c>
    </row>
    <row r="18" spans="1:4" ht="15.75" customHeight="1">
      <c r="A18" s="362" t="s">
        <v>29</v>
      </c>
      <c r="B18" s="7">
        <v>6770015</v>
      </c>
      <c r="C18" s="422" t="s">
        <v>30</v>
      </c>
    </row>
    <row r="19" spans="1:4" ht="15.75" customHeight="1">
      <c r="A19" s="320" t="s">
        <v>38</v>
      </c>
      <c r="B19" s="7">
        <v>6751127</v>
      </c>
      <c r="C19" s="419" t="s">
        <v>40</v>
      </c>
      <c r="D19" s="427">
        <v>1</v>
      </c>
    </row>
    <row r="20" spans="1:4" ht="15.75" customHeight="1">
      <c r="A20" s="320" t="s">
        <v>105</v>
      </c>
      <c r="B20" s="7">
        <v>6700073</v>
      </c>
      <c r="C20" s="419" t="s">
        <v>107</v>
      </c>
      <c r="D20" s="427">
        <v>1</v>
      </c>
    </row>
    <row r="21" spans="1:4" ht="15.75" customHeight="1">
      <c r="A21" s="320" t="s">
        <v>11</v>
      </c>
      <c r="B21" s="7">
        <v>5900431</v>
      </c>
      <c r="C21" s="419" t="s">
        <v>12</v>
      </c>
      <c r="D21" s="427">
        <v>12</v>
      </c>
    </row>
    <row r="22" spans="1:4" ht="15.75" customHeight="1">
      <c r="A22" s="416" t="s">
        <v>42</v>
      </c>
      <c r="B22" s="7">
        <v>6600052</v>
      </c>
      <c r="C22" s="420" t="s">
        <v>44</v>
      </c>
    </row>
    <row r="23" spans="1:4" ht="15.75" customHeight="1">
      <c r="A23" s="320" t="s">
        <v>46</v>
      </c>
      <c r="B23" s="7">
        <v>5820019</v>
      </c>
      <c r="C23" s="419" t="s">
        <v>47</v>
      </c>
      <c r="D23" s="427">
        <v>4</v>
      </c>
    </row>
    <row r="24" spans="1:4" ht="15.75" customHeight="1">
      <c r="A24" s="319" t="s">
        <v>55</v>
      </c>
      <c r="B24" s="10">
        <v>5095136</v>
      </c>
      <c r="C24" s="421" t="s">
        <v>57</v>
      </c>
      <c r="D24" s="427">
        <v>1</v>
      </c>
    </row>
    <row r="25" spans="1:4" ht="15.75" customHeight="1">
      <c r="A25" s="320" t="s">
        <v>65</v>
      </c>
      <c r="B25" s="7">
        <v>6700984</v>
      </c>
      <c r="C25" s="419" t="s">
        <v>67</v>
      </c>
      <c r="D25" s="427">
        <v>1</v>
      </c>
    </row>
    <row r="26" spans="1:4" ht="15.75" customHeight="1">
      <c r="A26" s="320" t="s">
        <v>70</v>
      </c>
      <c r="B26" s="7">
        <v>6710122</v>
      </c>
      <c r="C26" s="419" t="s">
        <v>71</v>
      </c>
      <c r="D26" s="427">
        <v>3</v>
      </c>
    </row>
    <row r="27" spans="1:4" ht="15.75" customHeight="1">
      <c r="A27" s="321" t="s">
        <v>298</v>
      </c>
      <c r="B27" s="7">
        <v>6750008</v>
      </c>
      <c r="C27" s="419" t="s">
        <v>318</v>
      </c>
      <c r="D27" s="427">
        <v>10</v>
      </c>
    </row>
    <row r="28" spans="1:4" ht="15.75" customHeight="1">
      <c r="A28" s="321" t="s">
        <v>685</v>
      </c>
      <c r="B28" s="214">
        <v>6700083</v>
      </c>
      <c r="C28" s="423" t="s">
        <v>579</v>
      </c>
      <c r="D28" s="427">
        <v>2</v>
      </c>
    </row>
    <row r="29" spans="1:4" ht="15.75" customHeight="1">
      <c r="A29" s="319" t="s">
        <v>434</v>
      </c>
      <c r="B29" s="10">
        <v>5560014</v>
      </c>
      <c r="C29" s="421" t="s">
        <v>679</v>
      </c>
      <c r="D29" s="427">
        <v>4</v>
      </c>
    </row>
    <row r="30" spans="1:4" ht="15.75" customHeight="1">
      <c r="A30" s="319" t="s">
        <v>82</v>
      </c>
      <c r="B30" s="7">
        <v>6600084</v>
      </c>
      <c r="C30" s="420" t="s">
        <v>84</v>
      </c>
      <c r="D30" s="427">
        <v>3</v>
      </c>
    </row>
    <row r="31" spans="1:4" ht="15.75" customHeight="1">
      <c r="A31" s="401" t="s">
        <v>96</v>
      </c>
      <c r="B31" s="7">
        <v>5450021</v>
      </c>
      <c r="C31" s="420" t="s">
        <v>629</v>
      </c>
      <c r="D31" s="427">
        <v>2</v>
      </c>
    </row>
    <row r="32" spans="1:4" ht="15.75" customHeight="1">
      <c r="A32" s="320" t="s">
        <v>550</v>
      </c>
      <c r="B32" s="7">
        <v>5780963</v>
      </c>
      <c r="C32" s="424" t="s">
        <v>553</v>
      </c>
      <c r="D32" s="427">
        <v>5</v>
      </c>
    </row>
    <row r="33" spans="1:4" ht="15.75" customHeight="1">
      <c r="A33" s="319" t="s">
        <v>129</v>
      </c>
      <c r="B33" s="10">
        <v>6170006</v>
      </c>
      <c r="C33" s="421" t="s">
        <v>689</v>
      </c>
      <c r="D33" s="427">
        <v>1</v>
      </c>
    </row>
    <row r="34" spans="1:4" ht="15.75" customHeight="1">
      <c r="A34" s="416" t="s">
        <v>140</v>
      </c>
      <c r="B34" s="10">
        <v>6751114</v>
      </c>
      <c r="C34" s="424" t="s">
        <v>142</v>
      </c>
    </row>
    <row r="35" spans="1:4" ht="15.75" customHeight="1">
      <c r="A35" s="320" t="s">
        <v>570</v>
      </c>
      <c r="B35" s="7">
        <v>6752312</v>
      </c>
      <c r="C35" s="419" t="s">
        <v>89</v>
      </c>
      <c r="D35" s="427">
        <v>2</v>
      </c>
    </row>
    <row r="36" spans="1:4" ht="15.75" customHeight="1">
      <c r="A36" s="320" t="s">
        <v>111</v>
      </c>
      <c r="B36" s="7">
        <v>5310074</v>
      </c>
      <c r="C36" s="419" t="s">
        <v>113</v>
      </c>
      <c r="D36" s="427">
        <v>2</v>
      </c>
    </row>
    <row r="37" spans="1:4" ht="15.75" customHeight="1">
      <c r="A37" s="320" t="s">
        <v>125</v>
      </c>
      <c r="B37" s="7">
        <v>6728014</v>
      </c>
      <c r="C37" s="419" t="s">
        <v>127</v>
      </c>
      <c r="D37" s="427">
        <v>5</v>
      </c>
    </row>
    <row r="38" spans="1:4" s="13" customFormat="1" ht="15.75" customHeight="1">
      <c r="A38" s="415" t="s">
        <v>592</v>
      </c>
      <c r="B38" s="12">
        <v>6794231</v>
      </c>
      <c r="C38" s="425" t="s">
        <v>595</v>
      </c>
      <c r="D38" s="428">
        <v>3</v>
      </c>
    </row>
    <row r="39" spans="1:4" ht="15.75" customHeight="1">
      <c r="A39" s="321" t="s">
        <v>283</v>
      </c>
      <c r="B39" s="7">
        <v>6511321</v>
      </c>
      <c r="C39" s="420" t="s">
        <v>284</v>
      </c>
      <c r="D39" s="427">
        <v>1</v>
      </c>
    </row>
    <row r="40" spans="1:4" ht="15.75" customHeight="1">
      <c r="A40" s="416" t="s">
        <v>148</v>
      </c>
      <c r="B40" s="10">
        <v>6512117</v>
      </c>
      <c r="C40" s="421" t="s">
        <v>426</v>
      </c>
    </row>
    <row r="41" spans="1:4" ht="15.75" customHeight="1">
      <c r="A41" s="320" t="s">
        <v>474</v>
      </c>
      <c r="B41" s="7">
        <v>7010301</v>
      </c>
      <c r="C41" s="419" t="s">
        <v>476</v>
      </c>
      <c r="D41" s="427">
        <v>1</v>
      </c>
    </row>
    <row r="42" spans="1:4" ht="15.75" customHeight="1">
      <c r="A42" s="320" t="s">
        <v>627</v>
      </c>
      <c r="B42" s="7">
        <v>7120841</v>
      </c>
      <c r="C42" s="419" t="s">
        <v>160</v>
      </c>
      <c r="D42" s="427">
        <v>1</v>
      </c>
    </row>
    <row r="43" spans="1:4" ht="15.75" customHeight="1">
      <c r="A43" s="319" t="s">
        <v>533</v>
      </c>
      <c r="B43" s="10">
        <v>5520003</v>
      </c>
      <c r="C43" s="421" t="s">
        <v>534</v>
      </c>
      <c r="D43" s="427">
        <v>1</v>
      </c>
    </row>
    <row r="44" spans="1:4" ht="15.75" customHeight="1">
      <c r="A44" s="319" t="s">
        <v>597</v>
      </c>
      <c r="B44" s="10">
        <v>5440013</v>
      </c>
      <c r="C44" s="421" t="s">
        <v>599</v>
      </c>
    </row>
    <row r="45" spans="1:4" ht="15.75" customHeight="1">
      <c r="A45" s="320" t="s">
        <v>1417</v>
      </c>
      <c r="B45" s="7">
        <v>6740053</v>
      </c>
      <c r="C45" s="426" t="s">
        <v>493</v>
      </c>
      <c r="D45" s="427">
        <v>2</v>
      </c>
    </row>
    <row r="46" spans="1:4" ht="15.75" customHeight="1">
      <c r="A46" s="320" t="s">
        <v>50</v>
      </c>
      <c r="B46" s="7">
        <v>6700061</v>
      </c>
      <c r="C46" s="419" t="s">
        <v>52</v>
      </c>
      <c r="D46" s="427">
        <v>1</v>
      </c>
    </row>
    <row r="47" spans="1:4" ht="15.75" customHeight="1">
      <c r="A47" s="320" t="s">
        <v>76</v>
      </c>
      <c r="B47" s="7">
        <v>6770025</v>
      </c>
      <c r="C47" s="419" t="s">
        <v>329</v>
      </c>
      <c r="D47" s="427">
        <v>1</v>
      </c>
    </row>
    <row r="48" spans="1:4" ht="15.75" customHeight="1">
      <c r="A48" s="319" t="s">
        <v>154</v>
      </c>
      <c r="B48" s="10">
        <v>6750010</v>
      </c>
      <c r="C48" s="421" t="s">
        <v>664</v>
      </c>
      <c r="D48" s="427">
        <v>1</v>
      </c>
    </row>
    <row r="50" spans="1:4">
      <c r="A50" s="416" t="s">
        <v>1396</v>
      </c>
      <c r="B50" s="10">
        <v>6728051</v>
      </c>
      <c r="C50" s="421" t="s">
        <v>1397</v>
      </c>
    </row>
    <row r="51" spans="1:4">
      <c r="A51" s="416" t="s">
        <v>1398</v>
      </c>
      <c r="B51" s="10">
        <v>6710101</v>
      </c>
      <c r="C51" s="421" t="s">
        <v>1399</v>
      </c>
    </row>
    <row r="52" spans="1:4">
      <c r="A52" s="416" t="s">
        <v>1400</v>
      </c>
      <c r="B52" s="10">
        <v>5470025</v>
      </c>
      <c r="C52" s="421" t="s">
        <v>1401</v>
      </c>
    </row>
    <row r="53" spans="1:4">
      <c r="A53" s="416" t="s">
        <v>1402</v>
      </c>
      <c r="B53" s="10">
        <v>6750115</v>
      </c>
      <c r="C53" s="421" t="s">
        <v>1403</v>
      </c>
    </row>
    <row r="54" spans="1:4">
      <c r="A54" s="8" t="s">
        <v>1404</v>
      </c>
      <c r="B54" s="10">
        <v>6728023</v>
      </c>
      <c r="C54" s="421" t="s">
        <v>1405</v>
      </c>
      <c r="D54" s="427">
        <v>2</v>
      </c>
    </row>
    <row r="55" spans="1:4">
      <c r="A55" s="8" t="s">
        <v>1406</v>
      </c>
      <c r="B55" s="10">
        <v>5840024</v>
      </c>
      <c r="C55" s="421" t="s">
        <v>1407</v>
      </c>
      <c r="D55" s="427">
        <v>3</v>
      </c>
    </row>
    <row r="56" spans="1:4">
      <c r="A56" s="8" t="s">
        <v>1408</v>
      </c>
      <c r="B56" s="10">
        <v>5800024</v>
      </c>
      <c r="C56" s="421" t="s">
        <v>1409</v>
      </c>
      <c r="D56" s="427">
        <v>2</v>
      </c>
    </row>
    <row r="57" spans="1:4">
      <c r="A57" s="319" t="s">
        <v>1410</v>
      </c>
      <c r="B57" s="10">
        <v>6751122</v>
      </c>
      <c r="C57" s="421" t="s">
        <v>1411</v>
      </c>
      <c r="D57" s="427">
        <v>2</v>
      </c>
    </row>
    <row r="58" spans="1:4">
      <c r="A58" s="8" t="s">
        <v>1412</v>
      </c>
      <c r="B58" s="10">
        <v>5440006</v>
      </c>
      <c r="C58" s="421" t="s">
        <v>1413</v>
      </c>
      <c r="D58" s="427">
        <v>3</v>
      </c>
    </row>
    <row r="59" spans="1:4">
      <c r="A59" s="416" t="s">
        <v>1414</v>
      </c>
      <c r="B59" s="10">
        <v>6750012</v>
      </c>
      <c r="C59" s="421" t="s">
        <v>1415</v>
      </c>
    </row>
    <row r="60" spans="1:4">
      <c r="A60" s="8"/>
      <c r="B60" s="10"/>
      <c r="C60" s="421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C20" sqref="C20"/>
    </sheetView>
  </sheetViews>
  <sheetFormatPr defaultColWidth="12.875" defaultRowHeight="17.649999999999999"/>
  <cols>
    <col min="1" max="1" width="7" style="18" customWidth="1"/>
    <col min="2" max="2" width="15.1875" style="205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8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>
      <c r="A1" s="197" t="s">
        <v>677</v>
      </c>
      <c r="B1" s="206" t="s">
        <v>680</v>
      </c>
      <c r="C1" s="198" t="s">
        <v>678</v>
      </c>
      <c r="D1" s="195" t="s">
        <v>178</v>
      </c>
      <c r="E1" s="194" t="s">
        <v>176</v>
      </c>
      <c r="F1" s="194" t="s">
        <v>180</v>
      </c>
      <c r="G1" s="195" t="s">
        <v>138</v>
      </c>
      <c r="H1" s="196"/>
      <c r="I1" s="196"/>
    </row>
    <row r="2" spans="1:9" ht="15" customHeight="1">
      <c r="A2" s="182">
        <v>1</v>
      </c>
      <c r="B2" s="200" t="s">
        <v>27</v>
      </c>
      <c r="C2" s="183" t="s">
        <v>201</v>
      </c>
      <c r="D2" s="73" t="s">
        <v>382</v>
      </c>
      <c r="E2" s="184" t="s">
        <v>381</v>
      </c>
      <c r="F2" s="73">
        <v>2</v>
      </c>
      <c r="G2" s="73"/>
      <c r="H2" s="184" t="s">
        <v>659</v>
      </c>
      <c r="I2" s="184" t="s">
        <v>26</v>
      </c>
    </row>
    <row r="3" spans="1:9" ht="15" customHeight="1">
      <c r="A3" s="180">
        <f>A2+1</f>
        <v>2</v>
      </c>
      <c r="B3" s="185" t="s">
        <v>21</v>
      </c>
      <c r="C3" s="6" t="s">
        <v>22</v>
      </c>
      <c r="D3" s="7" t="s">
        <v>23</v>
      </c>
      <c r="E3" s="6" t="s">
        <v>24</v>
      </c>
      <c r="F3" s="7">
        <v>1</v>
      </c>
      <c r="G3" s="7"/>
      <c r="H3" s="5" t="s">
        <v>26</v>
      </c>
      <c r="I3" s="189"/>
    </row>
    <row r="4" spans="1:9" ht="15" customHeight="1">
      <c r="A4" s="180">
        <f t="shared" ref="A4:A31" si="0">A3+1</f>
        <v>3</v>
      </c>
      <c r="B4" s="185" t="s">
        <v>546</v>
      </c>
      <c r="C4" s="5" t="s">
        <v>190</v>
      </c>
      <c r="D4" s="7" t="s">
        <v>380</v>
      </c>
      <c r="E4" s="6" t="s">
        <v>3</v>
      </c>
      <c r="F4" s="7">
        <v>2</v>
      </c>
      <c r="G4" s="7"/>
      <c r="H4" s="5" t="s">
        <v>667</v>
      </c>
      <c r="I4" s="5" t="s">
        <v>191</v>
      </c>
    </row>
    <row r="5" spans="1:9" ht="15" customHeight="1">
      <c r="A5" s="180">
        <f t="shared" si="0"/>
        <v>4</v>
      </c>
      <c r="B5" s="185" t="s">
        <v>479</v>
      </c>
      <c r="C5" s="8" t="s">
        <v>482</v>
      </c>
      <c r="D5" s="7" t="s">
        <v>91</v>
      </c>
      <c r="E5" s="6" t="s">
        <v>92</v>
      </c>
      <c r="F5" s="7">
        <v>1</v>
      </c>
      <c r="G5" s="7"/>
      <c r="H5" s="5" t="s">
        <v>480</v>
      </c>
      <c r="I5" s="189"/>
    </row>
    <row r="6" spans="1:9" ht="15" customHeight="1">
      <c r="A6" s="180">
        <f t="shared" si="0"/>
        <v>5</v>
      </c>
      <c r="B6" s="185" t="s">
        <v>646</v>
      </c>
      <c r="C6" s="6" t="s">
        <v>60</v>
      </c>
      <c r="D6" s="7" t="s">
        <v>61</v>
      </c>
      <c r="E6" s="6" t="s">
        <v>62</v>
      </c>
      <c r="F6" s="7">
        <v>1</v>
      </c>
      <c r="G6" s="6"/>
      <c r="H6" s="5" t="s">
        <v>646</v>
      </c>
      <c r="I6" s="189"/>
    </row>
    <row r="7" spans="1:9" ht="15" customHeight="1">
      <c r="A7" s="180">
        <f t="shared" si="0"/>
        <v>6</v>
      </c>
      <c r="B7" s="201" t="s">
        <v>640</v>
      </c>
      <c r="C7" s="9" t="s">
        <v>670</v>
      </c>
      <c r="D7" s="7" t="s">
        <v>668</v>
      </c>
      <c r="E7" s="5" t="s">
        <v>669</v>
      </c>
      <c r="F7" s="7">
        <v>2</v>
      </c>
      <c r="G7" s="7"/>
      <c r="H7" s="5" t="s">
        <v>265</v>
      </c>
      <c r="I7" s="5" t="s">
        <v>49</v>
      </c>
    </row>
    <row r="8" spans="1:9" ht="15" customHeight="1">
      <c r="A8" s="180">
        <f t="shared" si="0"/>
        <v>7</v>
      </c>
      <c r="B8" s="185" t="s">
        <v>99</v>
      </c>
      <c r="C8" s="6" t="s">
        <v>100</v>
      </c>
      <c r="D8" s="7" t="s">
        <v>101</v>
      </c>
      <c r="E8" s="6" t="s">
        <v>102</v>
      </c>
      <c r="F8" s="7">
        <v>1</v>
      </c>
      <c r="G8" s="6"/>
      <c r="H8" s="5" t="s">
        <v>49</v>
      </c>
      <c r="I8" s="189"/>
    </row>
    <row r="9" spans="1:9" ht="15" customHeight="1">
      <c r="A9" s="180">
        <f t="shared" si="0"/>
        <v>8</v>
      </c>
      <c r="B9" s="5" t="s">
        <v>545</v>
      </c>
      <c r="C9" s="6" t="s">
        <v>5</v>
      </c>
      <c r="D9" s="7" t="s">
        <v>6</v>
      </c>
      <c r="E9" s="6" t="s">
        <v>7</v>
      </c>
      <c r="F9" s="7">
        <v>1</v>
      </c>
      <c r="G9" s="7"/>
      <c r="H9" s="5" t="s">
        <v>8</v>
      </c>
      <c r="I9" s="189"/>
    </row>
    <row r="10" spans="1:9" ht="15" customHeight="1">
      <c r="A10" s="180">
        <f t="shared" si="0"/>
        <v>9</v>
      </c>
      <c r="B10" s="185" t="s">
        <v>31</v>
      </c>
      <c r="C10" s="6" t="s">
        <v>32</v>
      </c>
      <c r="D10" s="7" t="s">
        <v>33</v>
      </c>
      <c r="E10" s="6" t="s">
        <v>34</v>
      </c>
      <c r="F10" s="10">
        <v>1</v>
      </c>
      <c r="G10" s="7"/>
      <c r="H10" s="9" t="s">
        <v>36</v>
      </c>
      <c r="I10" s="189"/>
    </row>
    <row r="11" spans="1:9" ht="15" customHeight="1">
      <c r="A11" s="180">
        <f t="shared" si="0"/>
        <v>10</v>
      </c>
      <c r="B11" s="185" t="s">
        <v>15</v>
      </c>
      <c r="C11" s="8" t="s">
        <v>16</v>
      </c>
      <c r="D11" s="10" t="s">
        <v>17</v>
      </c>
      <c r="E11" s="8" t="s">
        <v>18</v>
      </c>
      <c r="F11" s="10">
        <v>2</v>
      </c>
      <c r="G11" s="7"/>
      <c r="H11" s="157" t="s">
        <v>20</v>
      </c>
      <c r="I11" s="190" t="s">
        <v>198</v>
      </c>
    </row>
    <row r="12" spans="1:9" ht="15" customHeight="1">
      <c r="A12" s="180">
        <f t="shared" si="0"/>
        <v>11</v>
      </c>
      <c r="B12" s="185" t="s">
        <v>543</v>
      </c>
      <c r="C12" s="6" t="s">
        <v>29</v>
      </c>
      <c r="D12" s="7" t="s">
        <v>408</v>
      </c>
      <c r="E12" s="217" t="s">
        <v>30</v>
      </c>
      <c r="F12" s="7">
        <v>2</v>
      </c>
      <c r="G12" s="7"/>
      <c r="H12" s="5" t="s">
        <v>28</v>
      </c>
      <c r="I12" s="5" t="s">
        <v>28</v>
      </c>
    </row>
    <row r="13" spans="1:9" ht="15" customHeight="1">
      <c r="A13" s="180">
        <f t="shared" si="0"/>
        <v>12</v>
      </c>
      <c r="B13" s="185" t="s">
        <v>37</v>
      </c>
      <c r="C13" s="6" t="s">
        <v>38</v>
      </c>
      <c r="D13" s="7" t="s">
        <v>39</v>
      </c>
      <c r="E13" s="6" t="s">
        <v>40</v>
      </c>
      <c r="F13" s="7">
        <v>1</v>
      </c>
      <c r="G13" s="7"/>
      <c r="H13" s="5" t="s">
        <v>20</v>
      </c>
      <c r="I13" s="189"/>
    </row>
    <row r="14" spans="1:9" ht="15" customHeight="1">
      <c r="A14" s="180">
        <f t="shared" si="0"/>
        <v>13</v>
      </c>
      <c r="B14" s="185" t="s">
        <v>334</v>
      </c>
      <c r="C14" s="6" t="s">
        <v>105</v>
      </c>
      <c r="D14" s="7" t="s">
        <v>106</v>
      </c>
      <c r="E14" s="6" t="s">
        <v>107</v>
      </c>
      <c r="F14" s="7">
        <v>1</v>
      </c>
      <c r="G14" s="6"/>
      <c r="H14" s="5" t="s">
        <v>109</v>
      </c>
      <c r="I14" s="189"/>
    </row>
    <row r="15" spans="1:9" ht="15" customHeight="1">
      <c r="A15" s="180">
        <f t="shared" si="0"/>
        <v>14</v>
      </c>
      <c r="B15" s="185" t="s">
        <v>54</v>
      </c>
      <c r="C15" s="8" t="s">
        <v>55</v>
      </c>
      <c r="D15" s="10" t="s">
        <v>56</v>
      </c>
      <c r="E15" s="8" t="s">
        <v>57</v>
      </c>
      <c r="F15" s="10">
        <v>1</v>
      </c>
      <c r="G15" s="7"/>
      <c r="H15" s="9" t="s">
        <v>59</v>
      </c>
      <c r="I15" s="189"/>
    </row>
    <row r="16" spans="1:9" ht="15" customHeight="1">
      <c r="A16" s="180">
        <f t="shared" si="0"/>
        <v>15</v>
      </c>
      <c r="B16" s="185" t="s">
        <v>630</v>
      </c>
      <c r="C16" s="6" t="s">
        <v>65</v>
      </c>
      <c r="D16" s="7" t="s">
        <v>66</v>
      </c>
      <c r="E16" s="6" t="s">
        <v>67</v>
      </c>
      <c r="F16" s="7">
        <v>1</v>
      </c>
      <c r="G16" s="6"/>
      <c r="H16" s="5" t="s">
        <v>53</v>
      </c>
      <c r="I16" s="189"/>
    </row>
    <row r="17" spans="1:9" ht="15" customHeight="1">
      <c r="A17" s="180">
        <f t="shared" si="0"/>
        <v>16</v>
      </c>
      <c r="B17" s="185"/>
      <c r="C17" s="5" t="s">
        <v>685</v>
      </c>
      <c r="D17" s="214" t="s">
        <v>578</v>
      </c>
      <c r="E17" s="215" t="s">
        <v>579</v>
      </c>
      <c r="F17" s="7">
        <v>2</v>
      </c>
      <c r="G17" s="7"/>
      <c r="H17" s="5" t="s">
        <v>574</v>
      </c>
      <c r="I17" s="5" t="s">
        <v>688</v>
      </c>
    </row>
    <row r="18" spans="1:9" ht="15" customHeight="1">
      <c r="A18" s="180">
        <f t="shared" si="0"/>
        <v>17</v>
      </c>
      <c r="B18" s="185" t="s">
        <v>342</v>
      </c>
      <c r="C18" s="9" t="s">
        <v>96</v>
      </c>
      <c r="D18" s="7" t="s">
        <v>97</v>
      </c>
      <c r="E18" s="5" t="s">
        <v>629</v>
      </c>
      <c r="F18" s="7">
        <v>2</v>
      </c>
      <c r="G18" s="7"/>
      <c r="H18" s="5" t="s">
        <v>234</v>
      </c>
      <c r="I18" s="5" t="s">
        <v>266</v>
      </c>
    </row>
    <row r="19" spans="1:9" ht="15" customHeight="1">
      <c r="A19" s="180">
        <f t="shared" si="0"/>
        <v>18</v>
      </c>
      <c r="B19" s="201" t="s">
        <v>128</v>
      </c>
      <c r="C19" s="8" t="s">
        <v>129</v>
      </c>
      <c r="D19" s="10" t="s">
        <v>130</v>
      </c>
      <c r="E19" s="8" t="s">
        <v>131</v>
      </c>
      <c r="F19" s="10">
        <v>1</v>
      </c>
      <c r="G19" s="7"/>
      <c r="H19" s="191" t="s">
        <v>626</v>
      </c>
      <c r="I19" s="189"/>
    </row>
    <row r="20" spans="1:9" ht="15" customHeight="1">
      <c r="A20" s="180">
        <f t="shared" si="0"/>
        <v>19</v>
      </c>
      <c r="B20" s="185" t="s">
        <v>139</v>
      </c>
      <c r="C20" s="8" t="s">
        <v>140</v>
      </c>
      <c r="D20" s="10" t="s">
        <v>141</v>
      </c>
      <c r="E20" s="9" t="s">
        <v>142</v>
      </c>
      <c r="F20" s="7">
        <v>1</v>
      </c>
      <c r="G20" s="7"/>
      <c r="H20" s="5" t="s">
        <v>144</v>
      </c>
      <c r="I20" s="189"/>
    </row>
    <row r="21" spans="1:9" ht="15" customHeight="1">
      <c r="A21" s="180">
        <f t="shared" si="0"/>
        <v>20</v>
      </c>
      <c r="B21" s="185" t="s">
        <v>87</v>
      </c>
      <c r="C21" s="6" t="s">
        <v>570</v>
      </c>
      <c r="D21" s="7" t="s">
        <v>88</v>
      </c>
      <c r="E21" s="6" t="s">
        <v>89</v>
      </c>
      <c r="F21" s="7">
        <v>2</v>
      </c>
      <c r="G21" s="6"/>
      <c r="H21" s="5" t="s">
        <v>90</v>
      </c>
      <c r="I21" s="5" t="s">
        <v>573</v>
      </c>
    </row>
    <row r="22" spans="1:9" ht="15" customHeight="1">
      <c r="A22" s="180">
        <f t="shared" si="0"/>
        <v>21</v>
      </c>
      <c r="B22" s="185" t="s">
        <v>110</v>
      </c>
      <c r="C22" s="6" t="s">
        <v>111</v>
      </c>
      <c r="D22" s="7" t="s">
        <v>112</v>
      </c>
      <c r="E22" s="6" t="s">
        <v>113</v>
      </c>
      <c r="F22" s="7">
        <v>2</v>
      </c>
      <c r="G22" s="7"/>
      <c r="H22" s="5" t="s">
        <v>115</v>
      </c>
      <c r="I22" s="5" t="s">
        <v>274</v>
      </c>
    </row>
    <row r="23" spans="1:9">
      <c r="A23" s="180">
        <f t="shared" si="0"/>
        <v>22</v>
      </c>
      <c r="B23" s="185" t="s">
        <v>547</v>
      </c>
      <c r="C23" s="8" t="s">
        <v>632</v>
      </c>
      <c r="D23" s="10" t="s">
        <v>157</v>
      </c>
      <c r="E23" s="8" t="s">
        <v>158</v>
      </c>
      <c r="F23" s="10">
        <v>1</v>
      </c>
      <c r="G23" s="7"/>
      <c r="H23" s="9" t="s">
        <v>74</v>
      </c>
      <c r="I23" s="189"/>
    </row>
    <row r="24" spans="1:9">
      <c r="A24" s="180">
        <f t="shared" si="0"/>
        <v>23</v>
      </c>
      <c r="B24" s="191" t="s">
        <v>147</v>
      </c>
      <c r="C24" s="8" t="s">
        <v>148</v>
      </c>
      <c r="D24" s="10" t="s">
        <v>149</v>
      </c>
      <c r="E24" s="8" t="s">
        <v>426</v>
      </c>
      <c r="F24" s="10">
        <v>1</v>
      </c>
      <c r="G24" s="7"/>
      <c r="H24" s="9" t="s">
        <v>151</v>
      </c>
      <c r="I24" s="189"/>
    </row>
    <row r="25" spans="1:9" ht="15" customHeight="1">
      <c r="A25" s="180">
        <f t="shared" si="0"/>
        <v>24</v>
      </c>
      <c r="B25" s="185" t="s">
        <v>153</v>
      </c>
      <c r="C25" s="6" t="s">
        <v>474</v>
      </c>
      <c r="D25" s="7" t="s">
        <v>477</v>
      </c>
      <c r="E25" s="6" t="s">
        <v>476</v>
      </c>
      <c r="F25" s="7">
        <v>1</v>
      </c>
      <c r="G25" s="7"/>
      <c r="H25" s="5" t="s">
        <v>152</v>
      </c>
      <c r="I25" s="189"/>
    </row>
    <row r="26" spans="1:9" ht="15" customHeight="1">
      <c r="A26" s="180">
        <f t="shared" si="0"/>
        <v>25</v>
      </c>
      <c r="B26" s="185" t="s">
        <v>438</v>
      </c>
      <c r="C26" s="6" t="s">
        <v>627</v>
      </c>
      <c r="D26" s="7" t="s">
        <v>159</v>
      </c>
      <c r="E26" s="6" t="s">
        <v>160</v>
      </c>
      <c r="F26" s="7">
        <v>1</v>
      </c>
      <c r="G26" s="7"/>
      <c r="H26" s="5" t="s">
        <v>439</v>
      </c>
      <c r="I26" s="9"/>
    </row>
    <row r="27" spans="1:9" ht="15" customHeight="1">
      <c r="A27" s="180">
        <f t="shared" si="0"/>
        <v>26</v>
      </c>
      <c r="B27" s="218" t="s">
        <v>530</v>
      </c>
      <c r="C27" s="8" t="s">
        <v>533</v>
      </c>
      <c r="D27" s="10" t="s">
        <v>69</v>
      </c>
      <c r="E27" s="8" t="s">
        <v>534</v>
      </c>
      <c r="F27" s="10">
        <v>1</v>
      </c>
      <c r="G27" s="7"/>
      <c r="H27" s="9" t="s">
        <v>531</v>
      </c>
      <c r="I27" s="189"/>
    </row>
    <row r="28" spans="1:9" ht="15" customHeight="1">
      <c r="A28" s="180">
        <f t="shared" si="0"/>
        <v>27</v>
      </c>
      <c r="B28" s="185" t="s">
        <v>184</v>
      </c>
      <c r="C28" s="6" t="s">
        <v>487</v>
      </c>
      <c r="D28" s="7" t="s">
        <v>490</v>
      </c>
      <c r="E28" s="5" t="s">
        <v>491</v>
      </c>
      <c r="F28" s="7">
        <v>2</v>
      </c>
      <c r="G28" s="7"/>
      <c r="H28" s="5" t="s">
        <v>665</v>
      </c>
      <c r="I28" s="5" t="s">
        <v>666</v>
      </c>
    </row>
    <row r="29" spans="1:9" ht="15" customHeight="1">
      <c r="A29" s="180">
        <f t="shared" si="0"/>
        <v>28</v>
      </c>
      <c r="B29" s="185" t="s">
        <v>486</v>
      </c>
      <c r="C29" s="6" t="s">
        <v>50</v>
      </c>
      <c r="D29" s="7" t="s">
        <v>51</v>
      </c>
      <c r="E29" s="6" t="s">
        <v>52</v>
      </c>
      <c r="F29" s="7">
        <v>1</v>
      </c>
      <c r="G29" s="6"/>
      <c r="H29" s="5" t="s">
        <v>53</v>
      </c>
      <c r="I29" s="189"/>
    </row>
    <row r="30" spans="1:9" ht="15" customHeight="1">
      <c r="A30" s="180">
        <f t="shared" si="0"/>
        <v>29</v>
      </c>
      <c r="B30" s="185" t="s">
        <v>75</v>
      </c>
      <c r="C30" s="6" t="s">
        <v>76</v>
      </c>
      <c r="D30" s="7" t="s">
        <v>327</v>
      </c>
      <c r="E30" s="6" t="s">
        <v>329</v>
      </c>
      <c r="F30" s="7">
        <v>1</v>
      </c>
      <c r="G30" s="6"/>
      <c r="H30" s="185" t="s">
        <v>332</v>
      </c>
      <c r="I30" s="189"/>
    </row>
    <row r="31" spans="1:9" ht="15" customHeight="1">
      <c r="A31" s="180">
        <f t="shared" si="0"/>
        <v>30</v>
      </c>
      <c r="B31" s="191" t="s">
        <v>548</v>
      </c>
      <c r="C31" s="8" t="s">
        <v>154</v>
      </c>
      <c r="D31" s="10" t="s">
        <v>288</v>
      </c>
      <c r="E31" s="8" t="s">
        <v>664</v>
      </c>
      <c r="F31" s="10">
        <v>1</v>
      </c>
      <c r="G31" s="7"/>
      <c r="H31" s="9" t="s">
        <v>687</v>
      </c>
      <c r="I31" s="189"/>
    </row>
    <row r="32" spans="1:9" ht="18" thickBot="1">
      <c r="A32" s="186"/>
      <c r="B32" s="204"/>
      <c r="C32" s="187"/>
      <c r="D32" s="48"/>
      <c r="E32" s="187"/>
      <c r="F32" s="79">
        <f>SUM(F2:F31)</f>
        <v>40</v>
      </c>
      <c r="G32" s="79"/>
      <c r="H32" s="216"/>
      <c r="I32" s="192"/>
    </row>
    <row r="35" spans="3:3">
      <c r="C35" s="4" t="s">
        <v>686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/>
  <cols>
    <col min="1" max="1" width="7" style="18" customWidth="1"/>
    <col min="2" max="2" width="15.1875" style="205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>
      <c r="A1" s="197" t="s">
        <v>677</v>
      </c>
      <c r="B1" s="206" t="s">
        <v>680</v>
      </c>
      <c r="C1" s="198" t="s">
        <v>678</v>
      </c>
      <c r="D1" s="195" t="s">
        <v>178</v>
      </c>
      <c r="E1" s="194" t="s">
        <v>176</v>
      </c>
      <c r="F1" s="194" t="s">
        <v>180</v>
      </c>
    </row>
    <row r="2" spans="1:6" ht="15" customHeight="1">
      <c r="A2" s="180">
        <v>1</v>
      </c>
      <c r="B2" s="185" t="s">
        <v>542</v>
      </c>
      <c r="C2" s="6" t="s">
        <v>193</v>
      </c>
      <c r="D2" s="7" t="s">
        <v>194</v>
      </c>
      <c r="E2" s="5" t="s">
        <v>195</v>
      </c>
      <c r="F2" s="7">
        <v>3</v>
      </c>
    </row>
    <row r="3" spans="1:6" ht="15" customHeight="1">
      <c r="A3" s="180">
        <f t="shared" ref="A3:A18" si="0">A2+1</f>
        <v>2</v>
      </c>
      <c r="B3" s="213" t="s">
        <v>133</v>
      </c>
      <c r="C3" s="75" t="s">
        <v>134</v>
      </c>
      <c r="D3" s="10" t="s">
        <v>135</v>
      </c>
      <c r="E3" s="8" t="s">
        <v>136</v>
      </c>
      <c r="F3" s="10">
        <v>3</v>
      </c>
    </row>
    <row r="4" spans="1:6" ht="15" customHeight="1">
      <c r="A4" s="180">
        <f t="shared" si="0"/>
        <v>3</v>
      </c>
      <c r="B4" s="185" t="s">
        <v>275</v>
      </c>
      <c r="C4" s="8" t="s">
        <v>120</v>
      </c>
      <c r="D4" s="10" t="s">
        <v>121</v>
      </c>
      <c r="E4" s="8" t="s">
        <v>504</v>
      </c>
      <c r="F4" s="10">
        <v>4</v>
      </c>
    </row>
    <row r="5" spans="1:6" ht="15" customHeight="1">
      <c r="A5" s="180">
        <f t="shared" si="0"/>
        <v>4</v>
      </c>
      <c r="B5" s="185" t="s">
        <v>437</v>
      </c>
      <c r="C5" s="9" t="s">
        <v>93</v>
      </c>
      <c r="D5" s="7" t="s">
        <v>647</v>
      </c>
      <c r="E5" s="5" t="s">
        <v>648</v>
      </c>
      <c r="F5" s="7">
        <v>4</v>
      </c>
    </row>
    <row r="6" spans="1:6" ht="15" customHeight="1">
      <c r="A6" s="180">
        <f t="shared" si="0"/>
        <v>5</v>
      </c>
      <c r="B6" s="202" t="s">
        <v>385</v>
      </c>
      <c r="C6" s="9" t="s">
        <v>672</v>
      </c>
      <c r="D6" s="10" t="s">
        <v>276</v>
      </c>
      <c r="E6" s="8" t="s">
        <v>671</v>
      </c>
      <c r="F6" s="10">
        <v>4</v>
      </c>
    </row>
    <row r="7" spans="1:6" ht="15" customHeight="1">
      <c r="A7" s="180">
        <f t="shared" si="0"/>
        <v>6</v>
      </c>
      <c r="B7" s="185" t="s">
        <v>405</v>
      </c>
      <c r="C7" s="8" t="s">
        <v>116</v>
      </c>
      <c r="D7" s="10" t="s">
        <v>117</v>
      </c>
      <c r="E7" s="8" t="s">
        <v>118</v>
      </c>
      <c r="F7" s="10">
        <v>6</v>
      </c>
    </row>
    <row r="8" spans="1:6" ht="15" customHeight="1">
      <c r="A8" s="180">
        <f t="shared" si="0"/>
        <v>7</v>
      </c>
      <c r="B8" s="185" t="s">
        <v>10</v>
      </c>
      <c r="C8" s="6" t="s">
        <v>11</v>
      </c>
      <c r="D8" s="7" t="s">
        <v>393</v>
      </c>
      <c r="E8" s="6" t="s">
        <v>12</v>
      </c>
      <c r="F8" s="7">
        <v>12</v>
      </c>
    </row>
    <row r="9" spans="1:6" ht="15" customHeight="1">
      <c r="A9" s="180">
        <f t="shared" si="0"/>
        <v>8</v>
      </c>
      <c r="B9" s="185" t="s">
        <v>541</v>
      </c>
      <c r="C9" s="8" t="s">
        <v>42</v>
      </c>
      <c r="D9" s="7" t="s">
        <v>43</v>
      </c>
      <c r="E9" s="5" t="s">
        <v>44</v>
      </c>
      <c r="F9" s="7">
        <v>5</v>
      </c>
    </row>
    <row r="10" spans="1:6" ht="15" customHeight="1">
      <c r="A10" s="180">
        <f t="shared" si="0"/>
        <v>9</v>
      </c>
      <c r="B10" s="185" t="s">
        <v>544</v>
      </c>
      <c r="C10" s="6" t="s">
        <v>46</v>
      </c>
      <c r="D10" s="7" t="s">
        <v>505</v>
      </c>
      <c r="E10" s="6" t="s">
        <v>47</v>
      </c>
      <c r="F10" s="7">
        <v>4</v>
      </c>
    </row>
    <row r="11" spans="1:6" ht="15" customHeight="1">
      <c r="A11" s="180">
        <f t="shared" si="0"/>
        <v>10</v>
      </c>
      <c r="B11" s="185" t="s">
        <v>221</v>
      </c>
      <c r="C11" s="6" t="s">
        <v>70</v>
      </c>
      <c r="D11" s="7" t="s">
        <v>337</v>
      </c>
      <c r="E11" s="6" t="s">
        <v>71</v>
      </c>
      <c r="F11" s="7">
        <v>4</v>
      </c>
    </row>
    <row r="12" spans="1:6" ht="15" customHeight="1">
      <c r="A12" s="180">
        <f t="shared" si="0"/>
        <v>11</v>
      </c>
      <c r="B12" s="185" t="s">
        <v>73</v>
      </c>
      <c r="C12" s="5" t="s">
        <v>298</v>
      </c>
      <c r="D12" s="7" t="s">
        <v>300</v>
      </c>
      <c r="E12" s="6" t="s">
        <v>318</v>
      </c>
      <c r="F12" s="7">
        <v>10</v>
      </c>
    </row>
    <row r="13" spans="1:6" ht="15" customHeight="1">
      <c r="A13" s="180">
        <f t="shared" si="0"/>
        <v>12</v>
      </c>
      <c r="B13" s="185" t="s">
        <v>237</v>
      </c>
      <c r="C13" s="8" t="s">
        <v>434</v>
      </c>
      <c r="D13" s="10" t="s">
        <v>435</v>
      </c>
      <c r="E13" s="8" t="s">
        <v>679</v>
      </c>
      <c r="F13" s="10">
        <v>4</v>
      </c>
    </row>
    <row r="14" spans="1:6" ht="15" customHeight="1">
      <c r="A14" s="180">
        <f t="shared" si="0"/>
        <v>13</v>
      </c>
      <c r="B14" s="185" t="s">
        <v>244</v>
      </c>
      <c r="C14" s="8" t="s">
        <v>82</v>
      </c>
      <c r="D14" s="7" t="s">
        <v>83</v>
      </c>
      <c r="E14" s="5" t="s">
        <v>84</v>
      </c>
      <c r="F14" s="10">
        <v>3</v>
      </c>
    </row>
    <row r="15" spans="1:6" ht="15" customHeight="1">
      <c r="A15" s="180">
        <f t="shared" si="0"/>
        <v>14</v>
      </c>
      <c r="B15" s="185"/>
      <c r="C15" s="6" t="s">
        <v>550</v>
      </c>
      <c r="D15" s="7" t="s">
        <v>552</v>
      </c>
      <c r="E15" s="9" t="s">
        <v>553</v>
      </c>
      <c r="F15" s="10">
        <v>6</v>
      </c>
    </row>
    <row r="16" spans="1:6" ht="15" customHeight="1">
      <c r="A16" s="180">
        <f t="shared" si="0"/>
        <v>15</v>
      </c>
      <c r="B16" s="202" t="s">
        <v>124</v>
      </c>
      <c r="C16" s="6" t="s">
        <v>125</v>
      </c>
      <c r="D16" s="7" t="s">
        <v>126</v>
      </c>
      <c r="E16" s="6" t="s">
        <v>127</v>
      </c>
      <c r="F16" s="7">
        <v>5</v>
      </c>
    </row>
    <row r="17" spans="1:6" s="13" customFormat="1" ht="12.75">
      <c r="A17" s="180">
        <f t="shared" si="0"/>
        <v>16</v>
      </c>
      <c r="B17" s="203" t="s">
        <v>145</v>
      </c>
      <c r="C17" s="14" t="s">
        <v>592</v>
      </c>
      <c r="D17" s="12" t="s">
        <v>594</v>
      </c>
      <c r="E17" s="11" t="s">
        <v>595</v>
      </c>
      <c r="F17" s="12">
        <v>4</v>
      </c>
    </row>
    <row r="18" spans="1:6">
      <c r="A18" s="180">
        <f t="shared" si="0"/>
        <v>17</v>
      </c>
      <c r="B18" s="191"/>
      <c r="C18" s="8" t="s">
        <v>597</v>
      </c>
      <c r="D18" s="10" t="s">
        <v>598</v>
      </c>
      <c r="E18" s="8" t="s">
        <v>599</v>
      </c>
      <c r="F18" s="10">
        <v>3</v>
      </c>
    </row>
    <row r="19" spans="1:6" ht="18" thickBot="1">
      <c r="A19" s="186"/>
      <c r="B19" s="204"/>
      <c r="C19" s="187"/>
      <c r="D19" s="48"/>
      <c r="E19" s="187"/>
      <c r="F19" s="79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マスタ</vt:lpstr>
      <vt:lpstr>紹介データ</vt:lpstr>
      <vt:lpstr>Sheet1</vt:lpstr>
      <vt:lpstr>照会データ</vt:lpstr>
      <vt:lpstr>出店許可・振込</vt:lpstr>
      <vt:lpstr>案内はがき用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2025-12-05T00:22:22Z</cp:lastPrinted>
  <dcterms:created xsi:type="dcterms:W3CDTF">2021-12-14T15:25:13Z</dcterms:created>
  <dcterms:modified xsi:type="dcterms:W3CDTF">2026-01-14T09:30:45Z</dcterms:modified>
</cp:coreProperties>
</file>