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okqox\Desktop\"/>
    </mc:Choice>
  </mc:AlternateContent>
  <xr:revisionPtr revIDLastSave="0" documentId="13_ncr:1_{41F02F91-084D-44D4-A18F-A3169AC3D227}" xr6:coauthVersionLast="47" xr6:coauthVersionMax="47" xr10:uidLastSave="{00000000-0000-0000-0000-000000000000}"/>
  <bookViews>
    <workbookView xWindow="-98" yWindow="-98" windowWidth="21795" windowHeight="13875" xr2:uid="{8C11291C-7265-4E46-A7BA-4F5481BC4E0B}"/>
  </bookViews>
  <sheets>
    <sheet name="Sheet1" sheetId="1" r:id="rId1"/>
  </sheets>
  <definedNames>
    <definedName name="_xlnm.Print_Area" localSheetId="0">Sheet1!$A$1:$E$29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E22" i="1"/>
  <c r="E21" i="1"/>
  <c r="E20" i="1"/>
  <c r="E24" i="1" l="1"/>
  <c r="E26" i="1" s="1"/>
  <c r="E27" i="1" l="1"/>
  <c r="E28" i="1" l="1"/>
  <c r="E29" i="1" s="1"/>
  <c r="B14" i="1" s="1"/>
</calcChain>
</file>

<file path=xl/sharedStrings.xml><?xml version="1.0" encoding="utf-8"?>
<sst xmlns="http://schemas.openxmlformats.org/spreadsheetml/2006/main" count="29" uniqueCount="29">
  <si>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4"/>
  </si>
  <si>
    <t>名称</t>
    <rPh sb="0" eb="2">
      <t>メイショウ</t>
    </rPh>
    <phoneticPr fontId="4"/>
  </si>
  <si>
    <t>ご見積金額</t>
    <rPh sb="1" eb="3">
      <t>ミツモリ</t>
    </rPh>
    <rPh sb="3" eb="5">
      <t>キンガク</t>
    </rPh>
    <phoneticPr fontId="4"/>
  </si>
  <si>
    <t>支払条件</t>
    <rPh sb="0" eb="2">
      <t>シハライ</t>
    </rPh>
    <rPh sb="2" eb="4">
      <t>ジョウケン</t>
    </rPh>
    <phoneticPr fontId="4"/>
  </si>
  <si>
    <t>御見積有効期限</t>
    <rPh sb="0" eb="3">
      <t>オミツモリ</t>
    </rPh>
    <rPh sb="3" eb="5">
      <t>ユウコウ</t>
    </rPh>
    <rPh sb="5" eb="7">
      <t>キゲン</t>
    </rPh>
    <phoneticPr fontId="4"/>
  </si>
  <si>
    <t>見積金額の内訳</t>
    <rPh sb="0" eb="2">
      <t>ミツモリ</t>
    </rPh>
    <rPh sb="2" eb="4">
      <t>キンガク</t>
    </rPh>
    <rPh sb="5" eb="7">
      <t>ウチワケ</t>
    </rPh>
    <phoneticPr fontId="4"/>
  </si>
  <si>
    <t>合計</t>
    <rPh sb="0" eb="2">
      <t>ゴウケイ</t>
    </rPh>
    <phoneticPr fontId="4"/>
  </si>
  <si>
    <t>項目</t>
    <rPh sb="0" eb="2">
      <t>コウモク</t>
    </rPh>
    <phoneticPr fontId="4"/>
  </si>
  <si>
    <t>数量</t>
    <rPh sb="0" eb="2">
      <t>スウリョウ</t>
    </rPh>
    <phoneticPr fontId="4"/>
  </si>
  <si>
    <t>単価</t>
    <rPh sb="0" eb="2">
      <t>タンカ</t>
    </rPh>
    <phoneticPr fontId="4"/>
  </si>
  <si>
    <t>金額</t>
    <rPh sb="0" eb="2">
      <t>キンガク</t>
    </rPh>
    <phoneticPr fontId="4"/>
  </si>
  <si>
    <t>【通常時間帯】有資格者等警備員</t>
    <rPh sb="1" eb="5">
      <t>ツウジョウジカン</t>
    </rPh>
    <rPh sb="5" eb="6">
      <t>タイ</t>
    </rPh>
    <rPh sb="7" eb="11">
      <t>ユウシカクシャ</t>
    </rPh>
    <rPh sb="11" eb="12">
      <t>トウ</t>
    </rPh>
    <rPh sb="12" eb="14">
      <t>ケイビ</t>
    </rPh>
    <rPh sb="14" eb="15">
      <t>イン</t>
    </rPh>
    <phoneticPr fontId="4"/>
  </si>
  <si>
    <t>【通常時間帯】一般警備員</t>
    <rPh sb="1" eb="5">
      <t>ツウジョウジカン</t>
    </rPh>
    <rPh sb="5" eb="6">
      <t>タイ</t>
    </rPh>
    <rPh sb="7" eb="9">
      <t>イッパン</t>
    </rPh>
    <rPh sb="9" eb="11">
      <t>ケイビ</t>
    </rPh>
    <rPh sb="11" eb="12">
      <t>イン</t>
    </rPh>
    <phoneticPr fontId="4"/>
  </si>
  <si>
    <t>【深夜・早朝時間帯】有資格者等警備員</t>
    <rPh sb="1" eb="3">
      <t>シンヤ</t>
    </rPh>
    <rPh sb="4" eb="6">
      <t>ソウチョウ</t>
    </rPh>
    <rPh sb="6" eb="9">
      <t>ジカンタイ</t>
    </rPh>
    <rPh sb="8" eb="9">
      <t>タイ</t>
    </rPh>
    <rPh sb="10" eb="14">
      <t>ユウシカクシャ</t>
    </rPh>
    <rPh sb="14" eb="15">
      <t>トウ</t>
    </rPh>
    <rPh sb="15" eb="18">
      <t>ケイビイン</t>
    </rPh>
    <phoneticPr fontId="4"/>
  </si>
  <si>
    <t>【深夜・早朝時間帯】一般警備員</t>
    <rPh sb="1" eb="3">
      <t>シンヤ</t>
    </rPh>
    <rPh sb="4" eb="6">
      <t>ソウチョウ</t>
    </rPh>
    <rPh sb="6" eb="9">
      <t>ジカンタイ</t>
    </rPh>
    <rPh sb="8" eb="9">
      <t>タイ</t>
    </rPh>
    <rPh sb="10" eb="15">
      <t>イッパンケイビイン</t>
    </rPh>
    <phoneticPr fontId="4"/>
  </si>
  <si>
    <t>諸経費0.05（実費分）</t>
    <rPh sb="0" eb="3">
      <t>ショケイヒ</t>
    </rPh>
    <rPh sb="8" eb="11">
      <t>ジッピブン</t>
    </rPh>
    <phoneticPr fontId="4"/>
  </si>
  <si>
    <t>一式</t>
    <rPh sb="0" eb="2">
      <t>イッシキ</t>
    </rPh>
    <phoneticPr fontId="4"/>
  </si>
  <si>
    <t>交通費、経費等（上記費用の合計の10％）</t>
    <rPh sb="0" eb="3">
      <t>コウツウヒ</t>
    </rPh>
    <rPh sb="4" eb="6">
      <t>ケイヒ</t>
    </rPh>
    <rPh sb="6" eb="7">
      <t>トウ</t>
    </rPh>
    <rPh sb="8" eb="10">
      <t>ジョウキ</t>
    </rPh>
    <rPh sb="10" eb="12">
      <t>ヒヨウ</t>
    </rPh>
    <rPh sb="13" eb="15">
      <t>ゴウケイ</t>
    </rPh>
    <phoneticPr fontId="4"/>
  </si>
  <si>
    <t>一式</t>
    <rPh sb="0" eb="1">
      <t>1</t>
    </rPh>
    <rPh sb="1" eb="2">
      <t>シキ</t>
    </rPh>
    <phoneticPr fontId="4"/>
  </si>
  <si>
    <t>小計</t>
    <rPh sb="0" eb="2">
      <t>ショウケイ</t>
    </rPh>
    <phoneticPr fontId="4"/>
  </si>
  <si>
    <t>消費税（10％）</t>
    <rPh sb="0" eb="3">
      <t>ショウヒゼイ</t>
    </rPh>
    <phoneticPr fontId="4"/>
  </si>
  <si>
    <t>項目</t>
    <rPh sb="0" eb="1">
      <t>コウ</t>
    </rPh>
    <rPh sb="1" eb="2">
      <t>メ</t>
    </rPh>
    <phoneticPr fontId="4"/>
  </si>
  <si>
    <t>令和 7年 6月 13日</t>
    <rPh sb="0" eb="2">
      <t>レイワ</t>
    </rPh>
    <rPh sb="4" eb="5">
      <t>ネン</t>
    </rPh>
    <rPh sb="7" eb="8">
      <t>ツキ</t>
    </rPh>
    <rPh sb="11" eb="12">
      <t>ヒ</t>
    </rPh>
    <phoneticPr fontId="3"/>
  </si>
  <si>
    <t>　株式会社CSILead</t>
    <rPh sb="1" eb="5">
      <t>カブシキガイシャ</t>
    </rPh>
    <phoneticPr fontId="3"/>
  </si>
  <si>
    <t>TEL0790-20-7223/FAX0790-20-7224</t>
    <phoneticPr fontId="3"/>
  </si>
  <si>
    <t xml:space="preserve">   兵庫県加西市北条町北条1121</t>
    <rPh sb="3" eb="9">
      <t>ヒョウゴケンカサイシ</t>
    </rPh>
    <rPh sb="9" eb="12">
      <t>ホウジョウチョウ</t>
    </rPh>
    <rPh sb="12" eb="14">
      <t>ホウジョウ</t>
    </rPh>
    <phoneticPr fontId="3"/>
  </si>
  <si>
    <t xml:space="preserve">   〒675-2312</t>
    <phoneticPr fontId="3"/>
  </si>
  <si>
    <t xml:space="preserve">      登録番号：T9140001126012</t>
    <phoneticPr fontId="3"/>
  </si>
  <si>
    <t>御　　見　　積　　書</t>
    <rPh sb="0" eb="1">
      <t>ゴ</t>
    </rPh>
    <rPh sb="3" eb="4">
      <t>ミ</t>
    </rPh>
    <rPh sb="6" eb="7">
      <t>セキ</t>
    </rPh>
    <rPh sb="9" eb="10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</si>
</sst>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&quot;時間&quot;"/>
    <numFmt numFmtId="177" formatCode="#,##0&quot;人日&quot;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Ｐゴシック"/>
      <family val="3"/>
      <charset val="128"/>
    </font>
    <font>
      <sz val="18"/>
      <name val="ＭＳ 明朝"/>
      <family val="1"/>
      <charset val="128"/>
    </font>
    <font>
      <b/>
      <sz val="2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58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9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10" fillId="0" borderId="2" xfId="0" applyFont="1" applyBorder="1">
      <alignment vertical="center"/>
    </xf>
    <xf numFmtId="0" fontId="8" fillId="0" borderId="0" xfId="0" applyFont="1">
      <alignment vertical="center"/>
    </xf>
    <xf numFmtId="0" fontId="8" fillId="0" borderId="4" xfId="0" applyFont="1" applyBorder="1">
      <alignment vertical="center"/>
    </xf>
    <xf numFmtId="0" fontId="12" fillId="2" borderId="7" xfId="0" applyFont="1" applyFill="1" applyBorder="1" applyAlignment="1">
      <alignment horizontal="center" vertical="center"/>
    </xf>
    <xf numFmtId="0" fontId="12" fillId="0" borderId="7" xfId="0" applyFont="1" applyBorder="1">
      <alignment vertical="center"/>
    </xf>
    <xf numFmtId="176" fontId="12" fillId="0" borderId="7" xfId="1" applyNumberFormat="1" applyFont="1" applyBorder="1">
      <alignment vertical="center"/>
    </xf>
    <xf numFmtId="38" fontId="12" fillId="0" borderId="7" xfId="1" applyFont="1" applyBorder="1">
      <alignment vertical="center"/>
    </xf>
    <xf numFmtId="177" fontId="12" fillId="0" borderId="7" xfId="1" applyNumberFormat="1" applyFont="1" applyBorder="1" applyAlignment="1">
      <alignment horizontal="center" vertical="center"/>
    </xf>
    <xf numFmtId="0" fontId="12" fillId="0" borderId="8" xfId="0" applyFont="1" applyBorder="1" applyAlignment="1">
      <alignment vertical="center" shrinkToFit="1"/>
    </xf>
    <xf numFmtId="177" fontId="12" fillId="0" borderId="7" xfId="1" applyNumberFormat="1" applyFont="1" applyBorder="1">
      <alignment vertical="center"/>
    </xf>
    <xf numFmtId="0" fontId="12" fillId="0" borderId="9" xfId="0" applyFont="1" applyBorder="1">
      <alignment vertical="center"/>
    </xf>
    <xf numFmtId="38" fontId="12" fillId="0" borderId="9" xfId="1" applyFont="1" applyBorder="1" applyAlignment="1">
      <alignment horizontal="right" vertical="center"/>
    </xf>
    <xf numFmtId="38" fontId="12" fillId="0" borderId="9" xfId="1" applyFont="1" applyBorder="1">
      <alignment vertical="center"/>
    </xf>
    <xf numFmtId="0" fontId="12" fillId="0" borderId="10" xfId="0" applyFont="1" applyBorder="1">
      <alignment vertical="center"/>
    </xf>
    <xf numFmtId="38" fontId="12" fillId="0" borderId="10" xfId="0" applyNumberFormat="1" applyFont="1" applyBorder="1">
      <alignment vertical="center"/>
    </xf>
    <xf numFmtId="0" fontId="12" fillId="0" borderId="11" xfId="0" applyFont="1" applyBorder="1">
      <alignment vertical="center"/>
    </xf>
    <xf numFmtId="38" fontId="12" fillId="0" borderId="11" xfId="0" applyNumberFormat="1" applyFont="1" applyBorder="1">
      <alignment vertical="center"/>
    </xf>
    <xf numFmtId="38" fontId="12" fillId="0" borderId="11" xfId="1" applyFont="1" applyBorder="1">
      <alignment vertical="center"/>
    </xf>
    <xf numFmtId="0" fontId="12" fillId="0" borderId="12" xfId="0" applyFont="1" applyBorder="1">
      <alignment vertical="center"/>
    </xf>
    <xf numFmtId="38" fontId="12" fillId="0" borderId="12" xfId="1" applyFont="1" applyBorder="1">
      <alignment vertical="center"/>
    </xf>
    <xf numFmtId="0" fontId="12" fillId="0" borderId="0" xfId="0" applyFont="1">
      <alignment vertical="center"/>
    </xf>
    <xf numFmtId="38" fontId="12" fillId="0" borderId="0" xfId="0" applyNumberFormat="1" applyFont="1" applyAlignment="1">
      <alignment horizontal="right" vertical="center"/>
    </xf>
    <xf numFmtId="56" fontId="8" fillId="0" borderId="6" xfId="0" applyNumberFormat="1" applyFont="1" applyBorder="1" applyAlignment="1">
      <alignment horizontal="center" vertical="center"/>
    </xf>
    <xf numFmtId="56" fontId="11" fillId="0" borderId="5" xfId="0" applyNumberFormat="1" applyFont="1" applyBorder="1">
      <alignment vertical="center"/>
    </xf>
    <xf numFmtId="56" fontId="8" fillId="0" borderId="6" xfId="0" applyNumberFormat="1" applyFont="1" applyBorder="1">
      <alignment vertical="center"/>
    </xf>
    <xf numFmtId="6" fontId="6" fillId="0" borderId="2" xfId="2" applyFont="1" applyBorder="1" applyAlignment="1">
      <alignment horizontal="left" vertical="center" indent="11"/>
    </xf>
    <xf numFmtId="5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56" fontId="8" fillId="0" borderId="0" xfId="0" applyNumberFormat="1" applyFont="1" applyBorder="1" applyAlignment="1">
      <alignment horizontal="center" vertical="center"/>
    </xf>
    <xf numFmtId="56" fontId="8" fillId="0" borderId="13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374920</xdr:colOff>
      <xdr:row>12</xdr:row>
      <xdr:rowOff>203471</xdr:rowOff>
    </xdr:from>
    <xdr:to>
      <xdr:col>4</xdr:col>
      <xdr:colOff>744774</xdr:colOff>
      <xdr:row>15</xdr:row>
      <xdr:rowOff>137171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DFBB1D88-F58E-4C8F-B78C-D4005327DC94}"/>
            </a:ext>
          </a:extLst>
        </xdr:cNvPr>
        <xdr:cNvGrpSpPr>
          <a:grpSpLocks/>
        </xdr:cNvGrpSpPr>
      </xdr:nvGrpSpPr>
      <xdr:grpSpPr bwMode="auto">
        <a:xfrm>
          <a:off x="4159588" y="2746849"/>
          <a:ext cx="2041796" cy="602476"/>
          <a:chOff x="580" y="312"/>
          <a:chExt cx="207" cy="72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5FFF5C7-3375-7948-C4DD-2B18DB7E38B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endPara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24389522-EC7D-0F0D-1575-C8FCAFD2C78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12"/>
            <a:ext cx="71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C04A806-A815-14B3-E830-5893D66F43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25587ACC-D5E3-2339-2403-85E5EFDF6F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A80BF890-3B6A-0519-AA72-61F9BE44F91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F269BB40-511C-65AB-00BE-F7C7289E421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7</xdr:row>
      <xdr:rowOff>13309</xdr:rowOff>
    </xdr:from>
    <xdr:to>
      <xdr:col>1</xdr:col>
      <xdr:colOff>3110825</xdr:colOff>
      <xdr:row>9</xdr:row>
      <xdr:rowOff>30400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45A48205-8D3E-40E8-907E-EB2F5424BD3D}"/>
            </a:ext>
          </a:extLst>
        </xdr:cNvPr>
        <xdr:cNvSpPr txBox="1">
          <a:spLocks noChangeArrowheads="1"/>
        </xdr:cNvSpPr>
      </xdr:nvSpPr>
      <xdr:spPr bwMode="auto">
        <a:xfrm>
          <a:off x="0" y="1411660"/>
          <a:ext cx="3445213" cy="3818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EBF63-8FFF-46DB-97C2-D1A65D00C22D}">
  <dimension ref="A1:E30"/>
  <sheetViews>
    <sheetView tabSelected="1" view="pageBreakPreview" zoomScale="94" zoomScaleNormal="100" zoomScaleSheetLayoutView="94" workbookViewId="0">
      <selection activeCell="H19" sqref="H19"/>
    </sheetView>
  </sheetViews>
  <sheetFormatPr defaultColWidth="8.875" defaultRowHeight="17.649999999999999" x14ac:dyDescent="0.7"/>
  <cols>
    <col min="1" max="1" width="4.375" customWidth="1"/>
    <col min="2" max="2" width="45.25" customWidth="1"/>
    <col min="3" max="3" width="10" customWidth="1"/>
    <col min="4" max="4" width="12" customWidth="1"/>
    <col min="5" max="5" width="14.875" customWidth="1"/>
    <col min="250" max="251" width="4.375" customWidth="1"/>
    <col min="252" max="255" width="8.125" customWidth="1"/>
    <col min="256" max="256" width="5.5" customWidth="1"/>
    <col min="257" max="257" width="5.625" customWidth="1"/>
    <col min="258" max="258" width="8.125" customWidth="1"/>
    <col min="259" max="259" width="12" customWidth="1"/>
    <col min="260" max="260" width="5.75" customWidth="1"/>
    <col min="261" max="261" width="11.625" bestFit="1" customWidth="1"/>
    <col min="506" max="507" width="4.375" customWidth="1"/>
    <col min="508" max="511" width="8.125" customWidth="1"/>
    <col min="512" max="512" width="5.5" customWidth="1"/>
    <col min="513" max="513" width="5.625" customWidth="1"/>
    <col min="514" max="514" width="8.125" customWidth="1"/>
    <col min="515" max="515" width="12" customWidth="1"/>
    <col min="516" max="516" width="5.75" customWidth="1"/>
    <col min="517" max="517" width="11.625" bestFit="1" customWidth="1"/>
    <col min="762" max="763" width="4.375" customWidth="1"/>
    <col min="764" max="767" width="8.125" customWidth="1"/>
    <col min="768" max="768" width="5.5" customWidth="1"/>
    <col min="769" max="769" width="5.625" customWidth="1"/>
    <col min="770" max="770" width="8.125" customWidth="1"/>
    <col min="771" max="771" width="12" customWidth="1"/>
    <col min="772" max="772" width="5.75" customWidth="1"/>
    <col min="773" max="773" width="11.625" bestFit="1" customWidth="1"/>
    <col min="1018" max="1019" width="4.375" customWidth="1"/>
    <col min="1020" max="1023" width="8.125" customWidth="1"/>
    <col min="1024" max="1024" width="5.5" customWidth="1"/>
    <col min="1025" max="1025" width="5.625" customWidth="1"/>
    <col min="1026" max="1026" width="8.125" customWidth="1"/>
    <col min="1027" max="1027" width="12" customWidth="1"/>
    <col min="1028" max="1028" width="5.75" customWidth="1"/>
    <col min="1029" max="1029" width="11.625" bestFit="1" customWidth="1"/>
    <col min="1274" max="1275" width="4.375" customWidth="1"/>
    <col min="1276" max="1279" width="8.125" customWidth="1"/>
    <col min="1280" max="1280" width="5.5" customWidth="1"/>
    <col min="1281" max="1281" width="5.625" customWidth="1"/>
    <col min="1282" max="1282" width="8.125" customWidth="1"/>
    <col min="1283" max="1283" width="12" customWidth="1"/>
    <col min="1284" max="1284" width="5.75" customWidth="1"/>
    <col min="1285" max="1285" width="11.625" bestFit="1" customWidth="1"/>
    <col min="1530" max="1531" width="4.375" customWidth="1"/>
    <col min="1532" max="1535" width="8.125" customWidth="1"/>
    <col min="1536" max="1536" width="5.5" customWidth="1"/>
    <col min="1537" max="1537" width="5.625" customWidth="1"/>
    <col min="1538" max="1538" width="8.125" customWidth="1"/>
    <col min="1539" max="1539" width="12" customWidth="1"/>
    <col min="1540" max="1540" width="5.75" customWidth="1"/>
    <col min="1541" max="1541" width="11.625" bestFit="1" customWidth="1"/>
    <col min="1786" max="1787" width="4.375" customWidth="1"/>
    <col min="1788" max="1791" width="8.125" customWidth="1"/>
    <col min="1792" max="1792" width="5.5" customWidth="1"/>
    <col min="1793" max="1793" width="5.625" customWidth="1"/>
    <col min="1794" max="1794" width="8.125" customWidth="1"/>
    <col min="1795" max="1795" width="12" customWidth="1"/>
    <col min="1796" max="1796" width="5.75" customWidth="1"/>
    <col min="1797" max="1797" width="11.625" bestFit="1" customWidth="1"/>
    <col min="2042" max="2043" width="4.375" customWidth="1"/>
    <col min="2044" max="2047" width="8.125" customWidth="1"/>
    <col min="2048" max="2048" width="5.5" customWidth="1"/>
    <col min="2049" max="2049" width="5.625" customWidth="1"/>
    <col min="2050" max="2050" width="8.125" customWidth="1"/>
    <col min="2051" max="2051" width="12" customWidth="1"/>
    <col min="2052" max="2052" width="5.75" customWidth="1"/>
    <col min="2053" max="2053" width="11.625" bestFit="1" customWidth="1"/>
    <col min="2298" max="2299" width="4.375" customWidth="1"/>
    <col min="2300" max="2303" width="8.125" customWidth="1"/>
    <col min="2304" max="2304" width="5.5" customWidth="1"/>
    <col min="2305" max="2305" width="5.625" customWidth="1"/>
    <col min="2306" max="2306" width="8.125" customWidth="1"/>
    <col min="2307" max="2307" width="12" customWidth="1"/>
    <col min="2308" max="2308" width="5.75" customWidth="1"/>
    <col min="2309" max="2309" width="11.625" bestFit="1" customWidth="1"/>
    <col min="2554" max="2555" width="4.375" customWidth="1"/>
    <col min="2556" max="2559" width="8.125" customWidth="1"/>
    <col min="2560" max="2560" width="5.5" customWidth="1"/>
    <col min="2561" max="2561" width="5.625" customWidth="1"/>
    <col min="2562" max="2562" width="8.125" customWidth="1"/>
    <col min="2563" max="2563" width="12" customWidth="1"/>
    <col min="2564" max="2564" width="5.75" customWidth="1"/>
    <col min="2565" max="2565" width="11.625" bestFit="1" customWidth="1"/>
    <col min="2810" max="2811" width="4.375" customWidth="1"/>
    <col min="2812" max="2815" width="8.125" customWidth="1"/>
    <col min="2816" max="2816" width="5.5" customWidth="1"/>
    <col min="2817" max="2817" width="5.625" customWidth="1"/>
    <col min="2818" max="2818" width="8.125" customWidth="1"/>
    <col min="2819" max="2819" width="12" customWidth="1"/>
    <col min="2820" max="2820" width="5.75" customWidth="1"/>
    <col min="2821" max="2821" width="11.625" bestFit="1" customWidth="1"/>
    <col min="3066" max="3067" width="4.375" customWidth="1"/>
    <col min="3068" max="3071" width="8.125" customWidth="1"/>
    <col min="3072" max="3072" width="5.5" customWidth="1"/>
    <col min="3073" max="3073" width="5.625" customWidth="1"/>
    <col min="3074" max="3074" width="8.125" customWidth="1"/>
    <col min="3075" max="3075" width="12" customWidth="1"/>
    <col min="3076" max="3076" width="5.75" customWidth="1"/>
    <col min="3077" max="3077" width="11.625" bestFit="1" customWidth="1"/>
    <col min="3322" max="3323" width="4.375" customWidth="1"/>
    <col min="3324" max="3327" width="8.125" customWidth="1"/>
    <col min="3328" max="3328" width="5.5" customWidth="1"/>
    <col min="3329" max="3329" width="5.625" customWidth="1"/>
    <col min="3330" max="3330" width="8.125" customWidth="1"/>
    <col min="3331" max="3331" width="12" customWidth="1"/>
    <col min="3332" max="3332" width="5.75" customWidth="1"/>
    <col min="3333" max="3333" width="11.625" bestFit="1" customWidth="1"/>
    <col min="3578" max="3579" width="4.375" customWidth="1"/>
    <col min="3580" max="3583" width="8.125" customWidth="1"/>
    <col min="3584" max="3584" width="5.5" customWidth="1"/>
    <col min="3585" max="3585" width="5.625" customWidth="1"/>
    <col min="3586" max="3586" width="8.125" customWidth="1"/>
    <col min="3587" max="3587" width="12" customWidth="1"/>
    <col min="3588" max="3588" width="5.75" customWidth="1"/>
    <col min="3589" max="3589" width="11.625" bestFit="1" customWidth="1"/>
    <col min="3834" max="3835" width="4.375" customWidth="1"/>
    <col min="3836" max="3839" width="8.125" customWidth="1"/>
    <col min="3840" max="3840" width="5.5" customWidth="1"/>
    <col min="3841" max="3841" width="5.625" customWidth="1"/>
    <col min="3842" max="3842" width="8.125" customWidth="1"/>
    <col min="3843" max="3843" width="12" customWidth="1"/>
    <col min="3844" max="3844" width="5.75" customWidth="1"/>
    <col min="3845" max="3845" width="11.625" bestFit="1" customWidth="1"/>
    <col min="4090" max="4091" width="4.375" customWidth="1"/>
    <col min="4092" max="4095" width="8.125" customWidth="1"/>
    <col min="4096" max="4096" width="5.5" customWidth="1"/>
    <col min="4097" max="4097" width="5.625" customWidth="1"/>
    <col min="4098" max="4098" width="8.125" customWidth="1"/>
    <col min="4099" max="4099" width="12" customWidth="1"/>
    <col min="4100" max="4100" width="5.75" customWidth="1"/>
    <col min="4101" max="4101" width="11.625" bestFit="1" customWidth="1"/>
    <col min="4346" max="4347" width="4.375" customWidth="1"/>
    <col min="4348" max="4351" width="8.125" customWidth="1"/>
    <col min="4352" max="4352" width="5.5" customWidth="1"/>
    <col min="4353" max="4353" width="5.625" customWidth="1"/>
    <col min="4354" max="4354" width="8.125" customWidth="1"/>
    <col min="4355" max="4355" width="12" customWidth="1"/>
    <col min="4356" max="4356" width="5.75" customWidth="1"/>
    <col min="4357" max="4357" width="11.625" bestFit="1" customWidth="1"/>
    <col min="4602" max="4603" width="4.375" customWidth="1"/>
    <col min="4604" max="4607" width="8.125" customWidth="1"/>
    <col min="4608" max="4608" width="5.5" customWidth="1"/>
    <col min="4609" max="4609" width="5.625" customWidth="1"/>
    <col min="4610" max="4610" width="8.125" customWidth="1"/>
    <col min="4611" max="4611" width="12" customWidth="1"/>
    <col min="4612" max="4612" width="5.75" customWidth="1"/>
    <col min="4613" max="4613" width="11.625" bestFit="1" customWidth="1"/>
    <col min="4858" max="4859" width="4.375" customWidth="1"/>
    <col min="4860" max="4863" width="8.125" customWidth="1"/>
    <col min="4864" max="4864" width="5.5" customWidth="1"/>
    <col min="4865" max="4865" width="5.625" customWidth="1"/>
    <col min="4866" max="4866" width="8.125" customWidth="1"/>
    <col min="4867" max="4867" width="12" customWidth="1"/>
    <col min="4868" max="4868" width="5.75" customWidth="1"/>
    <col min="4869" max="4869" width="11.625" bestFit="1" customWidth="1"/>
    <col min="5114" max="5115" width="4.375" customWidth="1"/>
    <col min="5116" max="5119" width="8.125" customWidth="1"/>
    <col min="5120" max="5120" width="5.5" customWidth="1"/>
    <col min="5121" max="5121" width="5.625" customWidth="1"/>
    <col min="5122" max="5122" width="8.125" customWidth="1"/>
    <col min="5123" max="5123" width="12" customWidth="1"/>
    <col min="5124" max="5124" width="5.75" customWidth="1"/>
    <col min="5125" max="5125" width="11.625" bestFit="1" customWidth="1"/>
    <col min="5370" max="5371" width="4.375" customWidth="1"/>
    <col min="5372" max="5375" width="8.125" customWidth="1"/>
    <col min="5376" max="5376" width="5.5" customWidth="1"/>
    <col min="5377" max="5377" width="5.625" customWidth="1"/>
    <col min="5378" max="5378" width="8.125" customWidth="1"/>
    <col min="5379" max="5379" width="12" customWidth="1"/>
    <col min="5380" max="5380" width="5.75" customWidth="1"/>
    <col min="5381" max="5381" width="11.625" bestFit="1" customWidth="1"/>
    <col min="5626" max="5627" width="4.375" customWidth="1"/>
    <col min="5628" max="5631" width="8.125" customWidth="1"/>
    <col min="5632" max="5632" width="5.5" customWidth="1"/>
    <col min="5633" max="5633" width="5.625" customWidth="1"/>
    <col min="5634" max="5634" width="8.125" customWidth="1"/>
    <col min="5635" max="5635" width="12" customWidth="1"/>
    <col min="5636" max="5636" width="5.75" customWidth="1"/>
    <col min="5637" max="5637" width="11.625" bestFit="1" customWidth="1"/>
    <col min="5882" max="5883" width="4.375" customWidth="1"/>
    <col min="5884" max="5887" width="8.125" customWidth="1"/>
    <col min="5888" max="5888" width="5.5" customWidth="1"/>
    <col min="5889" max="5889" width="5.625" customWidth="1"/>
    <col min="5890" max="5890" width="8.125" customWidth="1"/>
    <col min="5891" max="5891" width="12" customWidth="1"/>
    <col min="5892" max="5892" width="5.75" customWidth="1"/>
    <col min="5893" max="5893" width="11.625" bestFit="1" customWidth="1"/>
    <col min="6138" max="6139" width="4.375" customWidth="1"/>
    <col min="6140" max="6143" width="8.125" customWidth="1"/>
    <col min="6144" max="6144" width="5.5" customWidth="1"/>
    <col min="6145" max="6145" width="5.625" customWidth="1"/>
    <col min="6146" max="6146" width="8.125" customWidth="1"/>
    <col min="6147" max="6147" width="12" customWidth="1"/>
    <col min="6148" max="6148" width="5.75" customWidth="1"/>
    <col min="6149" max="6149" width="11.625" bestFit="1" customWidth="1"/>
    <col min="6394" max="6395" width="4.375" customWidth="1"/>
    <col min="6396" max="6399" width="8.125" customWidth="1"/>
    <col min="6400" max="6400" width="5.5" customWidth="1"/>
    <col min="6401" max="6401" width="5.625" customWidth="1"/>
    <col min="6402" max="6402" width="8.125" customWidth="1"/>
    <col min="6403" max="6403" width="12" customWidth="1"/>
    <col min="6404" max="6404" width="5.75" customWidth="1"/>
    <col min="6405" max="6405" width="11.625" bestFit="1" customWidth="1"/>
    <col min="6650" max="6651" width="4.375" customWidth="1"/>
    <col min="6652" max="6655" width="8.125" customWidth="1"/>
    <col min="6656" max="6656" width="5.5" customWidth="1"/>
    <col min="6657" max="6657" width="5.625" customWidth="1"/>
    <col min="6658" max="6658" width="8.125" customWidth="1"/>
    <col min="6659" max="6659" width="12" customWidth="1"/>
    <col min="6660" max="6660" width="5.75" customWidth="1"/>
    <col min="6661" max="6661" width="11.625" bestFit="1" customWidth="1"/>
    <col min="6906" max="6907" width="4.375" customWidth="1"/>
    <col min="6908" max="6911" width="8.125" customWidth="1"/>
    <col min="6912" max="6912" width="5.5" customWidth="1"/>
    <col min="6913" max="6913" width="5.625" customWidth="1"/>
    <col min="6914" max="6914" width="8.125" customWidth="1"/>
    <col min="6915" max="6915" width="12" customWidth="1"/>
    <col min="6916" max="6916" width="5.75" customWidth="1"/>
    <col min="6917" max="6917" width="11.625" bestFit="1" customWidth="1"/>
    <col min="7162" max="7163" width="4.375" customWidth="1"/>
    <col min="7164" max="7167" width="8.125" customWidth="1"/>
    <col min="7168" max="7168" width="5.5" customWidth="1"/>
    <col min="7169" max="7169" width="5.625" customWidth="1"/>
    <col min="7170" max="7170" width="8.125" customWidth="1"/>
    <col min="7171" max="7171" width="12" customWidth="1"/>
    <col min="7172" max="7172" width="5.75" customWidth="1"/>
    <col min="7173" max="7173" width="11.625" bestFit="1" customWidth="1"/>
    <col min="7418" max="7419" width="4.375" customWidth="1"/>
    <col min="7420" max="7423" width="8.125" customWidth="1"/>
    <col min="7424" max="7424" width="5.5" customWidth="1"/>
    <col min="7425" max="7425" width="5.625" customWidth="1"/>
    <col min="7426" max="7426" width="8.125" customWidth="1"/>
    <col min="7427" max="7427" width="12" customWidth="1"/>
    <col min="7428" max="7428" width="5.75" customWidth="1"/>
    <col min="7429" max="7429" width="11.625" bestFit="1" customWidth="1"/>
    <col min="7674" max="7675" width="4.375" customWidth="1"/>
    <col min="7676" max="7679" width="8.125" customWidth="1"/>
    <col min="7680" max="7680" width="5.5" customWidth="1"/>
    <col min="7681" max="7681" width="5.625" customWidth="1"/>
    <col min="7682" max="7682" width="8.125" customWidth="1"/>
    <col min="7683" max="7683" width="12" customWidth="1"/>
    <col min="7684" max="7684" width="5.75" customWidth="1"/>
    <col min="7685" max="7685" width="11.625" bestFit="1" customWidth="1"/>
    <col min="7930" max="7931" width="4.375" customWidth="1"/>
    <col min="7932" max="7935" width="8.125" customWidth="1"/>
    <col min="7936" max="7936" width="5.5" customWidth="1"/>
    <col min="7937" max="7937" width="5.625" customWidth="1"/>
    <col min="7938" max="7938" width="8.125" customWidth="1"/>
    <col min="7939" max="7939" width="12" customWidth="1"/>
    <col min="7940" max="7940" width="5.75" customWidth="1"/>
    <col min="7941" max="7941" width="11.625" bestFit="1" customWidth="1"/>
    <col min="8186" max="8187" width="4.375" customWidth="1"/>
    <col min="8188" max="8191" width="8.125" customWidth="1"/>
    <col min="8192" max="8192" width="5.5" customWidth="1"/>
    <col min="8193" max="8193" width="5.625" customWidth="1"/>
    <col min="8194" max="8194" width="8.125" customWidth="1"/>
    <col min="8195" max="8195" width="12" customWidth="1"/>
    <col min="8196" max="8196" width="5.75" customWidth="1"/>
    <col min="8197" max="8197" width="11.625" bestFit="1" customWidth="1"/>
    <col min="8442" max="8443" width="4.375" customWidth="1"/>
    <col min="8444" max="8447" width="8.125" customWidth="1"/>
    <col min="8448" max="8448" width="5.5" customWidth="1"/>
    <col min="8449" max="8449" width="5.625" customWidth="1"/>
    <col min="8450" max="8450" width="8.125" customWidth="1"/>
    <col min="8451" max="8451" width="12" customWidth="1"/>
    <col min="8452" max="8452" width="5.75" customWidth="1"/>
    <col min="8453" max="8453" width="11.625" bestFit="1" customWidth="1"/>
    <col min="8698" max="8699" width="4.375" customWidth="1"/>
    <col min="8700" max="8703" width="8.125" customWidth="1"/>
    <col min="8704" max="8704" width="5.5" customWidth="1"/>
    <col min="8705" max="8705" width="5.625" customWidth="1"/>
    <col min="8706" max="8706" width="8.125" customWidth="1"/>
    <col min="8707" max="8707" width="12" customWidth="1"/>
    <col min="8708" max="8708" width="5.75" customWidth="1"/>
    <col min="8709" max="8709" width="11.625" bestFit="1" customWidth="1"/>
    <col min="8954" max="8955" width="4.375" customWidth="1"/>
    <col min="8956" max="8959" width="8.125" customWidth="1"/>
    <col min="8960" max="8960" width="5.5" customWidth="1"/>
    <col min="8961" max="8961" width="5.625" customWidth="1"/>
    <col min="8962" max="8962" width="8.125" customWidth="1"/>
    <col min="8963" max="8963" width="12" customWidth="1"/>
    <col min="8964" max="8964" width="5.75" customWidth="1"/>
    <col min="8965" max="8965" width="11.625" bestFit="1" customWidth="1"/>
    <col min="9210" max="9211" width="4.375" customWidth="1"/>
    <col min="9212" max="9215" width="8.125" customWidth="1"/>
    <col min="9216" max="9216" width="5.5" customWidth="1"/>
    <col min="9217" max="9217" width="5.625" customWidth="1"/>
    <col min="9218" max="9218" width="8.125" customWidth="1"/>
    <col min="9219" max="9219" width="12" customWidth="1"/>
    <col min="9220" max="9220" width="5.75" customWidth="1"/>
    <col min="9221" max="9221" width="11.625" bestFit="1" customWidth="1"/>
    <col min="9466" max="9467" width="4.375" customWidth="1"/>
    <col min="9468" max="9471" width="8.125" customWidth="1"/>
    <col min="9472" max="9472" width="5.5" customWidth="1"/>
    <col min="9473" max="9473" width="5.625" customWidth="1"/>
    <col min="9474" max="9474" width="8.125" customWidth="1"/>
    <col min="9475" max="9475" width="12" customWidth="1"/>
    <col min="9476" max="9476" width="5.75" customWidth="1"/>
    <col min="9477" max="9477" width="11.625" bestFit="1" customWidth="1"/>
    <col min="9722" max="9723" width="4.375" customWidth="1"/>
    <col min="9724" max="9727" width="8.125" customWidth="1"/>
    <col min="9728" max="9728" width="5.5" customWidth="1"/>
    <col min="9729" max="9729" width="5.625" customWidth="1"/>
    <col min="9730" max="9730" width="8.125" customWidth="1"/>
    <col min="9731" max="9731" width="12" customWidth="1"/>
    <col min="9732" max="9732" width="5.75" customWidth="1"/>
    <col min="9733" max="9733" width="11.625" bestFit="1" customWidth="1"/>
    <col min="9978" max="9979" width="4.375" customWidth="1"/>
    <col min="9980" max="9983" width="8.125" customWidth="1"/>
    <col min="9984" max="9984" width="5.5" customWidth="1"/>
    <col min="9985" max="9985" width="5.625" customWidth="1"/>
    <col min="9986" max="9986" width="8.125" customWidth="1"/>
    <col min="9987" max="9987" width="12" customWidth="1"/>
    <col min="9988" max="9988" width="5.75" customWidth="1"/>
    <col min="9989" max="9989" width="11.625" bestFit="1" customWidth="1"/>
    <col min="10234" max="10235" width="4.375" customWidth="1"/>
    <col min="10236" max="10239" width="8.125" customWidth="1"/>
    <col min="10240" max="10240" width="5.5" customWidth="1"/>
    <col min="10241" max="10241" width="5.625" customWidth="1"/>
    <col min="10242" max="10242" width="8.125" customWidth="1"/>
    <col min="10243" max="10243" width="12" customWidth="1"/>
    <col min="10244" max="10244" width="5.75" customWidth="1"/>
    <col min="10245" max="10245" width="11.625" bestFit="1" customWidth="1"/>
    <col min="10490" max="10491" width="4.375" customWidth="1"/>
    <col min="10492" max="10495" width="8.125" customWidth="1"/>
    <col min="10496" max="10496" width="5.5" customWidth="1"/>
    <col min="10497" max="10497" width="5.625" customWidth="1"/>
    <col min="10498" max="10498" width="8.125" customWidth="1"/>
    <col min="10499" max="10499" width="12" customWidth="1"/>
    <col min="10500" max="10500" width="5.75" customWidth="1"/>
    <col min="10501" max="10501" width="11.625" bestFit="1" customWidth="1"/>
    <col min="10746" max="10747" width="4.375" customWidth="1"/>
    <col min="10748" max="10751" width="8.125" customWidth="1"/>
    <col min="10752" max="10752" width="5.5" customWidth="1"/>
    <col min="10753" max="10753" width="5.625" customWidth="1"/>
    <col min="10754" max="10754" width="8.125" customWidth="1"/>
    <col min="10755" max="10755" width="12" customWidth="1"/>
    <col min="10756" max="10756" width="5.75" customWidth="1"/>
    <col min="10757" max="10757" width="11.625" bestFit="1" customWidth="1"/>
    <col min="11002" max="11003" width="4.375" customWidth="1"/>
    <col min="11004" max="11007" width="8.125" customWidth="1"/>
    <col min="11008" max="11008" width="5.5" customWidth="1"/>
    <col min="11009" max="11009" width="5.625" customWidth="1"/>
    <col min="11010" max="11010" width="8.125" customWidth="1"/>
    <col min="11011" max="11011" width="12" customWidth="1"/>
    <col min="11012" max="11012" width="5.75" customWidth="1"/>
    <col min="11013" max="11013" width="11.625" bestFit="1" customWidth="1"/>
    <col min="11258" max="11259" width="4.375" customWidth="1"/>
    <col min="11260" max="11263" width="8.125" customWidth="1"/>
    <col min="11264" max="11264" width="5.5" customWidth="1"/>
    <col min="11265" max="11265" width="5.625" customWidth="1"/>
    <col min="11266" max="11266" width="8.125" customWidth="1"/>
    <col min="11267" max="11267" width="12" customWidth="1"/>
    <col min="11268" max="11268" width="5.75" customWidth="1"/>
    <col min="11269" max="11269" width="11.625" bestFit="1" customWidth="1"/>
    <col min="11514" max="11515" width="4.375" customWidth="1"/>
    <col min="11516" max="11519" width="8.125" customWidth="1"/>
    <col min="11520" max="11520" width="5.5" customWidth="1"/>
    <col min="11521" max="11521" width="5.625" customWidth="1"/>
    <col min="11522" max="11522" width="8.125" customWidth="1"/>
    <col min="11523" max="11523" width="12" customWidth="1"/>
    <col min="11524" max="11524" width="5.75" customWidth="1"/>
    <col min="11525" max="11525" width="11.625" bestFit="1" customWidth="1"/>
    <col min="11770" max="11771" width="4.375" customWidth="1"/>
    <col min="11772" max="11775" width="8.125" customWidth="1"/>
    <col min="11776" max="11776" width="5.5" customWidth="1"/>
    <col min="11777" max="11777" width="5.625" customWidth="1"/>
    <col min="11778" max="11778" width="8.125" customWidth="1"/>
    <col min="11779" max="11779" width="12" customWidth="1"/>
    <col min="11780" max="11780" width="5.75" customWidth="1"/>
    <col min="11781" max="11781" width="11.625" bestFit="1" customWidth="1"/>
    <col min="12026" max="12027" width="4.375" customWidth="1"/>
    <col min="12028" max="12031" width="8.125" customWidth="1"/>
    <col min="12032" max="12032" width="5.5" customWidth="1"/>
    <col min="12033" max="12033" width="5.625" customWidth="1"/>
    <col min="12034" max="12034" width="8.125" customWidth="1"/>
    <col min="12035" max="12035" width="12" customWidth="1"/>
    <col min="12036" max="12036" width="5.75" customWidth="1"/>
    <col min="12037" max="12037" width="11.625" bestFit="1" customWidth="1"/>
    <col min="12282" max="12283" width="4.375" customWidth="1"/>
    <col min="12284" max="12287" width="8.125" customWidth="1"/>
    <col min="12288" max="12288" width="5.5" customWidth="1"/>
    <col min="12289" max="12289" width="5.625" customWidth="1"/>
    <col min="12290" max="12290" width="8.125" customWidth="1"/>
    <col min="12291" max="12291" width="12" customWidth="1"/>
    <col min="12292" max="12292" width="5.75" customWidth="1"/>
    <col min="12293" max="12293" width="11.625" bestFit="1" customWidth="1"/>
    <col min="12538" max="12539" width="4.375" customWidth="1"/>
    <col min="12540" max="12543" width="8.125" customWidth="1"/>
    <col min="12544" max="12544" width="5.5" customWidth="1"/>
    <col min="12545" max="12545" width="5.625" customWidth="1"/>
    <col min="12546" max="12546" width="8.125" customWidth="1"/>
    <col min="12547" max="12547" width="12" customWidth="1"/>
    <col min="12548" max="12548" width="5.75" customWidth="1"/>
    <col min="12549" max="12549" width="11.625" bestFit="1" customWidth="1"/>
    <col min="12794" max="12795" width="4.375" customWidth="1"/>
    <col min="12796" max="12799" width="8.125" customWidth="1"/>
    <col min="12800" max="12800" width="5.5" customWidth="1"/>
    <col min="12801" max="12801" width="5.625" customWidth="1"/>
    <col min="12802" max="12802" width="8.125" customWidth="1"/>
    <col min="12803" max="12803" width="12" customWidth="1"/>
    <col min="12804" max="12804" width="5.75" customWidth="1"/>
    <col min="12805" max="12805" width="11.625" bestFit="1" customWidth="1"/>
    <col min="13050" max="13051" width="4.375" customWidth="1"/>
    <col min="13052" max="13055" width="8.125" customWidth="1"/>
    <col min="13056" max="13056" width="5.5" customWidth="1"/>
    <col min="13057" max="13057" width="5.625" customWidth="1"/>
    <col min="13058" max="13058" width="8.125" customWidth="1"/>
    <col min="13059" max="13059" width="12" customWidth="1"/>
    <col min="13060" max="13060" width="5.75" customWidth="1"/>
    <col min="13061" max="13061" width="11.625" bestFit="1" customWidth="1"/>
    <col min="13306" max="13307" width="4.375" customWidth="1"/>
    <col min="13308" max="13311" width="8.125" customWidth="1"/>
    <col min="13312" max="13312" width="5.5" customWidth="1"/>
    <col min="13313" max="13313" width="5.625" customWidth="1"/>
    <col min="13314" max="13314" width="8.125" customWidth="1"/>
    <col min="13315" max="13315" width="12" customWidth="1"/>
    <col min="13316" max="13316" width="5.75" customWidth="1"/>
    <col min="13317" max="13317" width="11.625" bestFit="1" customWidth="1"/>
    <col min="13562" max="13563" width="4.375" customWidth="1"/>
    <col min="13564" max="13567" width="8.125" customWidth="1"/>
    <col min="13568" max="13568" width="5.5" customWidth="1"/>
    <col min="13569" max="13569" width="5.625" customWidth="1"/>
    <col min="13570" max="13570" width="8.125" customWidth="1"/>
    <col min="13571" max="13571" width="12" customWidth="1"/>
    <col min="13572" max="13572" width="5.75" customWidth="1"/>
    <col min="13573" max="13573" width="11.625" bestFit="1" customWidth="1"/>
    <col min="13818" max="13819" width="4.375" customWidth="1"/>
    <col min="13820" max="13823" width="8.125" customWidth="1"/>
    <col min="13824" max="13824" width="5.5" customWidth="1"/>
    <col min="13825" max="13825" width="5.625" customWidth="1"/>
    <col min="13826" max="13826" width="8.125" customWidth="1"/>
    <col min="13827" max="13827" width="12" customWidth="1"/>
    <col min="13828" max="13828" width="5.75" customWidth="1"/>
    <col min="13829" max="13829" width="11.625" bestFit="1" customWidth="1"/>
    <col min="14074" max="14075" width="4.375" customWidth="1"/>
    <col min="14076" max="14079" width="8.125" customWidth="1"/>
    <col min="14080" max="14080" width="5.5" customWidth="1"/>
    <col min="14081" max="14081" width="5.625" customWidth="1"/>
    <col min="14082" max="14082" width="8.125" customWidth="1"/>
    <col min="14083" max="14083" width="12" customWidth="1"/>
    <col min="14084" max="14084" width="5.75" customWidth="1"/>
    <col min="14085" max="14085" width="11.625" bestFit="1" customWidth="1"/>
    <col min="14330" max="14331" width="4.375" customWidth="1"/>
    <col min="14332" max="14335" width="8.125" customWidth="1"/>
    <col min="14336" max="14336" width="5.5" customWidth="1"/>
    <col min="14337" max="14337" width="5.625" customWidth="1"/>
    <col min="14338" max="14338" width="8.125" customWidth="1"/>
    <col min="14339" max="14339" width="12" customWidth="1"/>
    <col min="14340" max="14340" width="5.75" customWidth="1"/>
    <col min="14341" max="14341" width="11.625" bestFit="1" customWidth="1"/>
    <col min="14586" max="14587" width="4.375" customWidth="1"/>
    <col min="14588" max="14591" width="8.125" customWidth="1"/>
    <col min="14592" max="14592" width="5.5" customWidth="1"/>
    <col min="14593" max="14593" width="5.625" customWidth="1"/>
    <col min="14594" max="14594" width="8.125" customWidth="1"/>
    <col min="14595" max="14595" width="12" customWidth="1"/>
    <col min="14596" max="14596" width="5.75" customWidth="1"/>
    <col min="14597" max="14597" width="11.625" bestFit="1" customWidth="1"/>
    <col min="14842" max="14843" width="4.375" customWidth="1"/>
    <col min="14844" max="14847" width="8.125" customWidth="1"/>
    <col min="14848" max="14848" width="5.5" customWidth="1"/>
    <col min="14849" max="14849" width="5.625" customWidth="1"/>
    <col min="14850" max="14850" width="8.125" customWidth="1"/>
    <col min="14851" max="14851" width="12" customWidth="1"/>
    <col min="14852" max="14852" width="5.75" customWidth="1"/>
    <col min="14853" max="14853" width="11.625" bestFit="1" customWidth="1"/>
    <col min="15098" max="15099" width="4.375" customWidth="1"/>
    <col min="15100" max="15103" width="8.125" customWidth="1"/>
    <col min="15104" max="15104" width="5.5" customWidth="1"/>
    <col min="15105" max="15105" width="5.625" customWidth="1"/>
    <col min="15106" max="15106" width="8.125" customWidth="1"/>
    <col min="15107" max="15107" width="12" customWidth="1"/>
    <col min="15108" max="15108" width="5.75" customWidth="1"/>
    <col min="15109" max="15109" width="11.625" bestFit="1" customWidth="1"/>
    <col min="15354" max="15355" width="4.375" customWidth="1"/>
    <col min="15356" max="15359" width="8.125" customWidth="1"/>
    <col min="15360" max="15360" width="5.5" customWidth="1"/>
    <col min="15361" max="15361" width="5.625" customWidth="1"/>
    <col min="15362" max="15362" width="8.125" customWidth="1"/>
    <col min="15363" max="15363" width="12" customWidth="1"/>
    <col min="15364" max="15364" width="5.75" customWidth="1"/>
    <col min="15365" max="15365" width="11.625" bestFit="1" customWidth="1"/>
    <col min="15610" max="15611" width="4.375" customWidth="1"/>
    <col min="15612" max="15615" width="8.125" customWidth="1"/>
    <col min="15616" max="15616" width="5.5" customWidth="1"/>
    <col min="15617" max="15617" width="5.625" customWidth="1"/>
    <col min="15618" max="15618" width="8.125" customWidth="1"/>
    <col min="15619" max="15619" width="12" customWidth="1"/>
    <col min="15620" max="15620" width="5.75" customWidth="1"/>
    <col min="15621" max="15621" width="11.625" bestFit="1" customWidth="1"/>
    <col min="15866" max="15867" width="4.375" customWidth="1"/>
    <col min="15868" max="15871" width="8.125" customWidth="1"/>
    <col min="15872" max="15872" width="5.5" customWidth="1"/>
    <col min="15873" max="15873" width="5.625" customWidth="1"/>
    <col min="15874" max="15874" width="8.125" customWidth="1"/>
    <col min="15875" max="15875" width="12" customWidth="1"/>
    <col min="15876" max="15876" width="5.75" customWidth="1"/>
    <col min="15877" max="15877" width="11.625" bestFit="1" customWidth="1"/>
    <col min="16122" max="16123" width="4.375" customWidth="1"/>
    <col min="16124" max="16127" width="8.125" customWidth="1"/>
    <col min="16128" max="16128" width="5.5" customWidth="1"/>
    <col min="16129" max="16129" width="5.625" customWidth="1"/>
    <col min="16130" max="16130" width="8.125" customWidth="1"/>
    <col min="16131" max="16131" width="12" customWidth="1"/>
    <col min="16132" max="16132" width="5.75" customWidth="1"/>
    <col min="16133" max="16133" width="11.625" bestFit="1" customWidth="1"/>
  </cols>
  <sheetData>
    <row r="1" spans="1:5" s="1" customFormat="1" ht="36" customHeight="1" thickBot="1" x14ac:dyDescent="0.75">
      <c r="B1" s="45" t="s">
        <v>28</v>
      </c>
      <c r="C1" s="45"/>
      <c r="D1" s="45"/>
      <c r="E1" s="45"/>
    </row>
    <row r="2" spans="1:5" s="1" customFormat="1" ht="16.5" thickTop="1" x14ac:dyDescent="0.7">
      <c r="A2" s="2"/>
      <c r="B2" s="3"/>
      <c r="C2" s="4"/>
      <c r="D2" s="39" t="s">
        <v>22</v>
      </c>
      <c r="E2" s="40"/>
    </row>
    <row r="3" spans="1:5" s="1" customFormat="1" ht="12.75" x14ac:dyDescent="0.7"/>
    <row r="4" spans="1:5" s="1" customFormat="1" ht="18.75" x14ac:dyDescent="0.7">
      <c r="A4" s="5" t="s">
        <v>0</v>
      </c>
      <c r="B4" s="6"/>
    </row>
    <row r="5" spans="1:5" s="1" customFormat="1" ht="12.75" x14ac:dyDescent="0.7"/>
    <row r="6" spans="1:5" x14ac:dyDescent="0.7">
      <c r="A6" s="7" t="s">
        <v>1</v>
      </c>
      <c r="B6" s="41"/>
      <c r="C6" s="41"/>
      <c r="D6" s="41"/>
      <c r="E6" s="41"/>
    </row>
    <row r="7" spans="1:5" s="1" customFormat="1" ht="12.75" x14ac:dyDescent="0.7">
      <c r="C7" s="1" t="s">
        <v>26</v>
      </c>
    </row>
    <row r="8" spans="1:5" s="1" customFormat="1" ht="14.25" x14ac:dyDescent="0.7">
      <c r="B8" s="8"/>
      <c r="C8" s="1" t="s">
        <v>25</v>
      </c>
    </row>
    <row r="9" spans="1:5" s="1" customFormat="1" ht="14.25" x14ac:dyDescent="0.7">
      <c r="B9" s="8"/>
      <c r="C9" s="42" t="s">
        <v>23</v>
      </c>
      <c r="D9" s="42"/>
      <c r="E9" s="42"/>
    </row>
    <row r="10" spans="1:5" s="1" customFormat="1" ht="14.25" x14ac:dyDescent="0.7">
      <c r="B10" s="8"/>
      <c r="C10" s="42"/>
      <c r="D10" s="42"/>
      <c r="E10" s="42"/>
    </row>
    <row r="11" spans="1:5" s="1" customFormat="1" ht="12.75" x14ac:dyDescent="0.7">
      <c r="C11" s="9" t="s">
        <v>24</v>
      </c>
    </row>
    <row r="12" spans="1:5" x14ac:dyDescent="0.7">
      <c r="C12" t="s">
        <v>27</v>
      </c>
    </row>
    <row r="13" spans="1:5" x14ac:dyDescent="0.7">
      <c r="A13" s="46" t="s">
        <v>2</v>
      </c>
    </row>
    <row r="14" spans="1:5" x14ac:dyDescent="0.7">
      <c r="B14" s="38">
        <f>E29</f>
        <v>39274966.5</v>
      </c>
    </row>
    <row r="15" spans="1:5" x14ac:dyDescent="0.7">
      <c r="A15" s="10" t="s">
        <v>3</v>
      </c>
      <c r="B15" s="11"/>
    </row>
    <row r="16" spans="1:5" x14ac:dyDescent="0.7">
      <c r="A16" s="10" t="s">
        <v>4</v>
      </c>
      <c r="B16" s="11"/>
      <c r="C16" s="1"/>
      <c r="D16" s="1"/>
      <c r="E16" s="1"/>
    </row>
    <row r="17" spans="1:5" x14ac:dyDescent="0.7">
      <c r="A17" s="12"/>
      <c r="B17" s="1"/>
      <c r="C17" s="1"/>
      <c r="D17" s="1"/>
      <c r="E17" s="1"/>
    </row>
    <row r="18" spans="1:5" x14ac:dyDescent="0.7">
      <c r="A18" s="13" t="s">
        <v>5</v>
      </c>
      <c r="B18" s="14"/>
      <c r="C18" s="14"/>
      <c r="D18" s="14"/>
      <c r="E18" s="14"/>
    </row>
    <row r="19" spans="1:5" ht="28.35" customHeight="1" x14ac:dyDescent="0.7">
      <c r="A19" s="15" t="s">
        <v>21</v>
      </c>
      <c r="B19" s="16" t="s">
        <v>7</v>
      </c>
      <c r="C19" s="16" t="s">
        <v>8</v>
      </c>
      <c r="D19" s="16" t="s">
        <v>9</v>
      </c>
      <c r="E19" s="16" t="s">
        <v>10</v>
      </c>
    </row>
    <row r="20" spans="1:5" ht="28.35" customHeight="1" x14ac:dyDescent="0.7">
      <c r="A20" s="36"/>
      <c r="B20" s="17" t="s">
        <v>11</v>
      </c>
      <c r="C20" s="18">
        <v>870</v>
      </c>
      <c r="D20" s="19">
        <v>4000</v>
      </c>
      <c r="E20" s="19">
        <f>C20*D20</f>
        <v>3480000</v>
      </c>
    </row>
    <row r="21" spans="1:5" ht="28.35" customHeight="1" x14ac:dyDescent="0.7">
      <c r="A21" s="37"/>
      <c r="B21" s="17" t="s">
        <v>12</v>
      </c>
      <c r="C21" s="18">
        <v>6500</v>
      </c>
      <c r="D21" s="19">
        <v>3500</v>
      </c>
      <c r="E21" s="19">
        <f>C21*D21</f>
        <v>22750000</v>
      </c>
    </row>
    <row r="22" spans="1:5" ht="28.35" customHeight="1" x14ac:dyDescent="0.7">
      <c r="A22" s="35"/>
      <c r="B22" s="17" t="s">
        <v>13</v>
      </c>
      <c r="C22" s="18">
        <v>110</v>
      </c>
      <c r="D22" s="19">
        <v>5600</v>
      </c>
      <c r="E22" s="19">
        <f>C22*D22</f>
        <v>616000</v>
      </c>
    </row>
    <row r="23" spans="1:5" ht="28.35" customHeight="1" x14ac:dyDescent="0.7">
      <c r="A23" s="37"/>
      <c r="B23" s="17" t="s">
        <v>14</v>
      </c>
      <c r="C23" s="18">
        <v>830</v>
      </c>
      <c r="D23" s="19">
        <v>4900</v>
      </c>
      <c r="E23" s="19">
        <f>C23*D23</f>
        <v>4067000</v>
      </c>
    </row>
    <row r="24" spans="1:5" ht="28.35" customHeight="1" x14ac:dyDescent="0.7">
      <c r="A24" s="37"/>
      <c r="B24" s="17" t="s">
        <v>15</v>
      </c>
      <c r="C24" s="20" t="s">
        <v>16</v>
      </c>
      <c r="D24" s="19"/>
      <c r="E24" s="19">
        <f>SUM(E20:E23)*0.05</f>
        <v>1545650</v>
      </c>
    </row>
    <row r="25" spans="1:5" ht="28.35" customHeight="1" x14ac:dyDescent="0.7">
      <c r="A25" s="35"/>
      <c r="B25" s="21"/>
      <c r="C25" s="22"/>
      <c r="D25" s="19"/>
      <c r="E25" s="19"/>
    </row>
    <row r="26" spans="1:5" ht="28.35" customHeight="1" thickBot="1" x14ac:dyDescent="0.75">
      <c r="A26" s="35"/>
      <c r="B26" s="23" t="s">
        <v>17</v>
      </c>
      <c r="C26" s="24" t="s">
        <v>18</v>
      </c>
      <c r="D26" s="25"/>
      <c r="E26" s="25">
        <f>SUM(E20:E24)*0.1</f>
        <v>3245865</v>
      </c>
    </row>
    <row r="27" spans="1:5" ht="28.35" customHeight="1" thickTop="1" x14ac:dyDescent="0.7">
      <c r="A27" s="35"/>
      <c r="B27" s="26" t="s">
        <v>19</v>
      </c>
      <c r="C27" s="26"/>
      <c r="D27" s="26"/>
      <c r="E27" s="27">
        <f>SUM(E20:E26)</f>
        <v>35704515</v>
      </c>
    </row>
    <row r="28" spans="1:5" ht="28.35" customHeight="1" thickBot="1" x14ac:dyDescent="0.75">
      <c r="A28" s="35"/>
      <c r="B28" s="28" t="s">
        <v>20</v>
      </c>
      <c r="C28" s="29"/>
      <c r="D28" s="28"/>
      <c r="E28" s="30">
        <f>E27*0.1</f>
        <v>3570451.5</v>
      </c>
    </row>
    <row r="29" spans="1:5" ht="28.35" customHeight="1" thickTop="1" thickBot="1" x14ac:dyDescent="0.75">
      <c r="A29" s="44"/>
      <c r="B29" s="31" t="s">
        <v>6</v>
      </c>
      <c r="C29" s="31"/>
      <c r="D29" s="31"/>
      <c r="E29" s="32">
        <f>SUM(E27:E28)</f>
        <v>39274966.5</v>
      </c>
    </row>
    <row r="30" spans="1:5" ht="28.35" customHeight="1" x14ac:dyDescent="0.7">
      <c r="A30" s="43"/>
      <c r="B30" s="33"/>
      <c r="C30" s="33"/>
      <c r="D30" s="33"/>
      <c r="E30" s="34"/>
    </row>
  </sheetData>
  <mergeCells count="4">
    <mergeCell ref="B1:E1"/>
    <mergeCell ref="D2:E2"/>
    <mergeCell ref="B6:E6"/>
    <mergeCell ref="C9:E10"/>
  </mergeCells>
  <phoneticPr fontId="3"/>
  <pageMargins left="0.43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和哉 大崎</cp:lastModifiedBy>
  <cp:lastPrinted>2025-10-29T00:27:01Z</cp:lastPrinted>
  <dcterms:created xsi:type="dcterms:W3CDTF">2025-10-20T05:27:38Z</dcterms:created>
  <dcterms:modified xsi:type="dcterms:W3CDTF">2025-10-29T00:27:42Z</dcterms:modified>
</cp:coreProperties>
</file>