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autoCompressPictures="0"/>
  <bookViews>
    <workbookView xWindow="0" yWindow="0" windowWidth="25600" windowHeight="14420" activeTab="2"/>
  </bookViews>
  <sheets>
    <sheet name="Sheet1" sheetId="1" r:id="rId1"/>
    <sheet name="Sheet2" sheetId="2" r:id="rId2"/>
    <sheet name="Sheet3" sheetId="3" r:id="rId3"/>
  </sheets>
  <definedNames>
    <definedName name="_xlnm.Print_Area" localSheetId="2">Sheet3!$A$1:$Q$182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" i="3" l="1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U183" i="3"/>
  <c r="T183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V2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U183" i="2"/>
  <c r="T183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U183" i="1"/>
  <c r="T183" i="1"/>
</calcChain>
</file>

<file path=xl/sharedStrings.xml><?xml version="1.0" encoding="utf-8"?>
<sst xmlns="http://schemas.openxmlformats.org/spreadsheetml/2006/main" count="5897" uniqueCount="837">
  <si>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</si>
  <si>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</si>
  <si>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</si>
  <si>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生年月日</t>
    <rPh sb="0" eb="4">
      <t>セイネンガッピ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</si>
  <si>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</si>
  <si>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</si>
  <si>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携帯番号</t>
    <rPh sb="0" eb="2">
      <t>ケイタイ</t>
    </rPh>
    <rPh sb="2" eb="4">
      <t>デンワバンゴウ</t>
    </rPh>
    <phoneticPr fontId="3"/>
  </si>
  <si>
    <t>電話番号</t>
    <rPh sb="0" eb="4">
      <t>デンワバンゴウ</t>
    </rPh>
    <phoneticPr fontId="3"/>
  </si>
  <si>
    <t>誓約書</t>
    <rPh sb="0" eb="3">
      <t>セイヤクショ</t>
    </rPh>
    <phoneticPr fontId="3"/>
  </si>
  <si>
    <t>営業品目</t>
    <rPh sb="0" eb="4">
      <t>エイギョウヒンモク</t>
    </rPh>
    <phoneticPr fontId="3"/>
  </si>
  <si>
    <t>火気</t>
    <rPh sb="0" eb="2">
      <t>カキ</t>
    </rPh>
    <phoneticPr fontId="3"/>
  </si>
  <si>
    <t>住　　所</t>
    <rPh sb="0" eb="4">
      <t>ジュウショ</t>
    </rPh>
    <phoneticPr fontId="3"/>
  </si>
  <si>
    <t>寄付金額</t>
    <rPh sb="0" eb="2">
      <t>キフ</t>
    </rPh>
    <rPh sb="2" eb="4">
      <t>キンガク</t>
    </rPh>
    <phoneticPr fontId="3"/>
  </si>
  <si>
    <t>電気料金</t>
    <rPh sb="0" eb="4">
      <t>デンキリョウキン</t>
    </rPh>
    <phoneticPr fontId="3"/>
  </si>
  <si>
    <t>郵便番号</t>
    <rPh sb="0" eb="4">
      <t>ユウビンバンゴウ</t>
    </rPh>
    <phoneticPr fontId="3"/>
  </si>
  <si>
    <t>標準</t>
    <rPh sb="0" eb="2">
      <t>ヒョウジュン</t>
    </rPh>
    <phoneticPr fontId="3"/>
  </si>
  <si>
    <t>中型</t>
    <rPh sb="0" eb="2">
      <t>チュウガタ</t>
    </rPh>
    <phoneticPr fontId="3"/>
  </si>
  <si>
    <t>大型</t>
    <rPh sb="0" eb="2">
      <t>オオガタ</t>
    </rPh>
    <phoneticPr fontId="3"/>
  </si>
  <si>
    <t>営業許可</t>
    <rPh sb="0" eb="2">
      <t>エイギョウ</t>
    </rPh>
    <rPh sb="2" eb="4">
      <t>キョカ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</si>
  <si>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</si>
  <si>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</si>
  <si>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</si>
  <si>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</si>
  <si>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</si>
  <si>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</si>
  <si>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</si>
  <si>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</si>
  <si>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</si>
  <si>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</si>
  <si>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</si>
  <si>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</si>
  <si>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</si>
  <si>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</si>
  <si>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</si>
  <si>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</si>
  <si>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</si>
  <si>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</si>
  <si>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</si>
  <si>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</si>
  <si>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</si>
  <si>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</si>
  <si>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</si>
  <si>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</si>
  <si>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</si>
  <si>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</si>
  <si>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</si>
  <si>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</si>
  <si>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</si>
  <si>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○</t>
    <phoneticPr fontId="3"/>
  </si>
  <si>
    <t>サツマスティック</t>
    <phoneticPr fontId="3"/>
  </si>
  <si>
    <t>40-140853</t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</si>
  <si>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</si>
  <si>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</si>
  <si>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</si>
  <si>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</si>
  <si>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</si>
  <si>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</si>
  <si>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</si>
  <si>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</si>
  <si>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</si>
  <si>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</si>
  <si>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〃</t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</si>
  <si>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</si>
  <si>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</si>
  <si>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</si>
  <si>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</si>
  <si>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</si>
  <si>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</si>
  <si>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</si>
  <si>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</si>
  <si>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</si>
  <si>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</si>
  <si>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</si>
  <si>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</si>
  <si>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</si>
  <si>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</si>
  <si>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</si>
  <si>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</si>
  <si>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</si>
  <si>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</si>
  <si>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</si>
  <si>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</si>
  <si>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</si>
  <si>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</si>
  <si>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</si>
  <si>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</si>
  <si>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</si>
  <si>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</si>
  <si>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</si>
  <si>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</si>
  <si>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</si>
  <si>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</si>
  <si>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</si>
  <si>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</si>
  <si>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</si>
  <si>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</si>
  <si>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</si>
  <si>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</si>
  <si>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</si>
  <si>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</si>
  <si>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</si>
  <si>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○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</si>
  <si>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</si>
  <si>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</si>
  <si>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</si>
  <si>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</si>
  <si>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</si>
  <si>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</si>
  <si>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</si>
  <si>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</si>
  <si>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</si>
  <si>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</si>
  <si>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</si>
  <si>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</si>
  <si>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</si>
  <si>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</si>
  <si>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</si>
  <si>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</si>
  <si>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</si>
  <si>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</si>
  <si>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</si>
  <si>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</si>
  <si>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</si>
  <si>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</si>
  <si>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</si>
  <si>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</si>
  <si>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</si>
  <si>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</si>
  <si>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くじ引き</t>
    <rPh sb="2" eb="3">
      <t>ビ</t>
    </rPh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</si>
  <si>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</si>
  <si>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</si>
  <si>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</si>
  <si>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</si>
  <si>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</si>
  <si>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</si>
  <si>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</si>
  <si>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</si>
  <si>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</si>
  <si>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</si>
  <si>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下314</t>
    <rPh sb="0" eb="1">
      <t>シタ</t>
    </rPh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</si>
  <si>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</si>
  <si>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</si>
  <si>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</si>
  <si>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</si>
  <si>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</si>
  <si>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</si>
  <si>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</si>
  <si>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</si>
  <si>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</si>
  <si>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</si>
  <si>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</si>
  <si>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</si>
  <si>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</si>
  <si>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</si>
  <si>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</si>
  <si>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</si>
  <si>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</si>
  <si>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</si>
  <si>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</si>
  <si>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</si>
  <si>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</si>
  <si>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</si>
  <si>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</si>
  <si>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</si>
  <si>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</si>
  <si>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</si>
  <si>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</si>
  <si>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</si>
  <si>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</si>
  <si>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</si>
  <si>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</si>
  <si>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</si>
  <si>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</si>
  <si>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</si>
  <si>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</si>
  <si>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</si>
  <si>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</si>
  <si>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</si>
  <si>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</si>
  <si>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</si>
  <si>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</si>
  <si>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</si>
  <si>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</si>
  <si>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</si>
  <si>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</si>
  <si>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○</t>
    <phoneticPr fontId="3"/>
  </si>
  <si>
    <t>フライドポテト</t>
    <phoneticPr fontId="3"/>
  </si>
  <si>
    <t>20-141081</t>
    <phoneticPr fontId="3"/>
  </si>
  <si>
    <t>〃</t>
    <phoneticPr fontId="3"/>
  </si>
  <si>
    <t>20-141082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</si>
  <si>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</si>
  <si>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</si>
  <si>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</si>
  <si>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</si>
  <si>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</si>
  <si>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</si>
  <si>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やきそば</t>
    <phoneticPr fontId="3"/>
  </si>
  <si>
    <t>ベーコンたいやき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</si>
  <si>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</si>
  <si>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</si>
  <si>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</si>
  <si>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</si>
  <si>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</si>
  <si>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○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</si>
  <si>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</si>
  <si>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</si>
  <si>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</si>
  <si>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</si>
  <si>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</si>
  <si>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</si>
  <si>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</si>
  <si>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</si>
  <si>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</si>
  <si>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</si>
  <si>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</si>
  <si>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</si>
  <si>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</si>
  <si>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</si>
  <si>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</si>
  <si>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</si>
  <si>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</si>
  <si>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</si>
  <si>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</si>
  <si>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</si>
  <si>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</si>
  <si>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</si>
  <si>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</si>
  <si>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</si>
  <si>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</si>
  <si>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</si>
  <si>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</si>
  <si>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</si>
  <si>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</si>
  <si>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</si>
  <si>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</si>
  <si>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</si>
  <si>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</si>
  <si>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</si>
  <si>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</si>
  <si>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</si>
  <si>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</si>
  <si>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</si>
  <si>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</si>
  <si>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</si>
  <si>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</si>
  <si>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</si>
  <si>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</si>
  <si>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</si>
  <si>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</si>
  <si>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</si>
  <si>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50-140976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</si>
  <si>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</si>
  <si>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</si>
  <si>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</si>
  <si>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</si>
  <si>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</si>
  <si>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</si>
  <si>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</si>
  <si>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</si>
  <si>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</si>
  <si>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</si>
  <si>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</si>
  <si>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</si>
  <si>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</si>
  <si>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</si>
  <si>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</si>
  <si>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</si>
  <si>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</si>
  <si>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</si>
  <si>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</si>
  <si>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</si>
  <si>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</si>
  <si>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</si>
  <si>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</si>
  <si>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</si>
  <si>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</si>
  <si>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</si>
  <si>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</si>
  <si>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</si>
  <si>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</si>
  <si>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</si>
  <si>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</si>
  <si>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</si>
  <si>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</si>
  <si>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</si>
  <si>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</si>
  <si>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</si>
  <si>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</si>
  <si>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</si>
  <si>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</si>
  <si>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</si>
  <si>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</si>
  <si>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</si>
  <si>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</si>
  <si>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</si>
  <si>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</si>
  <si>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</si>
  <si>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</si>
  <si>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</si>
  <si>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</si>
  <si>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</si>
  <si>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</si>
  <si>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</si>
  <si>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</si>
  <si>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</si>
  <si>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</si>
  <si>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</si>
  <si>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</si>
  <si>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</si>
  <si>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</si>
  <si>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</si>
  <si>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</si>
  <si>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面</t>
    <rPh sb="0" eb="1">
      <t>メン</t>
    </rPh>
    <phoneticPr fontId="3"/>
  </si>
  <si>
    <t>○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</si>
  <si>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</si>
  <si>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</si>
  <si>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</si>
  <si>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</si>
  <si>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</si>
  <si>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</si>
  <si>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</si>
  <si>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</si>
  <si>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</si>
  <si>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</si>
  <si>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はしまき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</si>
  <si>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</si>
  <si>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</si>
  <si>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</si>
  <si>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</si>
  <si>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</si>
  <si>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</si>
  <si>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</si>
  <si>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</si>
  <si>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</si>
  <si>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</si>
  <si>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</si>
  <si>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</si>
  <si>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</si>
  <si>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</si>
  <si>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たい焼き</t>
    <rPh sb="2" eb="3">
      <t>ヤ</t>
    </rPh>
    <phoneticPr fontId="3"/>
  </si>
  <si>
    <t>20-141058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</si>
  <si>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</si>
  <si>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</si>
  <si>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</si>
  <si>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</si>
  <si>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</si>
  <si>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</si>
  <si>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80-116407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</si>
  <si>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</si>
  <si>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</si>
  <si>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</si>
  <si>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</si>
  <si>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</si>
  <si>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</si>
  <si>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</si>
  <si>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</si>
  <si>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</si>
  <si>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</si>
  <si>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○</t>
    <phoneticPr fontId="3"/>
  </si>
  <si>
    <t>岩おこし</t>
    <rPh sb="0" eb="1">
      <t>イワ</t>
    </rPh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</si>
  <si>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</si>
  <si>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</si>
  <si>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</si>
  <si>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</si>
  <si>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</si>
  <si>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カラアゲ</t>
    <phoneticPr fontId="3"/>
  </si>
  <si>
    <t>50-140946</t>
    <phoneticPr fontId="3"/>
  </si>
  <si>
    <t>50-141252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</si>
  <si>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</si>
  <si>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</si>
  <si>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</si>
  <si>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</si>
  <si>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</si>
  <si>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</si>
  <si>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</si>
  <si>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大谷商店</t>
    <rPh sb="0" eb="2">
      <t>オオタニ</t>
    </rPh>
    <rPh sb="2" eb="4">
      <t>ショウテン</t>
    </rPh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</si>
  <si>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</si>
  <si>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</si>
  <si>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</si>
  <si>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</si>
  <si>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</si>
  <si>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</si>
  <si>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</si>
  <si>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</si>
  <si>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</si>
  <si>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</si>
  <si>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</si>
  <si>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</si>
  <si>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</si>
  <si>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</si>
  <si>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</si>
  <si>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</si>
  <si>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</si>
  <si>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</si>
  <si>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</si>
  <si>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</si>
  <si>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</si>
  <si>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</si>
  <si>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</si>
  <si>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</si>
  <si>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</si>
  <si>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</si>
  <si>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</si>
  <si>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</si>
  <si>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</si>
  <si>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</si>
  <si>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</si>
  <si>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</si>
  <si>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</si>
  <si>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</si>
  <si>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</si>
  <si>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</si>
  <si>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</si>
  <si>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</si>
  <si>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</si>
  <si>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</si>
  <si>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</si>
  <si>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</si>
  <si>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</si>
  <si>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 xml:space="preserve"> 〇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</si>
  <si>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</si>
  <si>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</si>
  <si>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</si>
  <si>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</si>
  <si>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</si>
  <si>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</si>
  <si>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</si>
  <si>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</si>
  <si>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</si>
  <si>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</si>
  <si>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〇</t>
    <phoneticPr fontId="3"/>
  </si>
  <si>
    <t>×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</si>
  <si>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</si>
  <si>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</si>
  <si>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</si>
  <si>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</si>
  <si>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</si>
  <si>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</si>
  <si>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</si>
  <si>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フルーツチョコ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</si>
  <si>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</si>
  <si>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</si>
  <si>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</si>
  <si>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</si>
  <si>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</si>
  <si>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</si>
  <si>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</si>
  <si>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</si>
  <si>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</si>
  <si>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</si>
  <si>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</si>
  <si>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</si>
  <si>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</si>
  <si>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</si>
  <si>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</si>
  <si>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</si>
  <si>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タコヤキ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</si>
  <si>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</si>
  <si>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</si>
  <si>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</si>
  <si>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</si>
  <si>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</si>
  <si>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</si>
  <si>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</si>
  <si>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</si>
  <si>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</si>
  <si>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</si>
  <si>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</si>
  <si>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</si>
  <si>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</si>
  <si>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</si>
  <si>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</si>
  <si>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</si>
  <si>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</si>
  <si>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</si>
  <si>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</si>
  <si>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</si>
  <si>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</si>
  <si>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</si>
  <si>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</si>
  <si>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</si>
  <si>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</si>
  <si>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</si>
  <si>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</si>
  <si>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</si>
  <si>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</si>
  <si>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</si>
  <si>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</si>
  <si>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</si>
  <si>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</si>
  <si>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</si>
  <si>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〇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</si>
  <si>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</si>
  <si>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</si>
  <si>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</si>
  <si>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</si>
  <si>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</si>
  <si>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</si>
  <si>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</si>
  <si>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</si>
  <si>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</si>
  <si>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</si>
  <si>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</si>
  <si>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</si>
  <si>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</si>
  <si>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</si>
  <si>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</si>
  <si>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</si>
  <si>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</si>
  <si>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</si>
  <si>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</si>
  <si>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</si>
  <si>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</si>
  <si>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</si>
  <si>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</si>
  <si>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</si>
  <si>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</si>
  <si>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</si>
  <si>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</si>
  <si>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</si>
  <si>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</si>
  <si>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</si>
  <si>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</si>
  <si>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</si>
  <si>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</si>
  <si>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</si>
  <si>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</si>
  <si>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</si>
  <si>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</si>
  <si>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</si>
  <si>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</si>
  <si>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</si>
  <si>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</si>
  <si>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</si>
  <si>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</si>
  <si>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</si>
  <si>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</si>
  <si>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</si>
  <si>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</si>
  <si>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</si>
  <si>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</si>
  <si>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</si>
  <si>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</si>
  <si>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</si>
  <si>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</si>
  <si>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</si>
  <si>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</si>
  <si>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</si>
  <si>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</si>
  <si>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〇</t>
    <phoneticPr fontId="3"/>
  </si>
  <si>
    <t>マジックボール</t>
    <phoneticPr fontId="3"/>
  </si>
  <si>
    <t>ゲームくじ</t>
    <phoneticPr fontId="3"/>
  </si>
  <si>
    <t>ビニールくじ</t>
    <phoneticPr fontId="3"/>
  </si>
  <si>
    <t>オムレツフランク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</si>
  <si>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</si>
  <si>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</si>
  <si>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</si>
  <si>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</si>
  <si>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</si>
  <si>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酒まんじゅう</t>
    <rPh sb="0" eb="1">
      <t>サケ</t>
    </rPh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</si>
  <si>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</si>
  <si>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</si>
  <si>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</si>
  <si>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</si>
  <si>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</si>
  <si>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</si>
  <si>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〇</t>
    <phoneticPr fontId="3"/>
  </si>
  <si>
    <t>ボールすくい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</si>
  <si>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</si>
  <si>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</si>
  <si>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</si>
  <si>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</si>
  <si>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</si>
  <si>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</si>
  <si>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下194</t>
    <rPh sb="0" eb="1">
      <t>シタ</t>
    </rPh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</si>
  <si>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</si>
  <si>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</si>
  <si>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</si>
  <si>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</si>
  <si>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</si>
  <si>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</si>
  <si>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</si>
  <si>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</si>
  <si>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</si>
  <si>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</si>
  <si>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</si>
  <si>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</si>
  <si>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</si>
  <si>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</si>
  <si>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</si>
  <si>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</si>
  <si>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</si>
  <si>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</si>
  <si>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</si>
  <si>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</si>
  <si>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</si>
  <si>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</si>
  <si>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</si>
  <si>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</si>
  <si>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</si>
  <si>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</si>
  <si>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</si>
  <si>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</si>
  <si>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</si>
  <si>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</si>
  <si>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</si>
  <si>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</si>
  <si>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</si>
  <si>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</si>
  <si>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</si>
  <si>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</si>
  <si>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</si>
  <si>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</si>
  <si>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</si>
  <si>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</si>
  <si>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</si>
  <si>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</si>
  <si>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</si>
  <si>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</si>
  <si>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</si>
  <si>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</si>
  <si>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</si>
  <si>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</si>
  <si>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</si>
  <si>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</si>
  <si>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</si>
  <si>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</si>
  <si>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</si>
  <si>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</si>
  <si>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</si>
  <si>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</si>
  <si>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</si>
  <si>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</si>
  <si>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</si>
  <si>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</si>
  <si>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</si>
  <si>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</si>
  <si>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</si>
  <si>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</si>
  <si>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</si>
  <si>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</si>
  <si>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</si>
  <si>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</si>
  <si>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</si>
  <si>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</si>
  <si>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</si>
  <si>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</si>
  <si>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</si>
  <si>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</si>
  <si>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</si>
  <si>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</si>
  <si>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</si>
  <si>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</si>
  <si>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</si>
  <si>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</si>
  <si>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</si>
  <si>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</si>
  <si>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</si>
  <si>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</si>
  <si>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</si>
  <si>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</si>
  <si>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</si>
  <si>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</si>
  <si>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</si>
  <si>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</si>
  <si>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</si>
  <si>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</si>
  <si>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</si>
  <si>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</si>
  <si>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</si>
  <si>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</si>
  <si>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</si>
  <si>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</si>
  <si>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</si>
  <si>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</si>
  <si>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</si>
  <si>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</si>
  <si>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</si>
  <si>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</si>
  <si>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ちくわ</t>
    <phoneticPr fontId="3"/>
  </si>
  <si>
    <t>50-143462</t>
    <phoneticPr fontId="3"/>
  </si>
  <si>
    <t>50-143463</t>
    <phoneticPr fontId="3"/>
  </si>
  <si>
    <t>だんご</t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</si>
  <si>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</si>
  <si>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</si>
  <si>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</si>
  <si>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</si>
  <si>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</si>
  <si>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</si>
  <si>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</si>
  <si>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あん巻き</t>
    <rPh sb="2" eb="3">
      <t>マ</t>
    </rPh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</si>
  <si>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</si>
  <si>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</si>
  <si>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</si>
  <si>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</si>
  <si>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</si>
  <si>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</si>
  <si>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</si>
  <si>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大判焼き</t>
    <rPh sb="0" eb="3">
      <t>オオバンヤ</t>
    </rPh>
    <phoneticPr fontId="3"/>
  </si>
  <si>
    <t>50-140913</t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</si>
  <si>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</si>
  <si>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</si>
  <si>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</si>
  <si>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</si>
  <si>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</si>
  <si>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</si>
  <si>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</si>
  <si>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</si>
  <si>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</si>
  <si>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</si>
  <si>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</si>
  <si>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</si>
  <si>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</si>
  <si>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</si>
  <si>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</si>
  <si>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</si>
  <si>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</si>
  <si>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</si>
  <si>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</si>
  <si>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</si>
  <si>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</si>
  <si>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</si>
  <si>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</si>
  <si>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</si>
  <si>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</si>
  <si>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</si>
  <si>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金魚すくい</t>
    <rPh sb="0" eb="2">
      <t>キンギョ</t>
    </rPh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</si>
  <si>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</si>
  <si>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</si>
  <si>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</si>
  <si>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</si>
  <si>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</si>
  <si>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</si>
  <si>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</si>
  <si>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</si>
  <si>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</si>
  <si>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</si>
  <si>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</si>
  <si>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</si>
  <si>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</si>
  <si>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</si>
  <si>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</si>
  <si>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</si>
  <si>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</si>
  <si>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</si>
  <si>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</si>
  <si>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</si>
  <si>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</si>
  <si>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不要</t>
    <rPh sb="0" eb="2">
      <t>フヨウ</t>
    </rPh>
    <phoneticPr fontId="2"/>
  </si>
  <si>
    <t>31-143608</t>
    <phoneticPr fontId="2"/>
  </si>
  <si>
    <t>50-140920</t>
    <phoneticPr fontId="2"/>
  </si>
  <si>
    <t>30-005192</t>
    <phoneticPr fontId="2"/>
  </si>
  <si>
    <t>50-140905</t>
    <phoneticPr fontId="3"/>
  </si>
  <si>
    <t>牛串焼</t>
    <rPh sb="0" eb="1">
      <t>ギュウ</t>
    </rPh>
    <rPh sb="1" eb="2">
      <t>クシ</t>
    </rPh>
    <rPh sb="2" eb="3">
      <t>ヤ</t>
    </rPh>
    <phoneticPr fontId="3"/>
  </si>
  <si>
    <t>50-143417</t>
    <phoneticPr fontId="3"/>
  </si>
  <si>
    <t>30-151159</t>
    <phoneticPr fontId="3"/>
  </si>
  <si>
    <t>易(手相、人相）鑑定</t>
    <rPh sb="0" eb="1">
      <t>ヤサ</t>
    </rPh>
    <rPh sb="2" eb="4">
      <t>テソウ</t>
    </rPh>
    <rPh sb="5" eb="7">
      <t>ニンソウ</t>
    </rPh>
    <rPh sb="8" eb="10">
      <t>カンテイ</t>
    </rPh>
    <phoneticPr fontId="3"/>
  </si>
  <si>
    <t>30-140822</t>
    <phoneticPr fontId="3"/>
  </si>
  <si>
    <t>30-141149</t>
    <phoneticPr fontId="3"/>
  </si>
  <si>
    <t>30-005193</t>
    <phoneticPr fontId="3"/>
  </si>
  <si>
    <t>30-043766</t>
    <phoneticPr fontId="3"/>
  </si>
  <si>
    <t>30-140821</t>
    <phoneticPr fontId="3"/>
  </si>
  <si>
    <t>50-140988</t>
    <phoneticPr fontId="3"/>
  </si>
  <si>
    <t>50-140983</t>
    <phoneticPr fontId="3"/>
  </si>
  <si>
    <t>50-140971</t>
    <phoneticPr fontId="3"/>
  </si>
  <si>
    <t>50-140989</t>
    <phoneticPr fontId="3"/>
  </si>
  <si>
    <t>○</t>
    <phoneticPr fontId="2"/>
  </si>
  <si>
    <t>50-140967</t>
    <phoneticPr fontId="3"/>
  </si>
  <si>
    <t>50-140968</t>
    <phoneticPr fontId="3"/>
  </si>
  <si>
    <t>50-140958</t>
    <phoneticPr fontId="3"/>
  </si>
  <si>
    <t>50-140970</t>
    <phoneticPr fontId="3"/>
  </si>
  <si>
    <t>10-141094</t>
    <phoneticPr fontId="3"/>
  </si>
  <si>
    <t>10-141086</t>
    <phoneticPr fontId="3"/>
  </si>
  <si>
    <t>10-141087</t>
    <phoneticPr fontId="3"/>
  </si>
  <si>
    <t>40-141613・40-143508</t>
    <phoneticPr fontId="3"/>
  </si>
  <si>
    <t>50-140933</t>
    <phoneticPr fontId="3"/>
  </si>
  <si>
    <t>50-140932</t>
    <phoneticPr fontId="3"/>
  </si>
  <si>
    <t>40-041364</t>
    <phoneticPr fontId="3"/>
  </si>
  <si>
    <t>40-041372</t>
    <phoneticPr fontId="3"/>
  </si>
  <si>
    <t>50-140959</t>
    <phoneticPr fontId="3"/>
  </si>
  <si>
    <t>○</t>
    <phoneticPr fontId="3"/>
  </si>
  <si>
    <t>合計</t>
    <rPh sb="0" eb="2">
      <t>ゴウケイ</t>
    </rPh>
    <phoneticPr fontId="2"/>
  </si>
  <si>
    <t>芳川商店</t>
    <rPh sb="0" eb="2">
      <t>ヨシカワ</t>
    </rPh>
    <rPh sb="2" eb="4">
      <t>ショウテン</t>
    </rPh>
    <phoneticPr fontId="3"/>
  </si>
  <si>
    <t>芳川伸啓</t>
    <rPh sb="0" eb="2">
      <t>ヨシカワ</t>
    </rPh>
    <rPh sb="2" eb="3">
      <t>ノブ</t>
    </rPh>
    <rPh sb="3" eb="4">
      <t>ケイ</t>
    </rPh>
    <phoneticPr fontId="3"/>
  </si>
  <si>
    <t>小木曽陶器</t>
    <rPh sb="0" eb="2">
      <t>オギ</t>
    </rPh>
    <rPh sb="2" eb="3">
      <t>ソ</t>
    </rPh>
    <rPh sb="3" eb="5">
      <t>トウキ</t>
    </rPh>
    <phoneticPr fontId="3"/>
  </si>
  <si>
    <t>小島商店</t>
    <rPh sb="0" eb="2">
      <t>コジマ</t>
    </rPh>
    <rPh sb="2" eb="4">
      <t>ショウテン</t>
    </rPh>
    <phoneticPr fontId="3"/>
  </si>
  <si>
    <t>田中陶器店</t>
    <rPh sb="0" eb="2">
      <t>タナカ</t>
    </rPh>
    <rPh sb="2" eb="4">
      <t>トウキ</t>
    </rPh>
    <rPh sb="4" eb="5">
      <t>テン</t>
    </rPh>
    <phoneticPr fontId="3"/>
  </si>
  <si>
    <t xml:space="preserve">651-2243 </t>
    <phoneticPr fontId="2"/>
  </si>
  <si>
    <t>広島県府中市上下町井永171-1</t>
    <rPh sb="0" eb="3">
      <t>ヒロシマケン</t>
    </rPh>
    <rPh sb="3" eb="5">
      <t>フチュウ</t>
    </rPh>
    <rPh sb="5" eb="6">
      <t>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</si>
  <si>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729-3411</t>
    <phoneticPr fontId="2"/>
  </si>
  <si>
    <t>769-2322</t>
    <phoneticPr fontId="2"/>
  </si>
  <si>
    <t>656-0544</t>
    <phoneticPr fontId="2"/>
  </si>
  <si>
    <t>761-8023</t>
    <phoneticPr fontId="2"/>
  </si>
  <si>
    <t xml:space="preserve">573-1178 </t>
  </si>
  <si>
    <t xml:space="preserve">492-8447 </t>
    <phoneticPr fontId="2"/>
  </si>
  <si>
    <t>445-0053</t>
    <phoneticPr fontId="2"/>
  </si>
  <si>
    <t>573-1178</t>
    <phoneticPr fontId="2"/>
  </si>
  <si>
    <t>615-0863</t>
  </si>
  <si>
    <t>518-1322</t>
    <phoneticPr fontId="2"/>
  </si>
  <si>
    <t xml:space="preserve">771-2104 </t>
    <phoneticPr fontId="2"/>
  </si>
  <si>
    <t>岡山県浅口市金光町大谷179-1</t>
    <rPh sb="0" eb="3">
      <t>オカヤマケン</t>
    </rPh>
    <rPh sb="3" eb="5">
      <t>アサクチ</t>
    </rPh>
    <rPh sb="5" eb="6">
      <t>シ</t>
    </rPh>
    <rPh sb="6" eb="8">
      <t>コンコウ</t>
    </rPh>
    <rPh sb="8" eb="9">
      <t>チョウ</t>
    </rPh>
    <rPh sb="9" eb="11">
      <t>オオタニ</t>
    </rPh>
    <phoneticPr fontId="3"/>
  </si>
  <si>
    <t xml:space="preserve">719-0111 </t>
    <phoneticPr fontId="2"/>
  </si>
  <si>
    <t>701-0301</t>
    <phoneticPr fontId="2"/>
  </si>
  <si>
    <t>520-3405</t>
    <phoneticPr fontId="2"/>
  </si>
  <si>
    <t>滋賀県甲賀市甲賀町隠岐735</t>
    <rPh sb="0" eb="3">
      <t>シガケン</t>
    </rPh>
    <rPh sb="3" eb="5">
      <t>コウカ</t>
    </rPh>
    <rPh sb="5" eb="6">
      <t>シ</t>
    </rPh>
    <rPh sb="6" eb="8">
      <t>コウカチョオウ</t>
    </rPh>
    <rPh sb="8" eb="9">
      <t>チョウ</t>
    </rPh>
    <rPh sb="9" eb="11">
      <t>オキ</t>
    </rPh>
    <phoneticPr fontId="3"/>
  </si>
  <si>
    <t>656-0515</t>
    <phoneticPr fontId="2"/>
  </si>
  <si>
    <t>669-1535</t>
    <phoneticPr fontId="2"/>
  </si>
  <si>
    <t>671-0122</t>
    <phoneticPr fontId="2"/>
  </si>
  <si>
    <t>671-0122</t>
    <phoneticPr fontId="2"/>
  </si>
  <si>
    <t>兵庫県姫路市城北新町3丁目1-15-205</t>
    <rPh sb="0" eb="3">
      <t>ヒョウゴケン</t>
    </rPh>
    <rPh sb="3" eb="6">
      <t>ヒメジシ</t>
    </rPh>
    <rPh sb="6" eb="10">
      <t>ジョウホクシンマチ</t>
    </rPh>
    <rPh sb="11" eb="13">
      <t>チョウメ</t>
    </rPh>
    <phoneticPr fontId="3"/>
  </si>
  <si>
    <t>670-0883</t>
    <phoneticPr fontId="2"/>
  </si>
  <si>
    <t xml:space="preserve">671-0223 </t>
    <phoneticPr fontId="2"/>
  </si>
  <si>
    <t>672-8013</t>
    <phoneticPr fontId="2"/>
  </si>
  <si>
    <t>兵庫県姫路市白浜町丙175-1</t>
    <rPh sb="0" eb="3">
      <t>ヒョウゴケン</t>
    </rPh>
    <rPh sb="3" eb="6">
      <t>ヒメジシ</t>
    </rPh>
    <rPh sb="6" eb="9">
      <t>シラハマチョウ</t>
    </rPh>
    <rPh sb="9" eb="10">
      <t>ヘイ</t>
    </rPh>
    <phoneticPr fontId="3"/>
  </si>
  <si>
    <t>672-8023</t>
    <phoneticPr fontId="2"/>
  </si>
  <si>
    <t>679-2124</t>
    <phoneticPr fontId="2"/>
  </si>
  <si>
    <t>671-1234</t>
    <phoneticPr fontId="2"/>
  </si>
  <si>
    <t>679-2132</t>
    <phoneticPr fontId="2"/>
  </si>
  <si>
    <t>544-0022</t>
    <phoneticPr fontId="2"/>
  </si>
  <si>
    <t>大阪府大阪市生野区舎利寺2-9-24</t>
    <rPh sb="0" eb="3">
      <t>オオサカフ</t>
    </rPh>
    <rPh sb="3" eb="6">
      <t>オオサカシ</t>
    </rPh>
    <rPh sb="6" eb="9">
      <t>イクノク</t>
    </rPh>
    <rPh sb="9" eb="12">
      <t>シャリジ</t>
    </rPh>
    <phoneticPr fontId="2"/>
  </si>
  <si>
    <t>556-0015</t>
    <phoneticPr fontId="2"/>
  </si>
  <si>
    <t>556-0014</t>
    <phoneticPr fontId="2"/>
  </si>
  <si>
    <t>597-0072</t>
    <phoneticPr fontId="2"/>
  </si>
  <si>
    <t>538-0053</t>
    <phoneticPr fontId="2"/>
  </si>
  <si>
    <t>577-0007</t>
    <phoneticPr fontId="2"/>
  </si>
  <si>
    <t>大阪府大阪市東住吉区照ヶ丘矢田3-13-7</t>
    <rPh sb="0" eb="3">
      <t>オオサカフ</t>
    </rPh>
    <rPh sb="3" eb="6">
      <t>オオサカシ</t>
    </rPh>
    <rPh sb="6" eb="9">
      <t>ヒガシスミヨシ</t>
    </rPh>
    <rPh sb="9" eb="10">
      <t>ク</t>
    </rPh>
    <rPh sb="10" eb="13">
      <t>テルガオカ</t>
    </rPh>
    <rPh sb="13" eb="15">
      <t>ヤタ</t>
    </rPh>
    <phoneticPr fontId="3"/>
  </si>
  <si>
    <t>546-0021</t>
    <phoneticPr fontId="2"/>
  </si>
  <si>
    <t>571-0005</t>
    <phoneticPr fontId="2"/>
  </si>
  <si>
    <t xml:space="preserve">574-0007 </t>
    <phoneticPr fontId="2"/>
  </si>
  <si>
    <t xml:space="preserve">660-0085 </t>
    <phoneticPr fontId="2"/>
  </si>
  <si>
    <t>665-0022</t>
    <phoneticPr fontId="2"/>
  </si>
  <si>
    <t xml:space="preserve">578-0963 </t>
    <phoneticPr fontId="2"/>
  </si>
  <si>
    <t>578-0945</t>
    <phoneticPr fontId="2"/>
  </si>
  <si>
    <t>550-0014</t>
    <phoneticPr fontId="2"/>
  </si>
  <si>
    <t xml:space="preserve">631-0072 </t>
    <phoneticPr fontId="2"/>
  </si>
  <si>
    <t>533-0031</t>
    <phoneticPr fontId="2"/>
  </si>
  <si>
    <t>50-143417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</si>
</sst>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/>
    <xf numFmtId="58" fontId="4" fillId="0" borderId="6" xfId="0" applyNumberFormat="1" applyFont="1" applyBorder="1" applyAlignment="1">
      <alignment horizontal="left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58" fontId="4" fillId="0" borderId="10" xfId="0" applyNumberFormat="1" applyFont="1" applyBorder="1" applyAlignment="1">
      <alignment horizontal="left"/>
    </xf>
    <xf numFmtId="38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/>
    <xf numFmtId="58" fontId="4" fillId="0" borderId="14" xfId="0" applyNumberFormat="1" applyFont="1" applyBorder="1" applyAlignment="1">
      <alignment horizontal="left"/>
    </xf>
    <xf numFmtId="38" fontId="4" fillId="0" borderId="14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38" fontId="4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58" fontId="4" fillId="0" borderId="2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/>
    <xf numFmtId="58" fontId="4" fillId="0" borderId="2" xfId="0" applyNumberFormat="1" applyFont="1" applyFill="1" applyBorder="1" applyAlignment="1">
      <alignment horizontal="left"/>
    </xf>
    <xf numFmtId="38" fontId="4" fillId="0" borderId="2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2" xfId="0" applyFont="1" applyBorder="1" applyAlignment="1">
      <alignment shrinkToFit="1"/>
    </xf>
    <xf numFmtId="58" fontId="4" fillId="0" borderId="2" xfId="0" applyNumberFormat="1" applyFont="1" applyBorder="1" applyAlignment="1">
      <alignment horizontal="left" vertical="center"/>
    </xf>
    <xf numFmtId="6" fontId="4" fillId="0" borderId="2" xfId="2" applyFont="1" applyBorder="1" applyAlignment="1"/>
    <xf numFmtId="6" fontId="4" fillId="0" borderId="4" xfId="2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6" xfId="0" applyFont="1" applyBorder="1" applyAlignment="1"/>
    <xf numFmtId="6" fontId="4" fillId="0" borderId="6" xfId="2" applyFont="1" applyBorder="1" applyAlignment="1"/>
    <xf numFmtId="6" fontId="4" fillId="0" borderId="8" xfId="2" applyFont="1" applyBorder="1" applyAlignment="1"/>
    <xf numFmtId="6" fontId="4" fillId="0" borderId="27" xfId="2" applyFont="1" applyBorder="1" applyAlignment="1"/>
    <xf numFmtId="6" fontId="4" fillId="0" borderId="10" xfId="2" applyFont="1" applyBorder="1" applyAlignment="1"/>
    <xf numFmtId="6" fontId="4" fillId="0" borderId="12" xfId="2" applyFont="1" applyBorder="1" applyAlignment="1"/>
    <xf numFmtId="6" fontId="4" fillId="0" borderId="28" xfId="2" applyFont="1" applyBorder="1" applyAlignment="1"/>
    <xf numFmtId="6" fontId="4" fillId="0" borderId="14" xfId="2" applyFont="1" applyBorder="1" applyAlignment="1"/>
    <xf numFmtId="6" fontId="4" fillId="0" borderId="16" xfId="2" applyFont="1" applyBorder="1" applyAlignment="1"/>
    <xf numFmtId="6" fontId="4" fillId="0" borderId="18" xfId="2" applyFont="1" applyBorder="1" applyAlignment="1"/>
    <xf numFmtId="6" fontId="4" fillId="0" borderId="2" xfId="2" applyFont="1" applyFill="1" applyBorder="1" applyAlignment="1"/>
    <xf numFmtId="6" fontId="4" fillId="0" borderId="4" xfId="2" applyFont="1" applyFill="1" applyBorder="1" applyAlignment="1"/>
    <xf numFmtId="58" fontId="4" fillId="0" borderId="23" xfId="0" applyNumberFormat="1" applyFont="1" applyBorder="1" applyAlignment="1">
      <alignment vertical="center"/>
    </xf>
    <xf numFmtId="0" fontId="4" fillId="0" borderId="23" xfId="0" applyFont="1" applyBorder="1" applyAlignment="1"/>
    <xf numFmtId="0" fontId="4" fillId="0" borderId="23" xfId="0" applyFont="1" applyBorder="1" applyAlignment="1">
      <alignment vertical="top"/>
    </xf>
    <xf numFmtId="6" fontId="4" fillId="0" borderId="25" xfId="2" applyFont="1" applyBorder="1" applyAlignment="1">
      <alignment vertical="center"/>
    </xf>
    <xf numFmtId="6" fontId="4" fillId="0" borderId="24" xfId="2" applyFont="1" applyBorder="1" applyAlignment="1">
      <alignment vertical="center"/>
    </xf>
    <xf numFmtId="6" fontId="4" fillId="0" borderId="29" xfId="2" applyFont="1" applyBorder="1" applyAlignment="1">
      <alignment vertical="center"/>
    </xf>
    <xf numFmtId="6" fontId="4" fillId="0" borderId="23" xfId="2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23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19" xfId="0" applyFont="1" applyBorder="1" applyAlignment="1"/>
    <xf numFmtId="0" fontId="4" fillId="0" borderId="19" xfId="0" applyFont="1" applyBorder="1" applyAlignment="1">
      <alignment vertical="center" wrapText="1"/>
    </xf>
    <xf numFmtId="6" fontId="4" fillId="0" borderId="19" xfId="2" applyFont="1" applyBorder="1" applyAlignment="1">
      <alignment vertical="center"/>
    </xf>
    <xf numFmtId="6" fontId="4" fillId="0" borderId="30" xfId="2" applyFont="1" applyBorder="1" applyAlignment="1">
      <alignment vertical="center"/>
    </xf>
    <xf numFmtId="6" fontId="4" fillId="0" borderId="31" xfId="2" applyFont="1" applyBorder="1" applyAlignment="1">
      <alignment vertical="center"/>
    </xf>
    <xf numFmtId="0" fontId="4" fillId="0" borderId="19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shrinkToFit="1"/>
    </xf>
    <xf numFmtId="6" fontId="4" fillId="0" borderId="19" xfId="2" applyFont="1" applyBorder="1" applyAlignment="1"/>
    <xf numFmtId="0" fontId="7" fillId="0" borderId="19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24" xfId="0" applyFont="1" applyBorder="1" applyAlignment="1">
      <alignment vertical="center"/>
    </xf>
    <xf numFmtId="0" fontId="4" fillId="0" borderId="8" xfId="0" applyFont="1" applyBorder="1" applyAlignment="1"/>
    <xf numFmtId="0" fontId="4" fillId="0" borderId="12" xfId="0" applyFont="1" applyBorder="1" applyAlignment="1"/>
    <xf numFmtId="0" fontId="4" fillId="0" borderId="16" xfId="0" applyFont="1" applyBorder="1" applyAlignment="1"/>
    <xf numFmtId="0" fontId="4" fillId="0" borderId="24" xfId="0" applyFont="1" applyBorder="1" applyAlignment="1">
      <alignment vertical="top"/>
    </xf>
    <xf numFmtId="0" fontId="4" fillId="0" borderId="4" xfId="0" applyFont="1" applyBorder="1" applyAlignment="1"/>
    <xf numFmtId="0" fontId="4" fillId="0" borderId="30" xfId="0" applyFont="1" applyBorder="1" applyAlignment="1">
      <alignment vertical="center"/>
    </xf>
    <xf numFmtId="0" fontId="4" fillId="0" borderId="4" xfId="0" applyFont="1" applyFill="1" applyBorder="1" applyAlignment="1"/>
    <xf numFmtId="0" fontId="4" fillId="0" borderId="30" xfId="0" applyFont="1" applyBorder="1" applyAlignment="1">
      <alignment vertical="center" wrapText="1"/>
    </xf>
    <xf numFmtId="0" fontId="4" fillId="0" borderId="4" xfId="0" applyFont="1" applyBorder="1" applyAlignment="1">
      <alignment shrinkToFit="1"/>
    </xf>
    <xf numFmtId="0" fontId="4" fillId="0" borderId="30" xfId="0" applyFont="1" applyBorder="1" applyAlignment="1">
      <alignment vertical="center" wrapText="1" shrinkToFit="1"/>
    </xf>
    <xf numFmtId="0" fontId="4" fillId="0" borderId="30" xfId="0" applyFont="1" applyBorder="1" applyAlignment="1">
      <alignment vertical="center" shrinkToFit="1"/>
    </xf>
    <xf numFmtId="0" fontId="4" fillId="0" borderId="0" xfId="0" applyFont="1" applyBorder="1" applyAlignment="1"/>
    <xf numFmtId="0" fontId="7" fillId="0" borderId="3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58" fontId="4" fillId="0" borderId="6" xfId="0" applyNumberFormat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opLeftCell="F156" zoomScale="95" zoomScaleNormal="95" zoomScalePageLayoutView="95" workbookViewId="0">
      <selection activeCell="C190" sqref="C190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>T4+U4</f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>T5+U5</f>
        <v>66000</v>
      </c>
      <c r="W5" s="3" t="s">
        <v>60</v>
      </c>
    </row>
    <row r="6" spans="1:25" ht="14" customHeight="1">
      <c r="A6" s="106">
        <f t="shared" ref="A6:A69" si="0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ref="V6:V35" si="1">T6+U6</f>
        <v>26000</v>
      </c>
    </row>
    <row r="7" spans="1:25" ht="14" customHeight="1">
      <c r="A7" s="106">
        <f t="shared" si="0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>T7+U7</f>
        <v>26000</v>
      </c>
      <c r="W7" s="3" t="s">
        <v>74</v>
      </c>
    </row>
    <row r="8" spans="1:25" ht="12" customHeight="1">
      <c r="A8" s="106">
        <f t="shared" si="0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>T8+U8</f>
        <v>26000</v>
      </c>
      <c r="W8" s="3" t="s">
        <v>61</v>
      </c>
    </row>
    <row r="9" spans="1:25">
      <c r="A9" s="106">
        <f t="shared" si="0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1"/>
        <v>26000</v>
      </c>
      <c r="W9" s="3" t="s">
        <v>61</v>
      </c>
    </row>
    <row r="10" spans="1:25">
      <c r="A10" s="106">
        <f t="shared" si="0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>T10+U10</f>
        <v>26000</v>
      </c>
      <c r="W10" s="3" t="s">
        <v>61</v>
      </c>
    </row>
    <row r="11" spans="1:25">
      <c r="A11" s="106">
        <f t="shared" si="0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1"/>
        <v>26000</v>
      </c>
      <c r="W11" s="3" t="s">
        <v>100</v>
      </c>
    </row>
    <row r="12" spans="1:25">
      <c r="A12" s="106">
        <f t="shared" si="0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1"/>
        <v>26000</v>
      </c>
      <c r="W12" s="3" t="s">
        <v>74</v>
      </c>
    </row>
    <row r="13" spans="1:25">
      <c r="A13" s="106">
        <f t="shared" si="0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>T13+U13</f>
        <v>26000</v>
      </c>
      <c r="W13" s="3" t="s">
        <v>61</v>
      </c>
    </row>
    <row r="14" spans="1:25">
      <c r="A14" s="106">
        <f t="shared" si="0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1"/>
        <v>26000</v>
      </c>
      <c r="W14" s="3" t="s">
        <v>118</v>
      </c>
    </row>
    <row r="15" spans="1:25">
      <c r="A15" s="106">
        <f t="shared" si="0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>T15+U15</f>
        <v>26000</v>
      </c>
      <c r="W15" s="3" t="s">
        <v>118</v>
      </c>
    </row>
    <row r="16" spans="1:25">
      <c r="A16" s="106">
        <f t="shared" si="0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1"/>
        <v>26000</v>
      </c>
      <c r="W16" s="3" t="s">
        <v>123</v>
      </c>
    </row>
    <row r="17" spans="1:24">
      <c r="A17" s="106">
        <f t="shared" si="0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>T17+U17</f>
        <v>26000</v>
      </c>
    </row>
    <row r="18" spans="1:24">
      <c r="A18" s="106">
        <f t="shared" si="0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1"/>
        <v>26000</v>
      </c>
    </row>
    <row r="19" spans="1:24" s="47" customFormat="1">
      <c r="A19" s="106">
        <f t="shared" si="0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1"/>
        <v>26000</v>
      </c>
      <c r="W19" s="47" t="s">
        <v>141</v>
      </c>
    </row>
    <row r="20" spans="1:24">
      <c r="A20" s="106">
        <f t="shared" si="0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1"/>
        <v>26000</v>
      </c>
      <c r="W20" s="3" t="s">
        <v>61</v>
      </c>
    </row>
    <row r="21" spans="1:24">
      <c r="A21" s="106">
        <f t="shared" si="0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1"/>
        <v>26000</v>
      </c>
      <c r="W21" s="3" t="s">
        <v>61</v>
      </c>
    </row>
    <row r="22" spans="1:24" ht="12" customHeight="1">
      <c r="A22" s="106">
        <f t="shared" si="0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1"/>
        <v>66000</v>
      </c>
      <c r="W22" s="3" t="s">
        <v>158</v>
      </c>
    </row>
    <row r="23" spans="1:24">
      <c r="A23" s="106">
        <f t="shared" si="0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1"/>
        <v>26000</v>
      </c>
      <c r="X23" s="3" t="s">
        <v>164</v>
      </c>
    </row>
    <row r="24" spans="1:24">
      <c r="A24" s="106">
        <f t="shared" si="0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1"/>
        <v>26000</v>
      </c>
    </row>
    <row r="25" spans="1:24">
      <c r="A25" s="106">
        <f t="shared" si="0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/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1"/>
        <v>26000</v>
      </c>
    </row>
    <row r="26" spans="1:24">
      <c r="A26" s="106">
        <f t="shared" si="0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1"/>
        <v>26000</v>
      </c>
    </row>
    <row r="27" spans="1:24">
      <c r="A27" s="106">
        <f t="shared" si="0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1"/>
        <v>26000</v>
      </c>
      <c r="W27" s="3" t="s">
        <v>179</v>
      </c>
    </row>
    <row r="28" spans="1:24">
      <c r="A28" s="106">
        <f t="shared" si="0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>T28+U28</f>
        <v>26000</v>
      </c>
      <c r="W28" s="3" t="s">
        <v>188</v>
      </c>
    </row>
    <row r="29" spans="1:24">
      <c r="A29" s="106">
        <f t="shared" si="0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>T29+U29</f>
        <v>26000</v>
      </c>
    </row>
    <row r="30" spans="1:24">
      <c r="A30" s="106">
        <f t="shared" si="0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1"/>
        <v>26000</v>
      </c>
      <c r="W30" s="3" t="s">
        <v>61</v>
      </c>
    </row>
    <row r="31" spans="1:24">
      <c r="A31" s="106">
        <f t="shared" si="0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>T31+U31</f>
        <v>26000</v>
      </c>
      <c r="W31" s="3" t="s">
        <v>61</v>
      </c>
    </row>
    <row r="32" spans="1:24">
      <c r="A32" s="106">
        <f t="shared" si="0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>T32+U32</f>
        <v>26000</v>
      </c>
      <c r="W32" s="3" t="s">
        <v>61</v>
      </c>
    </row>
    <row r="33" spans="1:25">
      <c r="A33" s="106">
        <f t="shared" si="0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>T33+U33</f>
        <v>26000</v>
      </c>
      <c r="W33" s="3" t="s">
        <v>61</v>
      </c>
    </row>
    <row r="34" spans="1:25" ht="18" customHeight="1">
      <c r="A34" s="106">
        <f t="shared" si="0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>T34+U34</f>
        <v>26000</v>
      </c>
      <c r="W34" s="3" t="s">
        <v>61</v>
      </c>
    </row>
    <row r="35" spans="1:25" ht="13.5" customHeight="1">
      <c r="A35" s="106">
        <f t="shared" si="0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1"/>
        <v>26000</v>
      </c>
      <c r="W35" s="3" t="s">
        <v>205</v>
      </c>
    </row>
    <row r="36" spans="1:25">
      <c r="A36" s="106">
        <f t="shared" si="0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ref="V36:V44" si="2">T36+U36</f>
        <v>26000</v>
      </c>
      <c r="W36" s="3" t="s">
        <v>61</v>
      </c>
    </row>
    <row r="37" spans="1:25">
      <c r="A37" s="106">
        <f t="shared" si="0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2"/>
        <v>26000</v>
      </c>
      <c r="W37" s="3" t="s">
        <v>214</v>
      </c>
    </row>
    <row r="38" spans="1:25">
      <c r="A38" s="106">
        <f t="shared" si="0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2"/>
        <v>26000</v>
      </c>
      <c r="W38" s="3" t="s">
        <v>61</v>
      </c>
    </row>
    <row r="39" spans="1:25">
      <c r="A39" s="106">
        <f t="shared" si="0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2"/>
        <v>26000</v>
      </c>
      <c r="W39" s="3" t="s">
        <v>61</v>
      </c>
      <c r="X39" s="3" t="s">
        <v>216</v>
      </c>
      <c r="Y39" s="3" t="s">
        <v>217</v>
      </c>
    </row>
    <row r="40" spans="1:25">
      <c r="A40" s="106">
        <f t="shared" si="0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2"/>
        <v>26000</v>
      </c>
      <c r="W40" s="3" t="s">
        <v>61</v>
      </c>
    </row>
    <row r="41" spans="1:25">
      <c r="A41" s="106">
        <f t="shared" si="0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2"/>
        <v>26000</v>
      </c>
      <c r="W41" s="3" t="s">
        <v>61</v>
      </c>
      <c r="Y41" s="3" t="s">
        <v>226</v>
      </c>
    </row>
    <row r="42" spans="1:25" ht="12" customHeight="1">
      <c r="A42" s="106">
        <f t="shared" si="0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2"/>
        <v>26000</v>
      </c>
      <c r="W42" s="3" t="s">
        <v>232</v>
      </c>
    </row>
    <row r="43" spans="1:25" ht="12" customHeight="1">
      <c r="A43" s="106">
        <f t="shared" si="0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2"/>
        <v>26000</v>
      </c>
      <c r="W43" s="3" t="s">
        <v>227</v>
      </c>
    </row>
    <row r="44" spans="1:25">
      <c r="A44" s="106">
        <f t="shared" si="0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2"/>
        <v>26000</v>
      </c>
      <c r="W44" s="3" t="s">
        <v>236</v>
      </c>
    </row>
    <row r="45" spans="1:25" ht="12" customHeight="1">
      <c r="A45" s="106">
        <f t="shared" si="0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ref="V45:V66" si="3">T45+U45</f>
        <v>66000</v>
      </c>
    </row>
    <row r="46" spans="1:25">
      <c r="A46" s="106">
        <f t="shared" si="0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3"/>
        <v>26000</v>
      </c>
    </row>
    <row r="47" spans="1:25">
      <c r="A47" s="106">
        <f t="shared" si="0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3"/>
        <v>26000</v>
      </c>
    </row>
    <row r="48" spans="1:25">
      <c r="A48" s="106">
        <f t="shared" si="0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>T48+U48</f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>T49+U49</f>
        <v>26000</v>
      </c>
    </row>
    <row r="50" spans="1:22">
      <c r="A50" s="106">
        <f t="shared" si="0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>T50+U50</f>
        <v>26000</v>
      </c>
    </row>
    <row r="51" spans="1:22">
      <c r="A51" s="106">
        <f t="shared" si="0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/>
      <c r="H51" s="35" t="s">
        <v>257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3"/>
        <v>26000</v>
      </c>
    </row>
    <row r="52" spans="1:22">
      <c r="A52" s="106">
        <f t="shared" si="0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/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3"/>
        <v>26000</v>
      </c>
    </row>
    <row r="53" spans="1:22">
      <c r="A53" s="106">
        <f t="shared" si="0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/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3"/>
        <v>26000</v>
      </c>
    </row>
    <row r="54" spans="1:22">
      <c r="A54" s="106">
        <f t="shared" si="0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/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3"/>
        <v>26000</v>
      </c>
    </row>
    <row r="55" spans="1:22">
      <c r="A55" s="106">
        <f t="shared" si="0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/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3"/>
        <v>26000</v>
      </c>
    </row>
    <row r="56" spans="1:22">
      <c r="A56" s="106">
        <f t="shared" si="0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/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3"/>
        <v>26000</v>
      </c>
    </row>
    <row r="57" spans="1:22">
      <c r="A57" s="106">
        <f t="shared" si="0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/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3"/>
        <v>26000</v>
      </c>
    </row>
    <row r="58" spans="1:22">
      <c r="A58" s="106">
        <f t="shared" si="0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/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3"/>
        <v>26000</v>
      </c>
    </row>
    <row r="59" spans="1:22">
      <c r="A59" s="106">
        <f t="shared" si="0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/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3"/>
        <v>26000</v>
      </c>
    </row>
    <row r="60" spans="1:22">
      <c r="A60" s="106">
        <f t="shared" si="0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/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3"/>
        <v>26000</v>
      </c>
    </row>
    <row r="61" spans="1:22">
      <c r="A61" s="106">
        <f t="shared" si="0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/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3"/>
        <v>26000</v>
      </c>
    </row>
    <row r="62" spans="1:22">
      <c r="A62" s="106">
        <f t="shared" si="0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/>
      <c r="H62" s="35" t="s">
        <v>290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3"/>
        <v>26000</v>
      </c>
    </row>
    <row r="63" spans="1:22">
      <c r="A63" s="106">
        <f t="shared" si="0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/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3"/>
        <v>26000</v>
      </c>
    </row>
    <row r="64" spans="1:22">
      <c r="A64" s="106">
        <f t="shared" si="0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/>
      <c r="H64" s="35" t="s">
        <v>295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3"/>
        <v>26000</v>
      </c>
    </row>
    <row r="65" spans="1:23">
      <c r="A65" s="106">
        <f t="shared" si="0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3"/>
        <v>26000</v>
      </c>
    </row>
    <row r="66" spans="1:23">
      <c r="A66" s="106">
        <f t="shared" si="0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/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3"/>
        <v>26000</v>
      </c>
    </row>
    <row r="67" spans="1:23">
      <c r="A67" s="106">
        <f t="shared" si="0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>T68+U68</f>
        <v>26000</v>
      </c>
    </row>
    <row r="69" spans="1:23">
      <c r="A69" s="106">
        <f t="shared" si="0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>T69+U69</f>
        <v>26000</v>
      </c>
    </row>
    <row r="70" spans="1:23">
      <c r="A70" s="106">
        <f t="shared" ref="A70:A96" si="4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>T70+U70</f>
        <v>26000</v>
      </c>
    </row>
    <row r="71" spans="1:23">
      <c r="A71" s="106">
        <f t="shared" si="4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>
      <c r="A72" s="106">
        <f t="shared" si="4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>
      <c r="A73" s="106">
        <f t="shared" si="4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99" si="5">T73+U73</f>
        <v>26000</v>
      </c>
    </row>
    <row r="74" spans="1:23">
      <c r="A74" s="106">
        <f t="shared" si="4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5"/>
        <v>26000</v>
      </c>
      <c r="W74" s="3" t="s">
        <v>336</v>
      </c>
    </row>
    <row r="75" spans="1:23">
      <c r="A75" s="106">
        <f t="shared" si="4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5"/>
        <v>26000</v>
      </c>
      <c r="W75" s="3" t="s">
        <v>61</v>
      </c>
    </row>
    <row r="76" spans="1:23">
      <c r="A76" s="106">
        <f t="shared" si="4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5"/>
        <v>26000</v>
      </c>
      <c r="W76" s="3" t="s">
        <v>61</v>
      </c>
    </row>
    <row r="77" spans="1:23">
      <c r="A77" s="106">
        <f t="shared" si="4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5"/>
        <v>26000</v>
      </c>
      <c r="W77" s="3" t="s">
        <v>346</v>
      </c>
    </row>
    <row r="78" spans="1:23">
      <c r="A78" s="106">
        <f t="shared" si="4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5"/>
        <v>26000</v>
      </c>
      <c r="W78" s="3" t="s">
        <v>61</v>
      </c>
    </row>
    <row r="79" spans="1:23">
      <c r="A79" s="106">
        <f t="shared" si="4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/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5"/>
        <v>26000</v>
      </c>
    </row>
    <row r="80" spans="1:23">
      <c r="A80" s="106">
        <f t="shared" si="4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5"/>
        <v>26000</v>
      </c>
    </row>
    <row r="81" spans="1:23">
      <c r="A81" s="106">
        <f t="shared" si="4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5"/>
        <v>26000</v>
      </c>
    </row>
    <row r="82" spans="1:23">
      <c r="A82" s="106">
        <f t="shared" si="4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5"/>
        <v>26000</v>
      </c>
    </row>
    <row r="83" spans="1:23">
      <c r="A83" s="106">
        <f t="shared" si="4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5"/>
        <v>26000</v>
      </c>
    </row>
    <row r="84" spans="1:23">
      <c r="A84" s="106">
        <f t="shared" si="4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5"/>
        <v>26000</v>
      </c>
    </row>
    <row r="85" spans="1:23">
      <c r="A85" s="106">
        <f t="shared" si="4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5"/>
        <v>26000</v>
      </c>
      <c r="W85" s="3" t="s">
        <v>375</v>
      </c>
    </row>
    <row r="86" spans="1:23">
      <c r="A86" s="106">
        <f t="shared" si="4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5"/>
        <v>26000</v>
      </c>
    </row>
    <row r="87" spans="1:23">
      <c r="A87" s="106">
        <f t="shared" si="4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5"/>
        <v>26000</v>
      </c>
    </row>
    <row r="88" spans="1:23">
      <c r="A88" s="106">
        <f t="shared" si="4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5"/>
        <v>26000</v>
      </c>
    </row>
    <row r="89" spans="1:23">
      <c r="A89" s="106">
        <f t="shared" si="4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5"/>
        <v>26000</v>
      </c>
    </row>
    <row r="90" spans="1:23">
      <c r="A90" s="106">
        <f t="shared" si="4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5"/>
        <v>26000</v>
      </c>
    </row>
    <row r="91" spans="1:23">
      <c r="A91" s="106">
        <f t="shared" si="4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5"/>
        <v>26000</v>
      </c>
      <c r="W91" s="3" t="s">
        <v>408</v>
      </c>
    </row>
    <row r="92" spans="1:23">
      <c r="A92" s="106">
        <f t="shared" si="4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5"/>
        <v>26000</v>
      </c>
      <c r="W92" s="3" t="s">
        <v>414</v>
      </c>
    </row>
    <row r="93" spans="1:23">
      <c r="A93" s="106">
        <f t="shared" si="4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5"/>
        <v>26000</v>
      </c>
      <c r="W93" s="3" t="s">
        <v>421</v>
      </c>
    </row>
    <row r="94" spans="1:23">
      <c r="A94" s="106">
        <f t="shared" si="4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5"/>
        <v>26000</v>
      </c>
      <c r="W94" s="3" t="s">
        <v>421</v>
      </c>
    </row>
    <row r="95" spans="1:23">
      <c r="A95" s="106">
        <f t="shared" si="4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/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5"/>
        <v>26000</v>
      </c>
    </row>
    <row r="96" spans="1:23">
      <c r="A96" s="106">
        <f t="shared" si="4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/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5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5"/>
        <v>26000</v>
      </c>
      <c r="W97" s="3" t="s">
        <v>432</v>
      </c>
    </row>
    <row r="98" spans="1:23" ht="14.25" customHeight="1">
      <c r="A98" s="106">
        <f t="shared" ref="A98:A121" si="6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/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5"/>
        <v>26000</v>
      </c>
    </row>
    <row r="99" spans="1:23">
      <c r="A99" s="106">
        <f t="shared" si="6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/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5"/>
        <v>26000</v>
      </c>
    </row>
    <row r="100" spans="1:23">
      <c r="A100" s="106">
        <f t="shared" si="6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/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ref="V100:V134" si="7">T100+U100</f>
        <v>26000</v>
      </c>
    </row>
    <row r="101" spans="1:23">
      <c r="A101" s="106">
        <f t="shared" si="6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7"/>
        <v>26000</v>
      </c>
    </row>
    <row r="102" spans="1:23">
      <c r="A102" s="106">
        <f t="shared" si="6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>T102+U102</f>
        <v>26000</v>
      </c>
    </row>
    <row r="103" spans="1:23" ht="14.25" customHeight="1">
      <c r="A103" s="106">
        <f t="shared" si="6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6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6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6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>
      <c r="A107" s="106">
        <f t="shared" si="6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7"/>
        <v>26000</v>
      </c>
      <c r="W107" s="3" t="s">
        <v>451</v>
      </c>
    </row>
    <row r="108" spans="1:23">
      <c r="A108" s="106">
        <f t="shared" si="6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7"/>
        <v>26000</v>
      </c>
      <c r="W108" s="3" t="s">
        <v>458</v>
      </c>
    </row>
    <row r="109" spans="1:23">
      <c r="A109" s="106">
        <f t="shared" si="6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7"/>
        <v>26000</v>
      </c>
    </row>
    <row r="110" spans="1:23">
      <c r="A110" s="106">
        <f t="shared" si="6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>T110+U110</f>
        <v>26000</v>
      </c>
    </row>
    <row r="111" spans="1:23">
      <c r="A111" s="106">
        <f t="shared" si="6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/>
      <c r="H111" s="35" t="s">
        <v>475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7"/>
        <v>26000</v>
      </c>
      <c r="W111" s="3" t="s">
        <v>473</v>
      </c>
    </row>
    <row r="112" spans="1:23">
      <c r="A112" s="106">
        <f t="shared" si="6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/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7"/>
        <v>26000</v>
      </c>
    </row>
    <row r="113" spans="1:22">
      <c r="A113" s="106">
        <f t="shared" si="6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/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7"/>
        <v>26000</v>
      </c>
    </row>
    <row r="114" spans="1:22">
      <c r="A114" s="106">
        <f t="shared" si="6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/>
      <c r="H114" s="85" t="s">
        <v>487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7"/>
        <v>46000</v>
      </c>
    </row>
    <row r="115" spans="1:22">
      <c r="A115" s="106">
        <f t="shared" si="6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/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7"/>
        <v>26000</v>
      </c>
    </row>
    <row r="116" spans="1:22">
      <c r="A116" s="106">
        <f t="shared" si="6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/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7"/>
        <v>26000</v>
      </c>
    </row>
    <row r="117" spans="1:22">
      <c r="A117" s="106">
        <f t="shared" si="6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/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7"/>
        <v>26000</v>
      </c>
    </row>
    <row r="118" spans="1:22" ht="12" customHeight="1">
      <c r="A118" s="106">
        <f t="shared" si="6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/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7"/>
        <v>26000</v>
      </c>
    </row>
    <row r="119" spans="1:22">
      <c r="A119" s="106">
        <f t="shared" si="6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/>
      <c r="H119" s="35" t="s">
        <v>509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7"/>
        <v>26000</v>
      </c>
    </row>
    <row r="120" spans="1:22">
      <c r="A120" s="106">
        <f t="shared" si="6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/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7"/>
        <v>26000</v>
      </c>
    </row>
    <row r="121" spans="1:22">
      <c r="A121" s="106">
        <f t="shared" si="6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/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7"/>
        <v>26000</v>
      </c>
    </row>
    <row r="122" spans="1:22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/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7"/>
        <v>26000</v>
      </c>
    </row>
    <row r="123" spans="1:22" ht="12" customHeight="1">
      <c r="A123" s="106">
        <f t="shared" ref="A123:A149" si="8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7"/>
        <v>26000</v>
      </c>
    </row>
    <row r="124" spans="1:22">
      <c r="A124" s="106">
        <f t="shared" si="8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>T124+U124</f>
        <v>26000</v>
      </c>
    </row>
    <row r="125" spans="1:22">
      <c r="A125" s="106">
        <f t="shared" si="8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>T125+U125</f>
        <v>26000</v>
      </c>
    </row>
    <row r="126" spans="1:22">
      <c r="A126" s="106">
        <f t="shared" si="8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>T126+U126</f>
        <v>26000</v>
      </c>
    </row>
    <row r="127" spans="1:22" ht="16.5" customHeight="1">
      <c r="A127" s="106">
        <f t="shared" si="8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>T127+U127</f>
        <v>26000</v>
      </c>
    </row>
    <row r="128" spans="1:22">
      <c r="A128" s="106">
        <f t="shared" si="8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7"/>
        <v>26000</v>
      </c>
    </row>
    <row r="129" spans="1:22">
      <c r="A129" s="106">
        <f t="shared" si="8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7"/>
        <v>26000</v>
      </c>
    </row>
    <row r="130" spans="1:22">
      <c r="A130" s="106">
        <f t="shared" si="8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7"/>
        <v>26000</v>
      </c>
    </row>
    <row r="131" spans="1:22">
      <c r="A131" s="106">
        <f t="shared" si="8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>T131+U131</f>
        <v>26000</v>
      </c>
    </row>
    <row r="132" spans="1:22">
      <c r="A132" s="106">
        <f t="shared" si="8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>T132+U132</f>
        <v>26000</v>
      </c>
    </row>
    <row r="133" spans="1:22">
      <c r="A133" s="106">
        <f t="shared" si="8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>T133+U133</f>
        <v>26000</v>
      </c>
    </row>
    <row r="134" spans="1:22">
      <c r="A134" s="106">
        <f t="shared" si="8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8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ref="V135:V167" si="9">T135+U135</f>
        <v>26000</v>
      </c>
    </row>
    <row r="136" spans="1:22">
      <c r="A136" s="106">
        <f t="shared" si="8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9"/>
        <v>26000</v>
      </c>
    </row>
    <row r="137" spans="1:22">
      <c r="A137" s="106">
        <f t="shared" si="8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9"/>
        <v>26000</v>
      </c>
    </row>
    <row r="138" spans="1:22">
      <c r="A138" s="106">
        <f t="shared" si="8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9"/>
        <v>26000</v>
      </c>
    </row>
    <row r="139" spans="1:22">
      <c r="A139" s="106">
        <f t="shared" si="8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/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9"/>
        <v>26000</v>
      </c>
    </row>
    <row r="140" spans="1:22">
      <c r="A140" s="106">
        <f t="shared" si="8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/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9"/>
        <v>26000</v>
      </c>
    </row>
    <row r="141" spans="1:22">
      <c r="A141" s="106">
        <f t="shared" si="8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/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9"/>
        <v>26000</v>
      </c>
    </row>
    <row r="142" spans="1:22">
      <c r="A142" s="106">
        <f t="shared" si="8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/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9"/>
        <v>26000</v>
      </c>
    </row>
    <row r="143" spans="1:22">
      <c r="A143" s="106">
        <f t="shared" si="8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/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9"/>
        <v>26000</v>
      </c>
    </row>
    <row r="144" spans="1:22">
      <c r="A144" s="106">
        <f t="shared" si="8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9"/>
        <v>26000</v>
      </c>
    </row>
    <row r="145" spans="1:24" ht="15" customHeight="1">
      <c r="A145" s="106">
        <f t="shared" si="8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9"/>
        <v>26000</v>
      </c>
    </row>
    <row r="146" spans="1:24">
      <c r="A146" s="106">
        <f t="shared" si="8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9"/>
        <v>26000</v>
      </c>
    </row>
    <row r="147" spans="1:24">
      <c r="A147" s="106">
        <f t="shared" si="8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/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9"/>
        <v>26000</v>
      </c>
    </row>
    <row r="148" spans="1:24">
      <c r="A148" s="106">
        <f t="shared" si="8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9"/>
        <v>26000</v>
      </c>
    </row>
    <row r="149" spans="1:24">
      <c r="A149" s="106">
        <f t="shared" si="8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/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9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9"/>
        <v>26000</v>
      </c>
    </row>
    <row r="151" spans="1:24">
      <c r="A151" s="106">
        <f t="shared" ref="A151:A174" si="10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/>
      <c r="H151" s="85" t="s">
        <v>621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9"/>
        <v>26000</v>
      </c>
    </row>
    <row r="152" spans="1:24">
      <c r="A152" s="106">
        <f t="shared" si="10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9"/>
        <v>46000</v>
      </c>
    </row>
    <row r="153" spans="1:24">
      <c r="A153" s="106">
        <f t="shared" si="10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9"/>
        <v>26000</v>
      </c>
    </row>
    <row r="154" spans="1:24">
      <c r="A154" s="106">
        <f t="shared" si="10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9"/>
        <v>26000</v>
      </c>
    </row>
    <row r="155" spans="1:24">
      <c r="A155" s="106">
        <f t="shared" si="10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/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9"/>
        <v>26000</v>
      </c>
      <c r="W155" s="3" t="s">
        <v>644</v>
      </c>
      <c r="X155" s="3" t="s">
        <v>645</v>
      </c>
    </row>
    <row r="156" spans="1:24">
      <c r="A156" s="106">
        <f t="shared" si="10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/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9"/>
        <v>26000</v>
      </c>
      <c r="W156" s="3" t="s">
        <v>74</v>
      </c>
    </row>
    <row r="157" spans="1:24">
      <c r="A157" s="106">
        <f t="shared" si="10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/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9"/>
        <v>26000</v>
      </c>
      <c r="W157" s="3" t="s">
        <v>74</v>
      </c>
    </row>
    <row r="158" spans="1:24">
      <c r="A158" s="106">
        <f t="shared" si="10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/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9"/>
        <v>26000</v>
      </c>
      <c r="W158" s="3" t="s">
        <v>74</v>
      </c>
    </row>
    <row r="159" spans="1:24">
      <c r="A159" s="106">
        <f t="shared" si="10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/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9"/>
        <v>26000</v>
      </c>
      <c r="W159" s="3" t="s">
        <v>74</v>
      </c>
    </row>
    <row r="160" spans="1:24">
      <c r="A160" s="106">
        <f t="shared" si="10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/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9"/>
        <v>26000</v>
      </c>
      <c r="W160" s="3" t="s">
        <v>74</v>
      </c>
    </row>
    <row r="161" spans="1:24">
      <c r="A161" s="106">
        <f t="shared" si="10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9"/>
        <v>26000</v>
      </c>
    </row>
    <row r="162" spans="1:24" ht="12" customHeight="1">
      <c r="A162" s="106">
        <f t="shared" si="10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9"/>
        <v>26000</v>
      </c>
    </row>
    <row r="163" spans="1:24">
      <c r="A163" s="106">
        <f t="shared" si="10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9"/>
        <v>26000</v>
      </c>
    </row>
    <row r="164" spans="1:24">
      <c r="A164" s="106">
        <f t="shared" si="10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9"/>
        <v>26000</v>
      </c>
    </row>
    <row r="165" spans="1:24">
      <c r="A165" s="106">
        <f t="shared" si="10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9"/>
        <v>26000</v>
      </c>
    </row>
    <row r="166" spans="1:24">
      <c r="A166" s="106">
        <f t="shared" si="10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9"/>
        <v>26000</v>
      </c>
    </row>
    <row r="167" spans="1:24">
      <c r="A167" s="106">
        <f t="shared" si="10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9"/>
        <v>26000</v>
      </c>
    </row>
    <row r="168" spans="1:24">
      <c r="A168" s="106">
        <f t="shared" si="10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ref="V168:V182" si="11">T168+U168</f>
        <v>26000</v>
      </c>
    </row>
    <row r="169" spans="1:24">
      <c r="A169" s="106">
        <f t="shared" si="10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11"/>
        <v>26000</v>
      </c>
    </row>
    <row r="170" spans="1:24">
      <c r="A170" s="106">
        <f t="shared" si="10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11"/>
        <v>26000</v>
      </c>
    </row>
    <row r="171" spans="1:24" ht="12" customHeight="1">
      <c r="A171" s="106">
        <f t="shared" si="10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10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11"/>
        <v>26000</v>
      </c>
    </row>
    <row r="173" spans="1:24">
      <c r="A173" s="106">
        <f t="shared" si="10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11"/>
        <v>26000</v>
      </c>
      <c r="W173" s="3" t="s">
        <v>707</v>
      </c>
      <c r="X173" s="3" t="s">
        <v>708</v>
      </c>
    </row>
    <row r="174" spans="1:24">
      <c r="A174" s="106">
        <f t="shared" si="10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11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11"/>
        <v>26000</v>
      </c>
    </row>
    <row r="176" spans="1:24" ht="12" customHeight="1">
      <c r="A176" s="106">
        <f t="shared" ref="A176:A182" si="12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ht="13.5" customHeight="1">
      <c r="A177" s="106">
        <f t="shared" si="12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12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12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/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11"/>
        <v>26000</v>
      </c>
    </row>
    <row r="180" spans="1:22" ht="14" customHeight="1">
      <c r="A180" s="106">
        <f t="shared" si="12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/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11"/>
        <v>26000</v>
      </c>
    </row>
    <row r="181" spans="1:22">
      <c r="A181" s="106">
        <f t="shared" si="12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11"/>
        <v>26000</v>
      </c>
    </row>
    <row r="182" spans="1:22" ht="13.5" customHeight="1">
      <c r="A182" s="106">
        <f t="shared" si="12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/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11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opLeftCell="A163" workbookViewId="0">
      <selection activeCell="S97" sqref="S97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74</v>
      </c>
    </row>
    <row r="8" spans="1:25" ht="27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61</v>
      </c>
    </row>
    <row r="9" spans="1:2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61</v>
      </c>
    </row>
    <row r="10" spans="1:2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61</v>
      </c>
    </row>
    <row r="11" spans="1:2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100</v>
      </c>
    </row>
    <row r="12" spans="1:2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74</v>
      </c>
    </row>
    <row r="13" spans="1:2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61</v>
      </c>
    </row>
    <row r="14" spans="1:2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61</v>
      </c>
    </row>
    <row r="21" spans="1:24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61</v>
      </c>
    </row>
    <row r="22" spans="1:24" ht="40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188</v>
      </c>
    </row>
    <row r="29" spans="1:24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61</v>
      </c>
    </row>
    <row r="31" spans="1:24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61</v>
      </c>
    </row>
    <row r="32" spans="1:24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si="0"/>
        <v>26000</v>
      </c>
      <c r="W32" s="3" t="s">
        <v>61</v>
      </c>
    </row>
    <row r="33" spans="1:2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61</v>
      </c>
    </row>
    <row r="34" spans="1:2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61</v>
      </c>
    </row>
    <row r="35" spans="1:2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61</v>
      </c>
    </row>
    <row r="37" spans="1:2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61</v>
      </c>
    </row>
    <row r="39" spans="1:2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61</v>
      </c>
      <c r="X39" s="3" t="s">
        <v>216</v>
      </c>
      <c r="Y39" s="3" t="s">
        <v>217</v>
      </c>
    </row>
    <row r="40" spans="1:2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61</v>
      </c>
    </row>
    <row r="41" spans="1:2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61</v>
      </c>
      <c r="Y41" s="3" t="s">
        <v>226</v>
      </c>
    </row>
    <row r="42" spans="1:25" ht="27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7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40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61</v>
      </c>
    </row>
    <row r="76" spans="1:23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61</v>
      </c>
    </row>
    <row r="77" spans="1:23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346</v>
      </c>
    </row>
    <row r="78" spans="1:23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61</v>
      </c>
    </row>
    <row r="79" spans="1:23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836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808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3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7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3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2"/>
        <v>26000</v>
      </c>
    </row>
    <row r="130" spans="1:22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si="7"/>
        <v>26000</v>
      </c>
    </row>
    <row r="134" spans="1:22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74</v>
      </c>
    </row>
    <row r="157" spans="1:24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74</v>
      </c>
    </row>
    <row r="158" spans="1:24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74</v>
      </c>
    </row>
    <row r="159" spans="1:24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74</v>
      </c>
    </row>
    <row r="160" spans="1:24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74</v>
      </c>
    </row>
    <row r="161" spans="1:24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7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53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7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7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>
      <c r="A182" s="106">
        <f t="shared" si="9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 t="s">
        <v>835</v>
      </c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7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abSelected="1" workbookViewId="0">
      <selection sqref="A1:Q191"/>
    </sheetView>
  </sheetViews>
  <sheetFormatPr baseColWidth="12" defaultColWidth="12.83203125" defaultRowHeight="14" x14ac:dyDescent="0"/>
  <cols>
    <col min="1" max="1" width="5.6640625" style="1" customWidth="1"/>
    <col min="2" max="3" width="17" style="3" customWidth="1"/>
    <col min="4" max="4" width="15.6640625" style="1" customWidth="1"/>
    <col min="5" max="5" width="4.33203125" style="4" customWidth="1"/>
    <col min="6" max="6" width="4.33203125" style="1" customWidth="1"/>
    <col min="7" max="7" width="8.5" style="5" customWidth="1"/>
    <col min="8" max="8" width="40.1640625" style="3" customWidth="1"/>
    <col min="9" max="10" width="14" style="1" customWidth="1"/>
    <col min="11" max="11" width="5.83203125" style="2" customWidth="1"/>
    <col min="12" max="13" width="5.5" style="1" customWidth="1"/>
    <col min="14" max="16" width="4.6640625" style="1" customWidth="1"/>
    <col min="17" max="17" width="18.33203125" style="3" customWidth="1"/>
    <col min="18" max="18" width="4.83203125" style="1" customWidth="1"/>
    <col min="19" max="19" width="11.1640625" style="1" customWidth="1"/>
    <col min="20" max="22" width="10.1640625" style="3" customWidth="1"/>
    <col min="23" max="24" width="12.83203125" style="3"/>
    <col min="25" max="25" width="30.5" style="3" customWidth="1"/>
    <col min="26" max="246" width="12.83203125" style="3"/>
    <col min="247" max="247" width="5.6640625" style="3" customWidth="1"/>
    <col min="248" max="249" width="17" style="3" customWidth="1"/>
    <col min="250" max="250" width="15" style="3" customWidth="1"/>
    <col min="251" max="252" width="4.33203125" style="3" customWidth="1"/>
    <col min="253" max="253" width="8.5" style="3" customWidth="1"/>
    <col min="254" max="254" width="40.1640625" style="3" customWidth="1"/>
    <col min="255" max="256" width="14" style="3" customWidth="1"/>
    <col min="257" max="257" width="5.83203125" style="3" customWidth="1"/>
    <col min="258" max="260" width="5.5" style="3" customWidth="1"/>
    <col min="261" max="263" width="4.6640625" style="3" customWidth="1"/>
    <col min="264" max="264" width="18.33203125" style="3" customWidth="1"/>
    <col min="265" max="265" width="4.83203125" style="3" customWidth="1"/>
    <col min="266" max="266" width="11.1640625" style="3" customWidth="1"/>
    <col min="267" max="268" width="4.83203125" style="3" customWidth="1"/>
    <col min="269" max="269" width="12.6640625" style="3" customWidth="1"/>
    <col min="270" max="270" width="15" style="3" customWidth="1"/>
    <col min="271" max="272" width="4.6640625" style="3" customWidth="1"/>
    <col min="273" max="273" width="38.83203125" style="3" customWidth="1"/>
    <col min="274" max="274" width="13.1640625" style="3" customWidth="1"/>
    <col min="275" max="275" width="6.83203125" style="3" customWidth="1"/>
    <col min="276" max="276" width="6.33203125" style="3" customWidth="1"/>
    <col min="277" max="278" width="10.1640625" style="3" customWidth="1"/>
    <col min="279" max="280" width="12.83203125" style="3"/>
    <col min="281" max="281" width="30.5" style="3" customWidth="1"/>
    <col min="282" max="502" width="12.83203125" style="3"/>
    <col min="503" max="503" width="5.6640625" style="3" customWidth="1"/>
    <col min="504" max="505" width="17" style="3" customWidth="1"/>
    <col min="506" max="506" width="15" style="3" customWidth="1"/>
    <col min="507" max="508" width="4.33203125" style="3" customWidth="1"/>
    <col min="509" max="509" width="8.5" style="3" customWidth="1"/>
    <col min="510" max="510" width="40.1640625" style="3" customWidth="1"/>
    <col min="511" max="512" width="14" style="3" customWidth="1"/>
    <col min="513" max="513" width="5.83203125" style="3" customWidth="1"/>
    <col min="514" max="516" width="5.5" style="3" customWidth="1"/>
    <col min="517" max="519" width="4.6640625" style="3" customWidth="1"/>
    <col min="520" max="520" width="18.33203125" style="3" customWidth="1"/>
    <col min="521" max="521" width="4.83203125" style="3" customWidth="1"/>
    <col min="522" max="522" width="11.1640625" style="3" customWidth="1"/>
    <col min="523" max="524" width="4.83203125" style="3" customWidth="1"/>
    <col min="525" max="525" width="12.6640625" style="3" customWidth="1"/>
    <col min="526" max="526" width="15" style="3" customWidth="1"/>
    <col min="527" max="528" width="4.6640625" style="3" customWidth="1"/>
    <col min="529" max="529" width="38.83203125" style="3" customWidth="1"/>
    <col min="530" max="530" width="13.1640625" style="3" customWidth="1"/>
    <col min="531" max="531" width="6.83203125" style="3" customWidth="1"/>
    <col min="532" max="532" width="6.33203125" style="3" customWidth="1"/>
    <col min="533" max="534" width="10.1640625" style="3" customWidth="1"/>
    <col min="535" max="536" width="12.83203125" style="3"/>
    <col min="537" max="537" width="30.5" style="3" customWidth="1"/>
    <col min="538" max="758" width="12.83203125" style="3"/>
    <col min="759" max="759" width="5.6640625" style="3" customWidth="1"/>
    <col min="760" max="761" width="17" style="3" customWidth="1"/>
    <col min="762" max="762" width="15" style="3" customWidth="1"/>
    <col min="763" max="764" width="4.33203125" style="3" customWidth="1"/>
    <col min="765" max="765" width="8.5" style="3" customWidth="1"/>
    <col min="766" max="766" width="40.1640625" style="3" customWidth="1"/>
    <col min="767" max="768" width="14" style="3" customWidth="1"/>
    <col min="769" max="769" width="5.83203125" style="3" customWidth="1"/>
    <col min="770" max="772" width="5.5" style="3" customWidth="1"/>
    <col min="773" max="775" width="4.6640625" style="3" customWidth="1"/>
    <col min="776" max="776" width="18.33203125" style="3" customWidth="1"/>
    <col min="777" max="777" width="4.83203125" style="3" customWidth="1"/>
    <col min="778" max="778" width="11.1640625" style="3" customWidth="1"/>
    <col min="779" max="780" width="4.83203125" style="3" customWidth="1"/>
    <col min="781" max="781" width="12.6640625" style="3" customWidth="1"/>
    <col min="782" max="782" width="15" style="3" customWidth="1"/>
    <col min="783" max="784" width="4.6640625" style="3" customWidth="1"/>
    <col min="785" max="785" width="38.83203125" style="3" customWidth="1"/>
    <col min="786" max="786" width="13.1640625" style="3" customWidth="1"/>
    <col min="787" max="787" width="6.83203125" style="3" customWidth="1"/>
    <col min="788" max="788" width="6.33203125" style="3" customWidth="1"/>
    <col min="789" max="790" width="10.1640625" style="3" customWidth="1"/>
    <col min="791" max="792" width="12.83203125" style="3"/>
    <col min="793" max="793" width="30.5" style="3" customWidth="1"/>
    <col min="794" max="1014" width="12.83203125" style="3"/>
    <col min="1015" max="1015" width="5.6640625" style="3" customWidth="1"/>
    <col min="1016" max="1017" width="17" style="3" customWidth="1"/>
    <col min="1018" max="1018" width="15" style="3" customWidth="1"/>
    <col min="1019" max="1020" width="4.33203125" style="3" customWidth="1"/>
    <col min="1021" max="1021" width="8.5" style="3" customWidth="1"/>
    <col min="1022" max="1022" width="40.1640625" style="3" customWidth="1"/>
    <col min="1023" max="1024" width="14" style="3" customWidth="1"/>
    <col min="1025" max="1025" width="5.83203125" style="3" customWidth="1"/>
    <col min="1026" max="1028" width="5.5" style="3" customWidth="1"/>
    <col min="1029" max="1031" width="4.6640625" style="3" customWidth="1"/>
    <col min="1032" max="1032" width="18.33203125" style="3" customWidth="1"/>
    <col min="1033" max="1033" width="4.83203125" style="3" customWidth="1"/>
    <col min="1034" max="1034" width="11.1640625" style="3" customWidth="1"/>
    <col min="1035" max="1036" width="4.83203125" style="3" customWidth="1"/>
    <col min="1037" max="1037" width="12.6640625" style="3" customWidth="1"/>
    <col min="1038" max="1038" width="15" style="3" customWidth="1"/>
    <col min="1039" max="1040" width="4.6640625" style="3" customWidth="1"/>
    <col min="1041" max="1041" width="38.83203125" style="3" customWidth="1"/>
    <col min="1042" max="1042" width="13.1640625" style="3" customWidth="1"/>
    <col min="1043" max="1043" width="6.83203125" style="3" customWidth="1"/>
    <col min="1044" max="1044" width="6.33203125" style="3" customWidth="1"/>
    <col min="1045" max="1046" width="10.1640625" style="3" customWidth="1"/>
    <col min="1047" max="1048" width="12.83203125" style="3"/>
    <col min="1049" max="1049" width="30.5" style="3" customWidth="1"/>
    <col min="1050" max="1270" width="12.83203125" style="3"/>
    <col min="1271" max="1271" width="5.6640625" style="3" customWidth="1"/>
    <col min="1272" max="1273" width="17" style="3" customWidth="1"/>
    <col min="1274" max="1274" width="15" style="3" customWidth="1"/>
    <col min="1275" max="1276" width="4.33203125" style="3" customWidth="1"/>
    <col min="1277" max="1277" width="8.5" style="3" customWidth="1"/>
    <col min="1278" max="1278" width="40.1640625" style="3" customWidth="1"/>
    <col min="1279" max="1280" width="14" style="3" customWidth="1"/>
    <col min="1281" max="1281" width="5.83203125" style="3" customWidth="1"/>
    <col min="1282" max="1284" width="5.5" style="3" customWidth="1"/>
    <col min="1285" max="1287" width="4.6640625" style="3" customWidth="1"/>
    <col min="1288" max="1288" width="18.33203125" style="3" customWidth="1"/>
    <col min="1289" max="1289" width="4.83203125" style="3" customWidth="1"/>
    <col min="1290" max="1290" width="11.1640625" style="3" customWidth="1"/>
    <col min="1291" max="1292" width="4.83203125" style="3" customWidth="1"/>
    <col min="1293" max="1293" width="12.6640625" style="3" customWidth="1"/>
    <col min="1294" max="1294" width="15" style="3" customWidth="1"/>
    <col min="1295" max="1296" width="4.6640625" style="3" customWidth="1"/>
    <col min="1297" max="1297" width="38.83203125" style="3" customWidth="1"/>
    <col min="1298" max="1298" width="13.1640625" style="3" customWidth="1"/>
    <col min="1299" max="1299" width="6.83203125" style="3" customWidth="1"/>
    <col min="1300" max="1300" width="6.33203125" style="3" customWidth="1"/>
    <col min="1301" max="1302" width="10.1640625" style="3" customWidth="1"/>
    <col min="1303" max="1304" width="12.83203125" style="3"/>
    <col min="1305" max="1305" width="30.5" style="3" customWidth="1"/>
    <col min="1306" max="1526" width="12.83203125" style="3"/>
    <col min="1527" max="1527" width="5.6640625" style="3" customWidth="1"/>
    <col min="1528" max="1529" width="17" style="3" customWidth="1"/>
    <col min="1530" max="1530" width="15" style="3" customWidth="1"/>
    <col min="1531" max="1532" width="4.33203125" style="3" customWidth="1"/>
    <col min="1533" max="1533" width="8.5" style="3" customWidth="1"/>
    <col min="1534" max="1534" width="40.1640625" style="3" customWidth="1"/>
    <col min="1535" max="1536" width="14" style="3" customWidth="1"/>
    <col min="1537" max="1537" width="5.83203125" style="3" customWidth="1"/>
    <col min="1538" max="1540" width="5.5" style="3" customWidth="1"/>
    <col min="1541" max="1543" width="4.6640625" style="3" customWidth="1"/>
    <col min="1544" max="1544" width="18.33203125" style="3" customWidth="1"/>
    <col min="1545" max="1545" width="4.83203125" style="3" customWidth="1"/>
    <col min="1546" max="1546" width="11.1640625" style="3" customWidth="1"/>
    <col min="1547" max="1548" width="4.83203125" style="3" customWidth="1"/>
    <col min="1549" max="1549" width="12.6640625" style="3" customWidth="1"/>
    <col min="1550" max="1550" width="15" style="3" customWidth="1"/>
    <col min="1551" max="1552" width="4.6640625" style="3" customWidth="1"/>
    <col min="1553" max="1553" width="38.83203125" style="3" customWidth="1"/>
    <col min="1554" max="1554" width="13.1640625" style="3" customWidth="1"/>
    <col min="1555" max="1555" width="6.83203125" style="3" customWidth="1"/>
    <col min="1556" max="1556" width="6.33203125" style="3" customWidth="1"/>
    <col min="1557" max="1558" width="10.1640625" style="3" customWidth="1"/>
    <col min="1559" max="1560" width="12.83203125" style="3"/>
    <col min="1561" max="1561" width="30.5" style="3" customWidth="1"/>
    <col min="1562" max="1782" width="12.83203125" style="3"/>
    <col min="1783" max="1783" width="5.6640625" style="3" customWidth="1"/>
    <col min="1784" max="1785" width="17" style="3" customWidth="1"/>
    <col min="1786" max="1786" width="15" style="3" customWidth="1"/>
    <col min="1787" max="1788" width="4.33203125" style="3" customWidth="1"/>
    <col min="1789" max="1789" width="8.5" style="3" customWidth="1"/>
    <col min="1790" max="1790" width="40.1640625" style="3" customWidth="1"/>
    <col min="1791" max="1792" width="14" style="3" customWidth="1"/>
    <col min="1793" max="1793" width="5.83203125" style="3" customWidth="1"/>
    <col min="1794" max="1796" width="5.5" style="3" customWidth="1"/>
    <col min="1797" max="1799" width="4.6640625" style="3" customWidth="1"/>
    <col min="1800" max="1800" width="18.33203125" style="3" customWidth="1"/>
    <col min="1801" max="1801" width="4.83203125" style="3" customWidth="1"/>
    <col min="1802" max="1802" width="11.1640625" style="3" customWidth="1"/>
    <col min="1803" max="1804" width="4.83203125" style="3" customWidth="1"/>
    <col min="1805" max="1805" width="12.6640625" style="3" customWidth="1"/>
    <col min="1806" max="1806" width="15" style="3" customWidth="1"/>
    <col min="1807" max="1808" width="4.6640625" style="3" customWidth="1"/>
    <col min="1809" max="1809" width="38.83203125" style="3" customWidth="1"/>
    <col min="1810" max="1810" width="13.1640625" style="3" customWidth="1"/>
    <col min="1811" max="1811" width="6.83203125" style="3" customWidth="1"/>
    <col min="1812" max="1812" width="6.33203125" style="3" customWidth="1"/>
    <col min="1813" max="1814" width="10.1640625" style="3" customWidth="1"/>
    <col min="1815" max="1816" width="12.83203125" style="3"/>
    <col min="1817" max="1817" width="30.5" style="3" customWidth="1"/>
    <col min="1818" max="2038" width="12.83203125" style="3"/>
    <col min="2039" max="2039" width="5.6640625" style="3" customWidth="1"/>
    <col min="2040" max="2041" width="17" style="3" customWidth="1"/>
    <col min="2042" max="2042" width="15" style="3" customWidth="1"/>
    <col min="2043" max="2044" width="4.33203125" style="3" customWidth="1"/>
    <col min="2045" max="2045" width="8.5" style="3" customWidth="1"/>
    <col min="2046" max="2046" width="40.1640625" style="3" customWidth="1"/>
    <col min="2047" max="2048" width="14" style="3" customWidth="1"/>
    <col min="2049" max="2049" width="5.83203125" style="3" customWidth="1"/>
    <col min="2050" max="2052" width="5.5" style="3" customWidth="1"/>
    <col min="2053" max="2055" width="4.6640625" style="3" customWidth="1"/>
    <col min="2056" max="2056" width="18.33203125" style="3" customWidth="1"/>
    <col min="2057" max="2057" width="4.83203125" style="3" customWidth="1"/>
    <col min="2058" max="2058" width="11.1640625" style="3" customWidth="1"/>
    <col min="2059" max="2060" width="4.83203125" style="3" customWidth="1"/>
    <col min="2061" max="2061" width="12.6640625" style="3" customWidth="1"/>
    <col min="2062" max="2062" width="15" style="3" customWidth="1"/>
    <col min="2063" max="2064" width="4.6640625" style="3" customWidth="1"/>
    <col min="2065" max="2065" width="38.83203125" style="3" customWidth="1"/>
    <col min="2066" max="2066" width="13.1640625" style="3" customWidth="1"/>
    <col min="2067" max="2067" width="6.83203125" style="3" customWidth="1"/>
    <col min="2068" max="2068" width="6.33203125" style="3" customWidth="1"/>
    <col min="2069" max="2070" width="10.1640625" style="3" customWidth="1"/>
    <col min="2071" max="2072" width="12.83203125" style="3"/>
    <col min="2073" max="2073" width="30.5" style="3" customWidth="1"/>
    <col min="2074" max="2294" width="12.83203125" style="3"/>
    <col min="2295" max="2295" width="5.6640625" style="3" customWidth="1"/>
    <col min="2296" max="2297" width="17" style="3" customWidth="1"/>
    <col min="2298" max="2298" width="15" style="3" customWidth="1"/>
    <col min="2299" max="2300" width="4.33203125" style="3" customWidth="1"/>
    <col min="2301" max="2301" width="8.5" style="3" customWidth="1"/>
    <col min="2302" max="2302" width="40.1640625" style="3" customWidth="1"/>
    <col min="2303" max="2304" width="14" style="3" customWidth="1"/>
    <col min="2305" max="2305" width="5.83203125" style="3" customWidth="1"/>
    <col min="2306" max="2308" width="5.5" style="3" customWidth="1"/>
    <col min="2309" max="2311" width="4.6640625" style="3" customWidth="1"/>
    <col min="2312" max="2312" width="18.33203125" style="3" customWidth="1"/>
    <col min="2313" max="2313" width="4.83203125" style="3" customWidth="1"/>
    <col min="2314" max="2314" width="11.1640625" style="3" customWidth="1"/>
    <col min="2315" max="2316" width="4.83203125" style="3" customWidth="1"/>
    <col min="2317" max="2317" width="12.6640625" style="3" customWidth="1"/>
    <col min="2318" max="2318" width="15" style="3" customWidth="1"/>
    <col min="2319" max="2320" width="4.6640625" style="3" customWidth="1"/>
    <col min="2321" max="2321" width="38.83203125" style="3" customWidth="1"/>
    <col min="2322" max="2322" width="13.1640625" style="3" customWidth="1"/>
    <col min="2323" max="2323" width="6.83203125" style="3" customWidth="1"/>
    <col min="2324" max="2324" width="6.33203125" style="3" customWidth="1"/>
    <col min="2325" max="2326" width="10.1640625" style="3" customWidth="1"/>
    <col min="2327" max="2328" width="12.83203125" style="3"/>
    <col min="2329" max="2329" width="30.5" style="3" customWidth="1"/>
    <col min="2330" max="2550" width="12.83203125" style="3"/>
    <col min="2551" max="2551" width="5.6640625" style="3" customWidth="1"/>
    <col min="2552" max="2553" width="17" style="3" customWidth="1"/>
    <col min="2554" max="2554" width="15" style="3" customWidth="1"/>
    <col min="2555" max="2556" width="4.33203125" style="3" customWidth="1"/>
    <col min="2557" max="2557" width="8.5" style="3" customWidth="1"/>
    <col min="2558" max="2558" width="40.1640625" style="3" customWidth="1"/>
    <col min="2559" max="2560" width="14" style="3" customWidth="1"/>
    <col min="2561" max="2561" width="5.83203125" style="3" customWidth="1"/>
    <col min="2562" max="2564" width="5.5" style="3" customWidth="1"/>
    <col min="2565" max="2567" width="4.6640625" style="3" customWidth="1"/>
    <col min="2568" max="2568" width="18.33203125" style="3" customWidth="1"/>
    <col min="2569" max="2569" width="4.83203125" style="3" customWidth="1"/>
    <col min="2570" max="2570" width="11.1640625" style="3" customWidth="1"/>
    <col min="2571" max="2572" width="4.83203125" style="3" customWidth="1"/>
    <col min="2573" max="2573" width="12.6640625" style="3" customWidth="1"/>
    <col min="2574" max="2574" width="15" style="3" customWidth="1"/>
    <col min="2575" max="2576" width="4.6640625" style="3" customWidth="1"/>
    <col min="2577" max="2577" width="38.83203125" style="3" customWidth="1"/>
    <col min="2578" max="2578" width="13.1640625" style="3" customWidth="1"/>
    <col min="2579" max="2579" width="6.83203125" style="3" customWidth="1"/>
    <col min="2580" max="2580" width="6.33203125" style="3" customWidth="1"/>
    <col min="2581" max="2582" width="10.1640625" style="3" customWidth="1"/>
    <col min="2583" max="2584" width="12.83203125" style="3"/>
    <col min="2585" max="2585" width="30.5" style="3" customWidth="1"/>
    <col min="2586" max="2806" width="12.83203125" style="3"/>
    <col min="2807" max="2807" width="5.6640625" style="3" customWidth="1"/>
    <col min="2808" max="2809" width="17" style="3" customWidth="1"/>
    <col min="2810" max="2810" width="15" style="3" customWidth="1"/>
    <col min="2811" max="2812" width="4.33203125" style="3" customWidth="1"/>
    <col min="2813" max="2813" width="8.5" style="3" customWidth="1"/>
    <col min="2814" max="2814" width="40.1640625" style="3" customWidth="1"/>
    <col min="2815" max="2816" width="14" style="3" customWidth="1"/>
    <col min="2817" max="2817" width="5.83203125" style="3" customWidth="1"/>
    <col min="2818" max="2820" width="5.5" style="3" customWidth="1"/>
    <col min="2821" max="2823" width="4.6640625" style="3" customWidth="1"/>
    <col min="2824" max="2824" width="18.33203125" style="3" customWidth="1"/>
    <col min="2825" max="2825" width="4.83203125" style="3" customWidth="1"/>
    <col min="2826" max="2826" width="11.1640625" style="3" customWidth="1"/>
    <col min="2827" max="2828" width="4.83203125" style="3" customWidth="1"/>
    <col min="2829" max="2829" width="12.6640625" style="3" customWidth="1"/>
    <col min="2830" max="2830" width="15" style="3" customWidth="1"/>
    <col min="2831" max="2832" width="4.6640625" style="3" customWidth="1"/>
    <col min="2833" max="2833" width="38.83203125" style="3" customWidth="1"/>
    <col min="2834" max="2834" width="13.1640625" style="3" customWidth="1"/>
    <col min="2835" max="2835" width="6.83203125" style="3" customWidth="1"/>
    <col min="2836" max="2836" width="6.33203125" style="3" customWidth="1"/>
    <col min="2837" max="2838" width="10.1640625" style="3" customWidth="1"/>
    <col min="2839" max="2840" width="12.83203125" style="3"/>
    <col min="2841" max="2841" width="30.5" style="3" customWidth="1"/>
    <col min="2842" max="3062" width="12.83203125" style="3"/>
    <col min="3063" max="3063" width="5.6640625" style="3" customWidth="1"/>
    <col min="3064" max="3065" width="17" style="3" customWidth="1"/>
    <col min="3066" max="3066" width="15" style="3" customWidth="1"/>
    <col min="3067" max="3068" width="4.33203125" style="3" customWidth="1"/>
    <col min="3069" max="3069" width="8.5" style="3" customWidth="1"/>
    <col min="3070" max="3070" width="40.1640625" style="3" customWidth="1"/>
    <col min="3071" max="3072" width="14" style="3" customWidth="1"/>
    <col min="3073" max="3073" width="5.83203125" style="3" customWidth="1"/>
    <col min="3074" max="3076" width="5.5" style="3" customWidth="1"/>
    <col min="3077" max="3079" width="4.6640625" style="3" customWidth="1"/>
    <col min="3080" max="3080" width="18.33203125" style="3" customWidth="1"/>
    <col min="3081" max="3081" width="4.83203125" style="3" customWidth="1"/>
    <col min="3082" max="3082" width="11.1640625" style="3" customWidth="1"/>
    <col min="3083" max="3084" width="4.83203125" style="3" customWidth="1"/>
    <col min="3085" max="3085" width="12.6640625" style="3" customWidth="1"/>
    <col min="3086" max="3086" width="15" style="3" customWidth="1"/>
    <col min="3087" max="3088" width="4.6640625" style="3" customWidth="1"/>
    <col min="3089" max="3089" width="38.83203125" style="3" customWidth="1"/>
    <col min="3090" max="3090" width="13.1640625" style="3" customWidth="1"/>
    <col min="3091" max="3091" width="6.83203125" style="3" customWidth="1"/>
    <col min="3092" max="3092" width="6.33203125" style="3" customWidth="1"/>
    <col min="3093" max="3094" width="10.1640625" style="3" customWidth="1"/>
    <col min="3095" max="3096" width="12.83203125" style="3"/>
    <col min="3097" max="3097" width="30.5" style="3" customWidth="1"/>
    <col min="3098" max="3318" width="12.83203125" style="3"/>
    <col min="3319" max="3319" width="5.6640625" style="3" customWidth="1"/>
    <col min="3320" max="3321" width="17" style="3" customWidth="1"/>
    <col min="3322" max="3322" width="15" style="3" customWidth="1"/>
    <col min="3323" max="3324" width="4.33203125" style="3" customWidth="1"/>
    <col min="3325" max="3325" width="8.5" style="3" customWidth="1"/>
    <col min="3326" max="3326" width="40.1640625" style="3" customWidth="1"/>
    <col min="3327" max="3328" width="14" style="3" customWidth="1"/>
    <col min="3329" max="3329" width="5.83203125" style="3" customWidth="1"/>
    <col min="3330" max="3332" width="5.5" style="3" customWidth="1"/>
    <col min="3333" max="3335" width="4.6640625" style="3" customWidth="1"/>
    <col min="3336" max="3336" width="18.33203125" style="3" customWidth="1"/>
    <col min="3337" max="3337" width="4.83203125" style="3" customWidth="1"/>
    <col min="3338" max="3338" width="11.1640625" style="3" customWidth="1"/>
    <col min="3339" max="3340" width="4.83203125" style="3" customWidth="1"/>
    <col min="3341" max="3341" width="12.6640625" style="3" customWidth="1"/>
    <col min="3342" max="3342" width="15" style="3" customWidth="1"/>
    <col min="3343" max="3344" width="4.6640625" style="3" customWidth="1"/>
    <col min="3345" max="3345" width="38.83203125" style="3" customWidth="1"/>
    <col min="3346" max="3346" width="13.1640625" style="3" customWidth="1"/>
    <col min="3347" max="3347" width="6.83203125" style="3" customWidth="1"/>
    <col min="3348" max="3348" width="6.33203125" style="3" customWidth="1"/>
    <col min="3349" max="3350" width="10.1640625" style="3" customWidth="1"/>
    <col min="3351" max="3352" width="12.83203125" style="3"/>
    <col min="3353" max="3353" width="30.5" style="3" customWidth="1"/>
    <col min="3354" max="3574" width="12.83203125" style="3"/>
    <col min="3575" max="3575" width="5.6640625" style="3" customWidth="1"/>
    <col min="3576" max="3577" width="17" style="3" customWidth="1"/>
    <col min="3578" max="3578" width="15" style="3" customWidth="1"/>
    <col min="3579" max="3580" width="4.33203125" style="3" customWidth="1"/>
    <col min="3581" max="3581" width="8.5" style="3" customWidth="1"/>
    <col min="3582" max="3582" width="40.1640625" style="3" customWidth="1"/>
    <col min="3583" max="3584" width="14" style="3" customWidth="1"/>
    <col min="3585" max="3585" width="5.83203125" style="3" customWidth="1"/>
    <col min="3586" max="3588" width="5.5" style="3" customWidth="1"/>
    <col min="3589" max="3591" width="4.6640625" style="3" customWidth="1"/>
    <col min="3592" max="3592" width="18.33203125" style="3" customWidth="1"/>
    <col min="3593" max="3593" width="4.83203125" style="3" customWidth="1"/>
    <col min="3594" max="3594" width="11.1640625" style="3" customWidth="1"/>
    <col min="3595" max="3596" width="4.83203125" style="3" customWidth="1"/>
    <col min="3597" max="3597" width="12.6640625" style="3" customWidth="1"/>
    <col min="3598" max="3598" width="15" style="3" customWidth="1"/>
    <col min="3599" max="3600" width="4.6640625" style="3" customWidth="1"/>
    <col min="3601" max="3601" width="38.83203125" style="3" customWidth="1"/>
    <col min="3602" max="3602" width="13.1640625" style="3" customWidth="1"/>
    <col min="3603" max="3603" width="6.83203125" style="3" customWidth="1"/>
    <col min="3604" max="3604" width="6.33203125" style="3" customWidth="1"/>
    <col min="3605" max="3606" width="10.1640625" style="3" customWidth="1"/>
    <col min="3607" max="3608" width="12.83203125" style="3"/>
    <col min="3609" max="3609" width="30.5" style="3" customWidth="1"/>
    <col min="3610" max="3830" width="12.83203125" style="3"/>
    <col min="3831" max="3831" width="5.6640625" style="3" customWidth="1"/>
    <col min="3832" max="3833" width="17" style="3" customWidth="1"/>
    <col min="3834" max="3834" width="15" style="3" customWidth="1"/>
    <col min="3835" max="3836" width="4.33203125" style="3" customWidth="1"/>
    <col min="3837" max="3837" width="8.5" style="3" customWidth="1"/>
    <col min="3838" max="3838" width="40.1640625" style="3" customWidth="1"/>
    <col min="3839" max="3840" width="14" style="3" customWidth="1"/>
    <col min="3841" max="3841" width="5.83203125" style="3" customWidth="1"/>
    <col min="3842" max="3844" width="5.5" style="3" customWidth="1"/>
    <col min="3845" max="3847" width="4.6640625" style="3" customWidth="1"/>
    <col min="3848" max="3848" width="18.33203125" style="3" customWidth="1"/>
    <col min="3849" max="3849" width="4.83203125" style="3" customWidth="1"/>
    <col min="3850" max="3850" width="11.1640625" style="3" customWidth="1"/>
    <col min="3851" max="3852" width="4.83203125" style="3" customWidth="1"/>
    <col min="3853" max="3853" width="12.6640625" style="3" customWidth="1"/>
    <col min="3854" max="3854" width="15" style="3" customWidth="1"/>
    <col min="3855" max="3856" width="4.6640625" style="3" customWidth="1"/>
    <col min="3857" max="3857" width="38.83203125" style="3" customWidth="1"/>
    <col min="3858" max="3858" width="13.1640625" style="3" customWidth="1"/>
    <col min="3859" max="3859" width="6.83203125" style="3" customWidth="1"/>
    <col min="3860" max="3860" width="6.33203125" style="3" customWidth="1"/>
    <col min="3861" max="3862" width="10.1640625" style="3" customWidth="1"/>
    <col min="3863" max="3864" width="12.83203125" style="3"/>
    <col min="3865" max="3865" width="30.5" style="3" customWidth="1"/>
    <col min="3866" max="4086" width="12.83203125" style="3"/>
    <col min="4087" max="4087" width="5.6640625" style="3" customWidth="1"/>
    <col min="4088" max="4089" width="17" style="3" customWidth="1"/>
    <col min="4090" max="4090" width="15" style="3" customWidth="1"/>
    <col min="4091" max="4092" width="4.33203125" style="3" customWidth="1"/>
    <col min="4093" max="4093" width="8.5" style="3" customWidth="1"/>
    <col min="4094" max="4094" width="40.1640625" style="3" customWidth="1"/>
    <col min="4095" max="4096" width="14" style="3" customWidth="1"/>
    <col min="4097" max="4097" width="5.83203125" style="3" customWidth="1"/>
    <col min="4098" max="4100" width="5.5" style="3" customWidth="1"/>
    <col min="4101" max="4103" width="4.6640625" style="3" customWidth="1"/>
    <col min="4104" max="4104" width="18.33203125" style="3" customWidth="1"/>
    <col min="4105" max="4105" width="4.83203125" style="3" customWidth="1"/>
    <col min="4106" max="4106" width="11.1640625" style="3" customWidth="1"/>
    <col min="4107" max="4108" width="4.83203125" style="3" customWidth="1"/>
    <col min="4109" max="4109" width="12.6640625" style="3" customWidth="1"/>
    <col min="4110" max="4110" width="15" style="3" customWidth="1"/>
    <col min="4111" max="4112" width="4.6640625" style="3" customWidth="1"/>
    <col min="4113" max="4113" width="38.83203125" style="3" customWidth="1"/>
    <col min="4114" max="4114" width="13.1640625" style="3" customWidth="1"/>
    <col min="4115" max="4115" width="6.83203125" style="3" customWidth="1"/>
    <col min="4116" max="4116" width="6.33203125" style="3" customWidth="1"/>
    <col min="4117" max="4118" width="10.1640625" style="3" customWidth="1"/>
    <col min="4119" max="4120" width="12.83203125" style="3"/>
    <col min="4121" max="4121" width="30.5" style="3" customWidth="1"/>
    <col min="4122" max="4342" width="12.83203125" style="3"/>
    <col min="4343" max="4343" width="5.6640625" style="3" customWidth="1"/>
    <col min="4344" max="4345" width="17" style="3" customWidth="1"/>
    <col min="4346" max="4346" width="15" style="3" customWidth="1"/>
    <col min="4347" max="4348" width="4.33203125" style="3" customWidth="1"/>
    <col min="4349" max="4349" width="8.5" style="3" customWidth="1"/>
    <col min="4350" max="4350" width="40.1640625" style="3" customWidth="1"/>
    <col min="4351" max="4352" width="14" style="3" customWidth="1"/>
    <col min="4353" max="4353" width="5.83203125" style="3" customWidth="1"/>
    <col min="4354" max="4356" width="5.5" style="3" customWidth="1"/>
    <col min="4357" max="4359" width="4.6640625" style="3" customWidth="1"/>
    <col min="4360" max="4360" width="18.33203125" style="3" customWidth="1"/>
    <col min="4361" max="4361" width="4.83203125" style="3" customWidth="1"/>
    <col min="4362" max="4362" width="11.1640625" style="3" customWidth="1"/>
    <col min="4363" max="4364" width="4.83203125" style="3" customWidth="1"/>
    <col min="4365" max="4365" width="12.6640625" style="3" customWidth="1"/>
    <col min="4366" max="4366" width="15" style="3" customWidth="1"/>
    <col min="4367" max="4368" width="4.6640625" style="3" customWidth="1"/>
    <col min="4369" max="4369" width="38.83203125" style="3" customWidth="1"/>
    <col min="4370" max="4370" width="13.1640625" style="3" customWidth="1"/>
    <col min="4371" max="4371" width="6.83203125" style="3" customWidth="1"/>
    <col min="4372" max="4372" width="6.33203125" style="3" customWidth="1"/>
    <col min="4373" max="4374" width="10.1640625" style="3" customWidth="1"/>
    <col min="4375" max="4376" width="12.83203125" style="3"/>
    <col min="4377" max="4377" width="30.5" style="3" customWidth="1"/>
    <col min="4378" max="4598" width="12.83203125" style="3"/>
    <col min="4599" max="4599" width="5.6640625" style="3" customWidth="1"/>
    <col min="4600" max="4601" width="17" style="3" customWidth="1"/>
    <col min="4602" max="4602" width="15" style="3" customWidth="1"/>
    <col min="4603" max="4604" width="4.33203125" style="3" customWidth="1"/>
    <col min="4605" max="4605" width="8.5" style="3" customWidth="1"/>
    <col min="4606" max="4606" width="40.1640625" style="3" customWidth="1"/>
    <col min="4607" max="4608" width="14" style="3" customWidth="1"/>
    <col min="4609" max="4609" width="5.83203125" style="3" customWidth="1"/>
    <col min="4610" max="4612" width="5.5" style="3" customWidth="1"/>
    <col min="4613" max="4615" width="4.6640625" style="3" customWidth="1"/>
    <col min="4616" max="4616" width="18.33203125" style="3" customWidth="1"/>
    <col min="4617" max="4617" width="4.83203125" style="3" customWidth="1"/>
    <col min="4618" max="4618" width="11.1640625" style="3" customWidth="1"/>
    <col min="4619" max="4620" width="4.83203125" style="3" customWidth="1"/>
    <col min="4621" max="4621" width="12.6640625" style="3" customWidth="1"/>
    <col min="4622" max="4622" width="15" style="3" customWidth="1"/>
    <col min="4623" max="4624" width="4.6640625" style="3" customWidth="1"/>
    <col min="4625" max="4625" width="38.83203125" style="3" customWidth="1"/>
    <col min="4626" max="4626" width="13.1640625" style="3" customWidth="1"/>
    <col min="4627" max="4627" width="6.83203125" style="3" customWidth="1"/>
    <col min="4628" max="4628" width="6.33203125" style="3" customWidth="1"/>
    <col min="4629" max="4630" width="10.1640625" style="3" customWidth="1"/>
    <col min="4631" max="4632" width="12.83203125" style="3"/>
    <col min="4633" max="4633" width="30.5" style="3" customWidth="1"/>
    <col min="4634" max="4854" width="12.83203125" style="3"/>
    <col min="4855" max="4855" width="5.6640625" style="3" customWidth="1"/>
    <col min="4856" max="4857" width="17" style="3" customWidth="1"/>
    <col min="4858" max="4858" width="15" style="3" customWidth="1"/>
    <col min="4859" max="4860" width="4.33203125" style="3" customWidth="1"/>
    <col min="4861" max="4861" width="8.5" style="3" customWidth="1"/>
    <col min="4862" max="4862" width="40.1640625" style="3" customWidth="1"/>
    <col min="4863" max="4864" width="14" style="3" customWidth="1"/>
    <col min="4865" max="4865" width="5.83203125" style="3" customWidth="1"/>
    <col min="4866" max="4868" width="5.5" style="3" customWidth="1"/>
    <col min="4869" max="4871" width="4.6640625" style="3" customWidth="1"/>
    <col min="4872" max="4872" width="18.33203125" style="3" customWidth="1"/>
    <col min="4873" max="4873" width="4.83203125" style="3" customWidth="1"/>
    <col min="4874" max="4874" width="11.1640625" style="3" customWidth="1"/>
    <col min="4875" max="4876" width="4.83203125" style="3" customWidth="1"/>
    <col min="4877" max="4877" width="12.6640625" style="3" customWidth="1"/>
    <col min="4878" max="4878" width="15" style="3" customWidth="1"/>
    <col min="4879" max="4880" width="4.6640625" style="3" customWidth="1"/>
    <col min="4881" max="4881" width="38.83203125" style="3" customWidth="1"/>
    <col min="4882" max="4882" width="13.1640625" style="3" customWidth="1"/>
    <col min="4883" max="4883" width="6.83203125" style="3" customWidth="1"/>
    <col min="4884" max="4884" width="6.33203125" style="3" customWidth="1"/>
    <col min="4885" max="4886" width="10.1640625" style="3" customWidth="1"/>
    <col min="4887" max="4888" width="12.83203125" style="3"/>
    <col min="4889" max="4889" width="30.5" style="3" customWidth="1"/>
    <col min="4890" max="5110" width="12.83203125" style="3"/>
    <col min="5111" max="5111" width="5.6640625" style="3" customWidth="1"/>
    <col min="5112" max="5113" width="17" style="3" customWidth="1"/>
    <col min="5114" max="5114" width="15" style="3" customWidth="1"/>
    <col min="5115" max="5116" width="4.33203125" style="3" customWidth="1"/>
    <col min="5117" max="5117" width="8.5" style="3" customWidth="1"/>
    <col min="5118" max="5118" width="40.1640625" style="3" customWidth="1"/>
    <col min="5119" max="5120" width="14" style="3" customWidth="1"/>
    <col min="5121" max="5121" width="5.83203125" style="3" customWidth="1"/>
    <col min="5122" max="5124" width="5.5" style="3" customWidth="1"/>
    <col min="5125" max="5127" width="4.6640625" style="3" customWidth="1"/>
    <col min="5128" max="5128" width="18.33203125" style="3" customWidth="1"/>
    <col min="5129" max="5129" width="4.83203125" style="3" customWidth="1"/>
    <col min="5130" max="5130" width="11.1640625" style="3" customWidth="1"/>
    <col min="5131" max="5132" width="4.83203125" style="3" customWidth="1"/>
    <col min="5133" max="5133" width="12.6640625" style="3" customWidth="1"/>
    <col min="5134" max="5134" width="15" style="3" customWidth="1"/>
    <col min="5135" max="5136" width="4.6640625" style="3" customWidth="1"/>
    <col min="5137" max="5137" width="38.83203125" style="3" customWidth="1"/>
    <col min="5138" max="5138" width="13.1640625" style="3" customWidth="1"/>
    <col min="5139" max="5139" width="6.83203125" style="3" customWidth="1"/>
    <col min="5140" max="5140" width="6.33203125" style="3" customWidth="1"/>
    <col min="5141" max="5142" width="10.1640625" style="3" customWidth="1"/>
    <col min="5143" max="5144" width="12.83203125" style="3"/>
    <col min="5145" max="5145" width="30.5" style="3" customWidth="1"/>
    <col min="5146" max="5366" width="12.83203125" style="3"/>
    <col min="5367" max="5367" width="5.6640625" style="3" customWidth="1"/>
    <col min="5368" max="5369" width="17" style="3" customWidth="1"/>
    <col min="5370" max="5370" width="15" style="3" customWidth="1"/>
    <col min="5371" max="5372" width="4.33203125" style="3" customWidth="1"/>
    <col min="5373" max="5373" width="8.5" style="3" customWidth="1"/>
    <col min="5374" max="5374" width="40.1640625" style="3" customWidth="1"/>
    <col min="5375" max="5376" width="14" style="3" customWidth="1"/>
    <col min="5377" max="5377" width="5.83203125" style="3" customWidth="1"/>
    <col min="5378" max="5380" width="5.5" style="3" customWidth="1"/>
    <col min="5381" max="5383" width="4.6640625" style="3" customWidth="1"/>
    <col min="5384" max="5384" width="18.33203125" style="3" customWidth="1"/>
    <col min="5385" max="5385" width="4.83203125" style="3" customWidth="1"/>
    <col min="5386" max="5386" width="11.1640625" style="3" customWidth="1"/>
    <col min="5387" max="5388" width="4.83203125" style="3" customWidth="1"/>
    <col min="5389" max="5389" width="12.6640625" style="3" customWidth="1"/>
    <col min="5390" max="5390" width="15" style="3" customWidth="1"/>
    <col min="5391" max="5392" width="4.6640625" style="3" customWidth="1"/>
    <col min="5393" max="5393" width="38.83203125" style="3" customWidth="1"/>
    <col min="5394" max="5394" width="13.1640625" style="3" customWidth="1"/>
    <col min="5395" max="5395" width="6.83203125" style="3" customWidth="1"/>
    <col min="5396" max="5396" width="6.33203125" style="3" customWidth="1"/>
    <col min="5397" max="5398" width="10.1640625" style="3" customWidth="1"/>
    <col min="5399" max="5400" width="12.83203125" style="3"/>
    <col min="5401" max="5401" width="30.5" style="3" customWidth="1"/>
    <col min="5402" max="5622" width="12.83203125" style="3"/>
    <col min="5623" max="5623" width="5.6640625" style="3" customWidth="1"/>
    <col min="5624" max="5625" width="17" style="3" customWidth="1"/>
    <col min="5626" max="5626" width="15" style="3" customWidth="1"/>
    <col min="5627" max="5628" width="4.33203125" style="3" customWidth="1"/>
    <col min="5629" max="5629" width="8.5" style="3" customWidth="1"/>
    <col min="5630" max="5630" width="40.1640625" style="3" customWidth="1"/>
    <col min="5631" max="5632" width="14" style="3" customWidth="1"/>
    <col min="5633" max="5633" width="5.83203125" style="3" customWidth="1"/>
    <col min="5634" max="5636" width="5.5" style="3" customWidth="1"/>
    <col min="5637" max="5639" width="4.6640625" style="3" customWidth="1"/>
    <col min="5640" max="5640" width="18.33203125" style="3" customWidth="1"/>
    <col min="5641" max="5641" width="4.83203125" style="3" customWidth="1"/>
    <col min="5642" max="5642" width="11.1640625" style="3" customWidth="1"/>
    <col min="5643" max="5644" width="4.83203125" style="3" customWidth="1"/>
    <col min="5645" max="5645" width="12.6640625" style="3" customWidth="1"/>
    <col min="5646" max="5646" width="15" style="3" customWidth="1"/>
    <col min="5647" max="5648" width="4.6640625" style="3" customWidth="1"/>
    <col min="5649" max="5649" width="38.83203125" style="3" customWidth="1"/>
    <col min="5650" max="5650" width="13.1640625" style="3" customWidth="1"/>
    <col min="5651" max="5651" width="6.83203125" style="3" customWidth="1"/>
    <col min="5652" max="5652" width="6.33203125" style="3" customWidth="1"/>
    <col min="5653" max="5654" width="10.1640625" style="3" customWidth="1"/>
    <col min="5655" max="5656" width="12.83203125" style="3"/>
    <col min="5657" max="5657" width="30.5" style="3" customWidth="1"/>
    <col min="5658" max="5878" width="12.83203125" style="3"/>
    <col min="5879" max="5879" width="5.6640625" style="3" customWidth="1"/>
    <col min="5880" max="5881" width="17" style="3" customWidth="1"/>
    <col min="5882" max="5882" width="15" style="3" customWidth="1"/>
    <col min="5883" max="5884" width="4.33203125" style="3" customWidth="1"/>
    <col min="5885" max="5885" width="8.5" style="3" customWidth="1"/>
    <col min="5886" max="5886" width="40.1640625" style="3" customWidth="1"/>
    <col min="5887" max="5888" width="14" style="3" customWidth="1"/>
    <col min="5889" max="5889" width="5.83203125" style="3" customWidth="1"/>
    <col min="5890" max="5892" width="5.5" style="3" customWidth="1"/>
    <col min="5893" max="5895" width="4.6640625" style="3" customWidth="1"/>
    <col min="5896" max="5896" width="18.33203125" style="3" customWidth="1"/>
    <col min="5897" max="5897" width="4.83203125" style="3" customWidth="1"/>
    <col min="5898" max="5898" width="11.1640625" style="3" customWidth="1"/>
    <col min="5899" max="5900" width="4.83203125" style="3" customWidth="1"/>
    <col min="5901" max="5901" width="12.6640625" style="3" customWidth="1"/>
    <col min="5902" max="5902" width="15" style="3" customWidth="1"/>
    <col min="5903" max="5904" width="4.6640625" style="3" customWidth="1"/>
    <col min="5905" max="5905" width="38.83203125" style="3" customWidth="1"/>
    <col min="5906" max="5906" width="13.1640625" style="3" customWidth="1"/>
    <col min="5907" max="5907" width="6.83203125" style="3" customWidth="1"/>
    <col min="5908" max="5908" width="6.33203125" style="3" customWidth="1"/>
    <col min="5909" max="5910" width="10.1640625" style="3" customWidth="1"/>
    <col min="5911" max="5912" width="12.83203125" style="3"/>
    <col min="5913" max="5913" width="30.5" style="3" customWidth="1"/>
    <col min="5914" max="6134" width="12.83203125" style="3"/>
    <col min="6135" max="6135" width="5.6640625" style="3" customWidth="1"/>
    <col min="6136" max="6137" width="17" style="3" customWidth="1"/>
    <col min="6138" max="6138" width="15" style="3" customWidth="1"/>
    <col min="6139" max="6140" width="4.33203125" style="3" customWidth="1"/>
    <col min="6141" max="6141" width="8.5" style="3" customWidth="1"/>
    <col min="6142" max="6142" width="40.1640625" style="3" customWidth="1"/>
    <col min="6143" max="6144" width="14" style="3" customWidth="1"/>
    <col min="6145" max="6145" width="5.83203125" style="3" customWidth="1"/>
    <col min="6146" max="6148" width="5.5" style="3" customWidth="1"/>
    <col min="6149" max="6151" width="4.6640625" style="3" customWidth="1"/>
    <col min="6152" max="6152" width="18.33203125" style="3" customWidth="1"/>
    <col min="6153" max="6153" width="4.83203125" style="3" customWidth="1"/>
    <col min="6154" max="6154" width="11.1640625" style="3" customWidth="1"/>
    <col min="6155" max="6156" width="4.83203125" style="3" customWidth="1"/>
    <col min="6157" max="6157" width="12.6640625" style="3" customWidth="1"/>
    <col min="6158" max="6158" width="15" style="3" customWidth="1"/>
    <col min="6159" max="6160" width="4.6640625" style="3" customWidth="1"/>
    <col min="6161" max="6161" width="38.83203125" style="3" customWidth="1"/>
    <col min="6162" max="6162" width="13.1640625" style="3" customWidth="1"/>
    <col min="6163" max="6163" width="6.83203125" style="3" customWidth="1"/>
    <col min="6164" max="6164" width="6.33203125" style="3" customWidth="1"/>
    <col min="6165" max="6166" width="10.1640625" style="3" customWidth="1"/>
    <col min="6167" max="6168" width="12.83203125" style="3"/>
    <col min="6169" max="6169" width="30.5" style="3" customWidth="1"/>
    <col min="6170" max="6390" width="12.83203125" style="3"/>
    <col min="6391" max="6391" width="5.6640625" style="3" customWidth="1"/>
    <col min="6392" max="6393" width="17" style="3" customWidth="1"/>
    <col min="6394" max="6394" width="15" style="3" customWidth="1"/>
    <col min="6395" max="6396" width="4.33203125" style="3" customWidth="1"/>
    <col min="6397" max="6397" width="8.5" style="3" customWidth="1"/>
    <col min="6398" max="6398" width="40.1640625" style="3" customWidth="1"/>
    <col min="6399" max="6400" width="14" style="3" customWidth="1"/>
    <col min="6401" max="6401" width="5.83203125" style="3" customWidth="1"/>
    <col min="6402" max="6404" width="5.5" style="3" customWidth="1"/>
    <col min="6405" max="6407" width="4.6640625" style="3" customWidth="1"/>
    <col min="6408" max="6408" width="18.33203125" style="3" customWidth="1"/>
    <col min="6409" max="6409" width="4.83203125" style="3" customWidth="1"/>
    <col min="6410" max="6410" width="11.1640625" style="3" customWidth="1"/>
    <col min="6411" max="6412" width="4.83203125" style="3" customWidth="1"/>
    <col min="6413" max="6413" width="12.6640625" style="3" customWidth="1"/>
    <col min="6414" max="6414" width="15" style="3" customWidth="1"/>
    <col min="6415" max="6416" width="4.6640625" style="3" customWidth="1"/>
    <col min="6417" max="6417" width="38.83203125" style="3" customWidth="1"/>
    <col min="6418" max="6418" width="13.1640625" style="3" customWidth="1"/>
    <col min="6419" max="6419" width="6.83203125" style="3" customWidth="1"/>
    <col min="6420" max="6420" width="6.33203125" style="3" customWidth="1"/>
    <col min="6421" max="6422" width="10.1640625" style="3" customWidth="1"/>
    <col min="6423" max="6424" width="12.83203125" style="3"/>
    <col min="6425" max="6425" width="30.5" style="3" customWidth="1"/>
    <col min="6426" max="6646" width="12.83203125" style="3"/>
    <col min="6647" max="6647" width="5.6640625" style="3" customWidth="1"/>
    <col min="6648" max="6649" width="17" style="3" customWidth="1"/>
    <col min="6650" max="6650" width="15" style="3" customWidth="1"/>
    <col min="6651" max="6652" width="4.33203125" style="3" customWidth="1"/>
    <col min="6653" max="6653" width="8.5" style="3" customWidth="1"/>
    <col min="6654" max="6654" width="40.1640625" style="3" customWidth="1"/>
    <col min="6655" max="6656" width="14" style="3" customWidth="1"/>
    <col min="6657" max="6657" width="5.83203125" style="3" customWidth="1"/>
    <col min="6658" max="6660" width="5.5" style="3" customWidth="1"/>
    <col min="6661" max="6663" width="4.6640625" style="3" customWidth="1"/>
    <col min="6664" max="6664" width="18.33203125" style="3" customWidth="1"/>
    <col min="6665" max="6665" width="4.83203125" style="3" customWidth="1"/>
    <col min="6666" max="6666" width="11.1640625" style="3" customWidth="1"/>
    <col min="6667" max="6668" width="4.83203125" style="3" customWidth="1"/>
    <col min="6669" max="6669" width="12.6640625" style="3" customWidth="1"/>
    <col min="6670" max="6670" width="15" style="3" customWidth="1"/>
    <col min="6671" max="6672" width="4.6640625" style="3" customWidth="1"/>
    <col min="6673" max="6673" width="38.83203125" style="3" customWidth="1"/>
    <col min="6674" max="6674" width="13.1640625" style="3" customWidth="1"/>
    <col min="6675" max="6675" width="6.83203125" style="3" customWidth="1"/>
    <col min="6676" max="6676" width="6.33203125" style="3" customWidth="1"/>
    <col min="6677" max="6678" width="10.1640625" style="3" customWidth="1"/>
    <col min="6679" max="6680" width="12.83203125" style="3"/>
    <col min="6681" max="6681" width="30.5" style="3" customWidth="1"/>
    <col min="6682" max="6902" width="12.83203125" style="3"/>
    <col min="6903" max="6903" width="5.6640625" style="3" customWidth="1"/>
    <col min="6904" max="6905" width="17" style="3" customWidth="1"/>
    <col min="6906" max="6906" width="15" style="3" customWidth="1"/>
    <col min="6907" max="6908" width="4.33203125" style="3" customWidth="1"/>
    <col min="6909" max="6909" width="8.5" style="3" customWidth="1"/>
    <col min="6910" max="6910" width="40.1640625" style="3" customWidth="1"/>
    <col min="6911" max="6912" width="14" style="3" customWidth="1"/>
    <col min="6913" max="6913" width="5.83203125" style="3" customWidth="1"/>
    <col min="6914" max="6916" width="5.5" style="3" customWidth="1"/>
    <col min="6917" max="6919" width="4.6640625" style="3" customWidth="1"/>
    <col min="6920" max="6920" width="18.33203125" style="3" customWidth="1"/>
    <col min="6921" max="6921" width="4.83203125" style="3" customWidth="1"/>
    <col min="6922" max="6922" width="11.1640625" style="3" customWidth="1"/>
    <col min="6923" max="6924" width="4.83203125" style="3" customWidth="1"/>
    <col min="6925" max="6925" width="12.6640625" style="3" customWidth="1"/>
    <col min="6926" max="6926" width="15" style="3" customWidth="1"/>
    <col min="6927" max="6928" width="4.6640625" style="3" customWidth="1"/>
    <col min="6929" max="6929" width="38.83203125" style="3" customWidth="1"/>
    <col min="6930" max="6930" width="13.1640625" style="3" customWidth="1"/>
    <col min="6931" max="6931" width="6.83203125" style="3" customWidth="1"/>
    <col min="6932" max="6932" width="6.33203125" style="3" customWidth="1"/>
    <col min="6933" max="6934" width="10.1640625" style="3" customWidth="1"/>
    <col min="6935" max="6936" width="12.83203125" style="3"/>
    <col min="6937" max="6937" width="30.5" style="3" customWidth="1"/>
    <col min="6938" max="7158" width="12.83203125" style="3"/>
    <col min="7159" max="7159" width="5.6640625" style="3" customWidth="1"/>
    <col min="7160" max="7161" width="17" style="3" customWidth="1"/>
    <col min="7162" max="7162" width="15" style="3" customWidth="1"/>
    <col min="7163" max="7164" width="4.33203125" style="3" customWidth="1"/>
    <col min="7165" max="7165" width="8.5" style="3" customWidth="1"/>
    <col min="7166" max="7166" width="40.1640625" style="3" customWidth="1"/>
    <col min="7167" max="7168" width="14" style="3" customWidth="1"/>
    <col min="7169" max="7169" width="5.83203125" style="3" customWidth="1"/>
    <col min="7170" max="7172" width="5.5" style="3" customWidth="1"/>
    <col min="7173" max="7175" width="4.6640625" style="3" customWidth="1"/>
    <col min="7176" max="7176" width="18.33203125" style="3" customWidth="1"/>
    <col min="7177" max="7177" width="4.83203125" style="3" customWidth="1"/>
    <col min="7178" max="7178" width="11.1640625" style="3" customWidth="1"/>
    <col min="7179" max="7180" width="4.83203125" style="3" customWidth="1"/>
    <col min="7181" max="7181" width="12.6640625" style="3" customWidth="1"/>
    <col min="7182" max="7182" width="15" style="3" customWidth="1"/>
    <col min="7183" max="7184" width="4.6640625" style="3" customWidth="1"/>
    <col min="7185" max="7185" width="38.83203125" style="3" customWidth="1"/>
    <col min="7186" max="7186" width="13.1640625" style="3" customWidth="1"/>
    <col min="7187" max="7187" width="6.83203125" style="3" customWidth="1"/>
    <col min="7188" max="7188" width="6.33203125" style="3" customWidth="1"/>
    <col min="7189" max="7190" width="10.1640625" style="3" customWidth="1"/>
    <col min="7191" max="7192" width="12.83203125" style="3"/>
    <col min="7193" max="7193" width="30.5" style="3" customWidth="1"/>
    <col min="7194" max="7414" width="12.83203125" style="3"/>
    <col min="7415" max="7415" width="5.6640625" style="3" customWidth="1"/>
    <col min="7416" max="7417" width="17" style="3" customWidth="1"/>
    <col min="7418" max="7418" width="15" style="3" customWidth="1"/>
    <col min="7419" max="7420" width="4.33203125" style="3" customWidth="1"/>
    <col min="7421" max="7421" width="8.5" style="3" customWidth="1"/>
    <col min="7422" max="7422" width="40.1640625" style="3" customWidth="1"/>
    <col min="7423" max="7424" width="14" style="3" customWidth="1"/>
    <col min="7425" max="7425" width="5.83203125" style="3" customWidth="1"/>
    <col min="7426" max="7428" width="5.5" style="3" customWidth="1"/>
    <col min="7429" max="7431" width="4.6640625" style="3" customWidth="1"/>
    <col min="7432" max="7432" width="18.33203125" style="3" customWidth="1"/>
    <col min="7433" max="7433" width="4.83203125" style="3" customWidth="1"/>
    <col min="7434" max="7434" width="11.1640625" style="3" customWidth="1"/>
    <col min="7435" max="7436" width="4.83203125" style="3" customWidth="1"/>
    <col min="7437" max="7437" width="12.6640625" style="3" customWidth="1"/>
    <col min="7438" max="7438" width="15" style="3" customWidth="1"/>
    <col min="7439" max="7440" width="4.6640625" style="3" customWidth="1"/>
    <col min="7441" max="7441" width="38.83203125" style="3" customWidth="1"/>
    <col min="7442" max="7442" width="13.1640625" style="3" customWidth="1"/>
    <col min="7443" max="7443" width="6.83203125" style="3" customWidth="1"/>
    <col min="7444" max="7444" width="6.33203125" style="3" customWidth="1"/>
    <col min="7445" max="7446" width="10.1640625" style="3" customWidth="1"/>
    <col min="7447" max="7448" width="12.83203125" style="3"/>
    <col min="7449" max="7449" width="30.5" style="3" customWidth="1"/>
    <col min="7450" max="7670" width="12.83203125" style="3"/>
    <col min="7671" max="7671" width="5.6640625" style="3" customWidth="1"/>
    <col min="7672" max="7673" width="17" style="3" customWidth="1"/>
    <col min="7674" max="7674" width="15" style="3" customWidth="1"/>
    <col min="7675" max="7676" width="4.33203125" style="3" customWidth="1"/>
    <col min="7677" max="7677" width="8.5" style="3" customWidth="1"/>
    <col min="7678" max="7678" width="40.1640625" style="3" customWidth="1"/>
    <col min="7679" max="7680" width="14" style="3" customWidth="1"/>
    <col min="7681" max="7681" width="5.83203125" style="3" customWidth="1"/>
    <col min="7682" max="7684" width="5.5" style="3" customWidth="1"/>
    <col min="7685" max="7687" width="4.6640625" style="3" customWidth="1"/>
    <col min="7688" max="7688" width="18.33203125" style="3" customWidth="1"/>
    <col min="7689" max="7689" width="4.83203125" style="3" customWidth="1"/>
    <col min="7690" max="7690" width="11.1640625" style="3" customWidth="1"/>
    <col min="7691" max="7692" width="4.83203125" style="3" customWidth="1"/>
    <col min="7693" max="7693" width="12.6640625" style="3" customWidth="1"/>
    <col min="7694" max="7694" width="15" style="3" customWidth="1"/>
    <col min="7695" max="7696" width="4.6640625" style="3" customWidth="1"/>
    <col min="7697" max="7697" width="38.83203125" style="3" customWidth="1"/>
    <col min="7698" max="7698" width="13.1640625" style="3" customWidth="1"/>
    <col min="7699" max="7699" width="6.83203125" style="3" customWidth="1"/>
    <col min="7700" max="7700" width="6.33203125" style="3" customWidth="1"/>
    <col min="7701" max="7702" width="10.1640625" style="3" customWidth="1"/>
    <col min="7703" max="7704" width="12.83203125" style="3"/>
    <col min="7705" max="7705" width="30.5" style="3" customWidth="1"/>
    <col min="7706" max="7926" width="12.83203125" style="3"/>
    <col min="7927" max="7927" width="5.6640625" style="3" customWidth="1"/>
    <col min="7928" max="7929" width="17" style="3" customWidth="1"/>
    <col min="7930" max="7930" width="15" style="3" customWidth="1"/>
    <col min="7931" max="7932" width="4.33203125" style="3" customWidth="1"/>
    <col min="7933" max="7933" width="8.5" style="3" customWidth="1"/>
    <col min="7934" max="7934" width="40.1640625" style="3" customWidth="1"/>
    <col min="7935" max="7936" width="14" style="3" customWidth="1"/>
    <col min="7937" max="7937" width="5.83203125" style="3" customWidth="1"/>
    <col min="7938" max="7940" width="5.5" style="3" customWidth="1"/>
    <col min="7941" max="7943" width="4.6640625" style="3" customWidth="1"/>
    <col min="7944" max="7944" width="18.33203125" style="3" customWidth="1"/>
    <col min="7945" max="7945" width="4.83203125" style="3" customWidth="1"/>
    <col min="7946" max="7946" width="11.1640625" style="3" customWidth="1"/>
    <col min="7947" max="7948" width="4.83203125" style="3" customWidth="1"/>
    <col min="7949" max="7949" width="12.6640625" style="3" customWidth="1"/>
    <col min="7950" max="7950" width="15" style="3" customWidth="1"/>
    <col min="7951" max="7952" width="4.6640625" style="3" customWidth="1"/>
    <col min="7953" max="7953" width="38.83203125" style="3" customWidth="1"/>
    <col min="7954" max="7954" width="13.1640625" style="3" customWidth="1"/>
    <col min="7955" max="7955" width="6.83203125" style="3" customWidth="1"/>
    <col min="7956" max="7956" width="6.33203125" style="3" customWidth="1"/>
    <col min="7957" max="7958" width="10.1640625" style="3" customWidth="1"/>
    <col min="7959" max="7960" width="12.83203125" style="3"/>
    <col min="7961" max="7961" width="30.5" style="3" customWidth="1"/>
    <col min="7962" max="8182" width="12.83203125" style="3"/>
    <col min="8183" max="8183" width="5.6640625" style="3" customWidth="1"/>
    <col min="8184" max="8185" width="17" style="3" customWidth="1"/>
    <col min="8186" max="8186" width="15" style="3" customWidth="1"/>
    <col min="8187" max="8188" width="4.33203125" style="3" customWidth="1"/>
    <col min="8189" max="8189" width="8.5" style="3" customWidth="1"/>
    <col min="8190" max="8190" width="40.1640625" style="3" customWidth="1"/>
    <col min="8191" max="8192" width="14" style="3" customWidth="1"/>
    <col min="8193" max="8193" width="5.83203125" style="3" customWidth="1"/>
    <col min="8194" max="8196" width="5.5" style="3" customWidth="1"/>
    <col min="8197" max="8199" width="4.6640625" style="3" customWidth="1"/>
    <col min="8200" max="8200" width="18.33203125" style="3" customWidth="1"/>
    <col min="8201" max="8201" width="4.83203125" style="3" customWidth="1"/>
    <col min="8202" max="8202" width="11.1640625" style="3" customWidth="1"/>
    <col min="8203" max="8204" width="4.83203125" style="3" customWidth="1"/>
    <col min="8205" max="8205" width="12.6640625" style="3" customWidth="1"/>
    <col min="8206" max="8206" width="15" style="3" customWidth="1"/>
    <col min="8207" max="8208" width="4.6640625" style="3" customWidth="1"/>
    <col min="8209" max="8209" width="38.83203125" style="3" customWidth="1"/>
    <col min="8210" max="8210" width="13.1640625" style="3" customWidth="1"/>
    <col min="8211" max="8211" width="6.83203125" style="3" customWidth="1"/>
    <col min="8212" max="8212" width="6.33203125" style="3" customWidth="1"/>
    <col min="8213" max="8214" width="10.1640625" style="3" customWidth="1"/>
    <col min="8215" max="8216" width="12.83203125" style="3"/>
    <col min="8217" max="8217" width="30.5" style="3" customWidth="1"/>
    <col min="8218" max="8438" width="12.83203125" style="3"/>
    <col min="8439" max="8439" width="5.6640625" style="3" customWidth="1"/>
    <col min="8440" max="8441" width="17" style="3" customWidth="1"/>
    <col min="8442" max="8442" width="15" style="3" customWidth="1"/>
    <col min="8443" max="8444" width="4.33203125" style="3" customWidth="1"/>
    <col min="8445" max="8445" width="8.5" style="3" customWidth="1"/>
    <col min="8446" max="8446" width="40.1640625" style="3" customWidth="1"/>
    <col min="8447" max="8448" width="14" style="3" customWidth="1"/>
    <col min="8449" max="8449" width="5.83203125" style="3" customWidth="1"/>
    <col min="8450" max="8452" width="5.5" style="3" customWidth="1"/>
    <col min="8453" max="8455" width="4.6640625" style="3" customWidth="1"/>
    <col min="8456" max="8456" width="18.33203125" style="3" customWidth="1"/>
    <col min="8457" max="8457" width="4.83203125" style="3" customWidth="1"/>
    <col min="8458" max="8458" width="11.1640625" style="3" customWidth="1"/>
    <col min="8459" max="8460" width="4.83203125" style="3" customWidth="1"/>
    <col min="8461" max="8461" width="12.6640625" style="3" customWidth="1"/>
    <col min="8462" max="8462" width="15" style="3" customWidth="1"/>
    <col min="8463" max="8464" width="4.6640625" style="3" customWidth="1"/>
    <col min="8465" max="8465" width="38.83203125" style="3" customWidth="1"/>
    <col min="8466" max="8466" width="13.1640625" style="3" customWidth="1"/>
    <col min="8467" max="8467" width="6.83203125" style="3" customWidth="1"/>
    <col min="8468" max="8468" width="6.33203125" style="3" customWidth="1"/>
    <col min="8469" max="8470" width="10.1640625" style="3" customWidth="1"/>
    <col min="8471" max="8472" width="12.83203125" style="3"/>
    <col min="8473" max="8473" width="30.5" style="3" customWidth="1"/>
    <col min="8474" max="8694" width="12.83203125" style="3"/>
    <col min="8695" max="8695" width="5.6640625" style="3" customWidth="1"/>
    <col min="8696" max="8697" width="17" style="3" customWidth="1"/>
    <col min="8698" max="8698" width="15" style="3" customWidth="1"/>
    <col min="8699" max="8700" width="4.33203125" style="3" customWidth="1"/>
    <col min="8701" max="8701" width="8.5" style="3" customWidth="1"/>
    <col min="8702" max="8702" width="40.1640625" style="3" customWidth="1"/>
    <col min="8703" max="8704" width="14" style="3" customWidth="1"/>
    <col min="8705" max="8705" width="5.83203125" style="3" customWidth="1"/>
    <col min="8706" max="8708" width="5.5" style="3" customWidth="1"/>
    <col min="8709" max="8711" width="4.6640625" style="3" customWidth="1"/>
    <col min="8712" max="8712" width="18.33203125" style="3" customWidth="1"/>
    <col min="8713" max="8713" width="4.83203125" style="3" customWidth="1"/>
    <col min="8714" max="8714" width="11.1640625" style="3" customWidth="1"/>
    <col min="8715" max="8716" width="4.83203125" style="3" customWidth="1"/>
    <col min="8717" max="8717" width="12.6640625" style="3" customWidth="1"/>
    <col min="8718" max="8718" width="15" style="3" customWidth="1"/>
    <col min="8719" max="8720" width="4.6640625" style="3" customWidth="1"/>
    <col min="8721" max="8721" width="38.83203125" style="3" customWidth="1"/>
    <col min="8722" max="8722" width="13.1640625" style="3" customWidth="1"/>
    <col min="8723" max="8723" width="6.83203125" style="3" customWidth="1"/>
    <col min="8724" max="8724" width="6.33203125" style="3" customWidth="1"/>
    <col min="8725" max="8726" width="10.1640625" style="3" customWidth="1"/>
    <col min="8727" max="8728" width="12.83203125" style="3"/>
    <col min="8729" max="8729" width="30.5" style="3" customWidth="1"/>
    <col min="8730" max="8950" width="12.83203125" style="3"/>
    <col min="8951" max="8951" width="5.6640625" style="3" customWidth="1"/>
    <col min="8952" max="8953" width="17" style="3" customWidth="1"/>
    <col min="8954" max="8954" width="15" style="3" customWidth="1"/>
    <col min="8955" max="8956" width="4.33203125" style="3" customWidth="1"/>
    <col min="8957" max="8957" width="8.5" style="3" customWidth="1"/>
    <col min="8958" max="8958" width="40.1640625" style="3" customWidth="1"/>
    <col min="8959" max="8960" width="14" style="3" customWidth="1"/>
    <col min="8961" max="8961" width="5.83203125" style="3" customWidth="1"/>
    <col min="8962" max="8964" width="5.5" style="3" customWidth="1"/>
    <col min="8965" max="8967" width="4.6640625" style="3" customWidth="1"/>
    <col min="8968" max="8968" width="18.33203125" style="3" customWidth="1"/>
    <col min="8969" max="8969" width="4.83203125" style="3" customWidth="1"/>
    <col min="8970" max="8970" width="11.1640625" style="3" customWidth="1"/>
    <col min="8971" max="8972" width="4.83203125" style="3" customWidth="1"/>
    <col min="8973" max="8973" width="12.6640625" style="3" customWidth="1"/>
    <col min="8974" max="8974" width="15" style="3" customWidth="1"/>
    <col min="8975" max="8976" width="4.6640625" style="3" customWidth="1"/>
    <col min="8977" max="8977" width="38.83203125" style="3" customWidth="1"/>
    <col min="8978" max="8978" width="13.1640625" style="3" customWidth="1"/>
    <col min="8979" max="8979" width="6.83203125" style="3" customWidth="1"/>
    <col min="8980" max="8980" width="6.33203125" style="3" customWidth="1"/>
    <col min="8981" max="8982" width="10.1640625" style="3" customWidth="1"/>
    <col min="8983" max="8984" width="12.83203125" style="3"/>
    <col min="8985" max="8985" width="30.5" style="3" customWidth="1"/>
    <col min="8986" max="9206" width="12.83203125" style="3"/>
    <col min="9207" max="9207" width="5.6640625" style="3" customWidth="1"/>
    <col min="9208" max="9209" width="17" style="3" customWidth="1"/>
    <col min="9210" max="9210" width="15" style="3" customWidth="1"/>
    <col min="9211" max="9212" width="4.33203125" style="3" customWidth="1"/>
    <col min="9213" max="9213" width="8.5" style="3" customWidth="1"/>
    <col min="9214" max="9214" width="40.1640625" style="3" customWidth="1"/>
    <col min="9215" max="9216" width="14" style="3" customWidth="1"/>
    <col min="9217" max="9217" width="5.83203125" style="3" customWidth="1"/>
    <col min="9218" max="9220" width="5.5" style="3" customWidth="1"/>
    <col min="9221" max="9223" width="4.6640625" style="3" customWidth="1"/>
    <col min="9224" max="9224" width="18.33203125" style="3" customWidth="1"/>
    <col min="9225" max="9225" width="4.83203125" style="3" customWidth="1"/>
    <col min="9226" max="9226" width="11.1640625" style="3" customWidth="1"/>
    <col min="9227" max="9228" width="4.83203125" style="3" customWidth="1"/>
    <col min="9229" max="9229" width="12.6640625" style="3" customWidth="1"/>
    <col min="9230" max="9230" width="15" style="3" customWidth="1"/>
    <col min="9231" max="9232" width="4.6640625" style="3" customWidth="1"/>
    <col min="9233" max="9233" width="38.83203125" style="3" customWidth="1"/>
    <col min="9234" max="9234" width="13.1640625" style="3" customWidth="1"/>
    <col min="9235" max="9235" width="6.83203125" style="3" customWidth="1"/>
    <col min="9236" max="9236" width="6.33203125" style="3" customWidth="1"/>
    <col min="9237" max="9238" width="10.1640625" style="3" customWidth="1"/>
    <col min="9239" max="9240" width="12.83203125" style="3"/>
    <col min="9241" max="9241" width="30.5" style="3" customWidth="1"/>
    <col min="9242" max="9462" width="12.83203125" style="3"/>
    <col min="9463" max="9463" width="5.6640625" style="3" customWidth="1"/>
    <col min="9464" max="9465" width="17" style="3" customWidth="1"/>
    <col min="9466" max="9466" width="15" style="3" customWidth="1"/>
    <col min="9467" max="9468" width="4.33203125" style="3" customWidth="1"/>
    <col min="9469" max="9469" width="8.5" style="3" customWidth="1"/>
    <col min="9470" max="9470" width="40.1640625" style="3" customWidth="1"/>
    <col min="9471" max="9472" width="14" style="3" customWidth="1"/>
    <col min="9473" max="9473" width="5.83203125" style="3" customWidth="1"/>
    <col min="9474" max="9476" width="5.5" style="3" customWidth="1"/>
    <col min="9477" max="9479" width="4.6640625" style="3" customWidth="1"/>
    <col min="9480" max="9480" width="18.33203125" style="3" customWidth="1"/>
    <col min="9481" max="9481" width="4.83203125" style="3" customWidth="1"/>
    <col min="9482" max="9482" width="11.1640625" style="3" customWidth="1"/>
    <col min="9483" max="9484" width="4.83203125" style="3" customWidth="1"/>
    <col min="9485" max="9485" width="12.6640625" style="3" customWidth="1"/>
    <col min="9486" max="9486" width="15" style="3" customWidth="1"/>
    <col min="9487" max="9488" width="4.6640625" style="3" customWidth="1"/>
    <col min="9489" max="9489" width="38.83203125" style="3" customWidth="1"/>
    <col min="9490" max="9490" width="13.1640625" style="3" customWidth="1"/>
    <col min="9491" max="9491" width="6.83203125" style="3" customWidth="1"/>
    <col min="9492" max="9492" width="6.33203125" style="3" customWidth="1"/>
    <col min="9493" max="9494" width="10.1640625" style="3" customWidth="1"/>
    <col min="9495" max="9496" width="12.83203125" style="3"/>
    <col min="9497" max="9497" width="30.5" style="3" customWidth="1"/>
    <col min="9498" max="9718" width="12.83203125" style="3"/>
    <col min="9719" max="9719" width="5.6640625" style="3" customWidth="1"/>
    <col min="9720" max="9721" width="17" style="3" customWidth="1"/>
    <col min="9722" max="9722" width="15" style="3" customWidth="1"/>
    <col min="9723" max="9724" width="4.33203125" style="3" customWidth="1"/>
    <col min="9725" max="9725" width="8.5" style="3" customWidth="1"/>
    <col min="9726" max="9726" width="40.1640625" style="3" customWidth="1"/>
    <col min="9727" max="9728" width="14" style="3" customWidth="1"/>
    <col min="9729" max="9729" width="5.83203125" style="3" customWidth="1"/>
    <col min="9730" max="9732" width="5.5" style="3" customWidth="1"/>
    <col min="9733" max="9735" width="4.6640625" style="3" customWidth="1"/>
    <col min="9736" max="9736" width="18.33203125" style="3" customWidth="1"/>
    <col min="9737" max="9737" width="4.83203125" style="3" customWidth="1"/>
    <col min="9738" max="9738" width="11.1640625" style="3" customWidth="1"/>
    <col min="9739" max="9740" width="4.83203125" style="3" customWidth="1"/>
    <col min="9741" max="9741" width="12.6640625" style="3" customWidth="1"/>
    <col min="9742" max="9742" width="15" style="3" customWidth="1"/>
    <col min="9743" max="9744" width="4.6640625" style="3" customWidth="1"/>
    <col min="9745" max="9745" width="38.83203125" style="3" customWidth="1"/>
    <col min="9746" max="9746" width="13.1640625" style="3" customWidth="1"/>
    <col min="9747" max="9747" width="6.83203125" style="3" customWidth="1"/>
    <col min="9748" max="9748" width="6.33203125" style="3" customWidth="1"/>
    <col min="9749" max="9750" width="10.1640625" style="3" customWidth="1"/>
    <col min="9751" max="9752" width="12.83203125" style="3"/>
    <col min="9753" max="9753" width="30.5" style="3" customWidth="1"/>
    <col min="9754" max="9974" width="12.83203125" style="3"/>
    <col min="9975" max="9975" width="5.6640625" style="3" customWidth="1"/>
    <col min="9976" max="9977" width="17" style="3" customWidth="1"/>
    <col min="9978" max="9978" width="15" style="3" customWidth="1"/>
    <col min="9979" max="9980" width="4.33203125" style="3" customWidth="1"/>
    <col min="9981" max="9981" width="8.5" style="3" customWidth="1"/>
    <col min="9982" max="9982" width="40.1640625" style="3" customWidth="1"/>
    <col min="9983" max="9984" width="14" style="3" customWidth="1"/>
    <col min="9985" max="9985" width="5.83203125" style="3" customWidth="1"/>
    <col min="9986" max="9988" width="5.5" style="3" customWidth="1"/>
    <col min="9989" max="9991" width="4.6640625" style="3" customWidth="1"/>
    <col min="9992" max="9992" width="18.33203125" style="3" customWidth="1"/>
    <col min="9993" max="9993" width="4.83203125" style="3" customWidth="1"/>
    <col min="9994" max="9994" width="11.1640625" style="3" customWidth="1"/>
    <col min="9995" max="9996" width="4.83203125" style="3" customWidth="1"/>
    <col min="9997" max="9997" width="12.6640625" style="3" customWidth="1"/>
    <col min="9998" max="9998" width="15" style="3" customWidth="1"/>
    <col min="9999" max="10000" width="4.6640625" style="3" customWidth="1"/>
    <col min="10001" max="10001" width="38.83203125" style="3" customWidth="1"/>
    <col min="10002" max="10002" width="13.1640625" style="3" customWidth="1"/>
    <col min="10003" max="10003" width="6.83203125" style="3" customWidth="1"/>
    <col min="10004" max="10004" width="6.33203125" style="3" customWidth="1"/>
    <col min="10005" max="10006" width="10.1640625" style="3" customWidth="1"/>
    <col min="10007" max="10008" width="12.83203125" style="3"/>
    <col min="10009" max="10009" width="30.5" style="3" customWidth="1"/>
    <col min="10010" max="10230" width="12.83203125" style="3"/>
    <col min="10231" max="10231" width="5.6640625" style="3" customWidth="1"/>
    <col min="10232" max="10233" width="17" style="3" customWidth="1"/>
    <col min="10234" max="10234" width="15" style="3" customWidth="1"/>
    <col min="10235" max="10236" width="4.33203125" style="3" customWidth="1"/>
    <col min="10237" max="10237" width="8.5" style="3" customWidth="1"/>
    <col min="10238" max="10238" width="40.1640625" style="3" customWidth="1"/>
    <col min="10239" max="10240" width="14" style="3" customWidth="1"/>
    <col min="10241" max="10241" width="5.83203125" style="3" customWidth="1"/>
    <col min="10242" max="10244" width="5.5" style="3" customWidth="1"/>
    <col min="10245" max="10247" width="4.6640625" style="3" customWidth="1"/>
    <col min="10248" max="10248" width="18.33203125" style="3" customWidth="1"/>
    <col min="10249" max="10249" width="4.83203125" style="3" customWidth="1"/>
    <col min="10250" max="10250" width="11.1640625" style="3" customWidth="1"/>
    <col min="10251" max="10252" width="4.83203125" style="3" customWidth="1"/>
    <col min="10253" max="10253" width="12.6640625" style="3" customWidth="1"/>
    <col min="10254" max="10254" width="15" style="3" customWidth="1"/>
    <col min="10255" max="10256" width="4.6640625" style="3" customWidth="1"/>
    <col min="10257" max="10257" width="38.83203125" style="3" customWidth="1"/>
    <col min="10258" max="10258" width="13.1640625" style="3" customWidth="1"/>
    <col min="10259" max="10259" width="6.83203125" style="3" customWidth="1"/>
    <col min="10260" max="10260" width="6.33203125" style="3" customWidth="1"/>
    <col min="10261" max="10262" width="10.1640625" style="3" customWidth="1"/>
    <col min="10263" max="10264" width="12.83203125" style="3"/>
    <col min="10265" max="10265" width="30.5" style="3" customWidth="1"/>
    <col min="10266" max="10486" width="12.83203125" style="3"/>
    <col min="10487" max="10487" width="5.6640625" style="3" customWidth="1"/>
    <col min="10488" max="10489" width="17" style="3" customWidth="1"/>
    <col min="10490" max="10490" width="15" style="3" customWidth="1"/>
    <col min="10491" max="10492" width="4.33203125" style="3" customWidth="1"/>
    <col min="10493" max="10493" width="8.5" style="3" customWidth="1"/>
    <col min="10494" max="10494" width="40.1640625" style="3" customWidth="1"/>
    <col min="10495" max="10496" width="14" style="3" customWidth="1"/>
    <col min="10497" max="10497" width="5.83203125" style="3" customWidth="1"/>
    <col min="10498" max="10500" width="5.5" style="3" customWidth="1"/>
    <col min="10501" max="10503" width="4.6640625" style="3" customWidth="1"/>
    <col min="10504" max="10504" width="18.33203125" style="3" customWidth="1"/>
    <col min="10505" max="10505" width="4.83203125" style="3" customWidth="1"/>
    <col min="10506" max="10506" width="11.1640625" style="3" customWidth="1"/>
    <col min="10507" max="10508" width="4.83203125" style="3" customWidth="1"/>
    <col min="10509" max="10509" width="12.6640625" style="3" customWidth="1"/>
    <col min="10510" max="10510" width="15" style="3" customWidth="1"/>
    <col min="10511" max="10512" width="4.6640625" style="3" customWidth="1"/>
    <col min="10513" max="10513" width="38.83203125" style="3" customWidth="1"/>
    <col min="10514" max="10514" width="13.1640625" style="3" customWidth="1"/>
    <col min="10515" max="10515" width="6.83203125" style="3" customWidth="1"/>
    <col min="10516" max="10516" width="6.33203125" style="3" customWidth="1"/>
    <col min="10517" max="10518" width="10.1640625" style="3" customWidth="1"/>
    <col min="10519" max="10520" width="12.83203125" style="3"/>
    <col min="10521" max="10521" width="30.5" style="3" customWidth="1"/>
    <col min="10522" max="10742" width="12.83203125" style="3"/>
    <col min="10743" max="10743" width="5.6640625" style="3" customWidth="1"/>
    <col min="10744" max="10745" width="17" style="3" customWidth="1"/>
    <col min="10746" max="10746" width="15" style="3" customWidth="1"/>
    <col min="10747" max="10748" width="4.33203125" style="3" customWidth="1"/>
    <col min="10749" max="10749" width="8.5" style="3" customWidth="1"/>
    <col min="10750" max="10750" width="40.1640625" style="3" customWidth="1"/>
    <col min="10751" max="10752" width="14" style="3" customWidth="1"/>
    <col min="10753" max="10753" width="5.83203125" style="3" customWidth="1"/>
    <col min="10754" max="10756" width="5.5" style="3" customWidth="1"/>
    <col min="10757" max="10759" width="4.6640625" style="3" customWidth="1"/>
    <col min="10760" max="10760" width="18.33203125" style="3" customWidth="1"/>
    <col min="10761" max="10761" width="4.83203125" style="3" customWidth="1"/>
    <col min="10762" max="10762" width="11.1640625" style="3" customWidth="1"/>
    <col min="10763" max="10764" width="4.83203125" style="3" customWidth="1"/>
    <col min="10765" max="10765" width="12.6640625" style="3" customWidth="1"/>
    <col min="10766" max="10766" width="15" style="3" customWidth="1"/>
    <col min="10767" max="10768" width="4.6640625" style="3" customWidth="1"/>
    <col min="10769" max="10769" width="38.83203125" style="3" customWidth="1"/>
    <col min="10770" max="10770" width="13.1640625" style="3" customWidth="1"/>
    <col min="10771" max="10771" width="6.83203125" style="3" customWidth="1"/>
    <col min="10772" max="10772" width="6.33203125" style="3" customWidth="1"/>
    <col min="10773" max="10774" width="10.1640625" style="3" customWidth="1"/>
    <col min="10775" max="10776" width="12.83203125" style="3"/>
    <col min="10777" max="10777" width="30.5" style="3" customWidth="1"/>
    <col min="10778" max="10998" width="12.83203125" style="3"/>
    <col min="10999" max="10999" width="5.6640625" style="3" customWidth="1"/>
    <col min="11000" max="11001" width="17" style="3" customWidth="1"/>
    <col min="11002" max="11002" width="15" style="3" customWidth="1"/>
    <col min="11003" max="11004" width="4.33203125" style="3" customWidth="1"/>
    <col min="11005" max="11005" width="8.5" style="3" customWidth="1"/>
    <col min="11006" max="11006" width="40.1640625" style="3" customWidth="1"/>
    <col min="11007" max="11008" width="14" style="3" customWidth="1"/>
    <col min="11009" max="11009" width="5.83203125" style="3" customWidth="1"/>
    <col min="11010" max="11012" width="5.5" style="3" customWidth="1"/>
    <col min="11013" max="11015" width="4.6640625" style="3" customWidth="1"/>
    <col min="11016" max="11016" width="18.33203125" style="3" customWidth="1"/>
    <col min="11017" max="11017" width="4.83203125" style="3" customWidth="1"/>
    <col min="11018" max="11018" width="11.1640625" style="3" customWidth="1"/>
    <col min="11019" max="11020" width="4.83203125" style="3" customWidth="1"/>
    <col min="11021" max="11021" width="12.6640625" style="3" customWidth="1"/>
    <col min="11022" max="11022" width="15" style="3" customWidth="1"/>
    <col min="11023" max="11024" width="4.6640625" style="3" customWidth="1"/>
    <col min="11025" max="11025" width="38.83203125" style="3" customWidth="1"/>
    <col min="11026" max="11026" width="13.1640625" style="3" customWidth="1"/>
    <col min="11027" max="11027" width="6.83203125" style="3" customWidth="1"/>
    <col min="11028" max="11028" width="6.33203125" style="3" customWidth="1"/>
    <col min="11029" max="11030" width="10.1640625" style="3" customWidth="1"/>
    <col min="11031" max="11032" width="12.83203125" style="3"/>
    <col min="11033" max="11033" width="30.5" style="3" customWidth="1"/>
    <col min="11034" max="11254" width="12.83203125" style="3"/>
    <col min="11255" max="11255" width="5.6640625" style="3" customWidth="1"/>
    <col min="11256" max="11257" width="17" style="3" customWidth="1"/>
    <col min="11258" max="11258" width="15" style="3" customWidth="1"/>
    <col min="11259" max="11260" width="4.33203125" style="3" customWidth="1"/>
    <col min="11261" max="11261" width="8.5" style="3" customWidth="1"/>
    <col min="11262" max="11262" width="40.1640625" style="3" customWidth="1"/>
    <col min="11263" max="11264" width="14" style="3" customWidth="1"/>
    <col min="11265" max="11265" width="5.83203125" style="3" customWidth="1"/>
    <col min="11266" max="11268" width="5.5" style="3" customWidth="1"/>
    <col min="11269" max="11271" width="4.6640625" style="3" customWidth="1"/>
    <col min="11272" max="11272" width="18.33203125" style="3" customWidth="1"/>
    <col min="11273" max="11273" width="4.83203125" style="3" customWidth="1"/>
    <col min="11274" max="11274" width="11.1640625" style="3" customWidth="1"/>
    <col min="11275" max="11276" width="4.83203125" style="3" customWidth="1"/>
    <col min="11277" max="11277" width="12.6640625" style="3" customWidth="1"/>
    <col min="11278" max="11278" width="15" style="3" customWidth="1"/>
    <col min="11279" max="11280" width="4.6640625" style="3" customWidth="1"/>
    <col min="11281" max="11281" width="38.83203125" style="3" customWidth="1"/>
    <col min="11282" max="11282" width="13.1640625" style="3" customWidth="1"/>
    <col min="11283" max="11283" width="6.83203125" style="3" customWidth="1"/>
    <col min="11284" max="11284" width="6.33203125" style="3" customWidth="1"/>
    <col min="11285" max="11286" width="10.1640625" style="3" customWidth="1"/>
    <col min="11287" max="11288" width="12.83203125" style="3"/>
    <col min="11289" max="11289" width="30.5" style="3" customWidth="1"/>
    <col min="11290" max="11510" width="12.83203125" style="3"/>
    <col min="11511" max="11511" width="5.6640625" style="3" customWidth="1"/>
    <col min="11512" max="11513" width="17" style="3" customWidth="1"/>
    <col min="11514" max="11514" width="15" style="3" customWidth="1"/>
    <col min="11515" max="11516" width="4.33203125" style="3" customWidth="1"/>
    <col min="11517" max="11517" width="8.5" style="3" customWidth="1"/>
    <col min="11518" max="11518" width="40.1640625" style="3" customWidth="1"/>
    <col min="11519" max="11520" width="14" style="3" customWidth="1"/>
    <col min="11521" max="11521" width="5.83203125" style="3" customWidth="1"/>
    <col min="11522" max="11524" width="5.5" style="3" customWidth="1"/>
    <col min="11525" max="11527" width="4.6640625" style="3" customWidth="1"/>
    <col min="11528" max="11528" width="18.33203125" style="3" customWidth="1"/>
    <col min="11529" max="11529" width="4.83203125" style="3" customWidth="1"/>
    <col min="11530" max="11530" width="11.1640625" style="3" customWidth="1"/>
    <col min="11531" max="11532" width="4.83203125" style="3" customWidth="1"/>
    <col min="11533" max="11533" width="12.6640625" style="3" customWidth="1"/>
    <col min="11534" max="11534" width="15" style="3" customWidth="1"/>
    <col min="11535" max="11536" width="4.6640625" style="3" customWidth="1"/>
    <col min="11537" max="11537" width="38.83203125" style="3" customWidth="1"/>
    <col min="11538" max="11538" width="13.1640625" style="3" customWidth="1"/>
    <col min="11539" max="11539" width="6.83203125" style="3" customWidth="1"/>
    <col min="11540" max="11540" width="6.33203125" style="3" customWidth="1"/>
    <col min="11541" max="11542" width="10.1640625" style="3" customWidth="1"/>
    <col min="11543" max="11544" width="12.83203125" style="3"/>
    <col min="11545" max="11545" width="30.5" style="3" customWidth="1"/>
    <col min="11546" max="11766" width="12.83203125" style="3"/>
    <col min="11767" max="11767" width="5.6640625" style="3" customWidth="1"/>
    <col min="11768" max="11769" width="17" style="3" customWidth="1"/>
    <col min="11770" max="11770" width="15" style="3" customWidth="1"/>
    <col min="11771" max="11772" width="4.33203125" style="3" customWidth="1"/>
    <col min="11773" max="11773" width="8.5" style="3" customWidth="1"/>
    <col min="11774" max="11774" width="40.1640625" style="3" customWidth="1"/>
    <col min="11775" max="11776" width="14" style="3" customWidth="1"/>
    <col min="11777" max="11777" width="5.83203125" style="3" customWidth="1"/>
    <col min="11778" max="11780" width="5.5" style="3" customWidth="1"/>
    <col min="11781" max="11783" width="4.6640625" style="3" customWidth="1"/>
    <col min="11784" max="11784" width="18.33203125" style="3" customWidth="1"/>
    <col min="11785" max="11785" width="4.83203125" style="3" customWidth="1"/>
    <col min="11786" max="11786" width="11.1640625" style="3" customWidth="1"/>
    <col min="11787" max="11788" width="4.83203125" style="3" customWidth="1"/>
    <col min="11789" max="11789" width="12.6640625" style="3" customWidth="1"/>
    <col min="11790" max="11790" width="15" style="3" customWidth="1"/>
    <col min="11791" max="11792" width="4.6640625" style="3" customWidth="1"/>
    <col min="11793" max="11793" width="38.83203125" style="3" customWidth="1"/>
    <col min="11794" max="11794" width="13.1640625" style="3" customWidth="1"/>
    <col min="11795" max="11795" width="6.83203125" style="3" customWidth="1"/>
    <col min="11796" max="11796" width="6.33203125" style="3" customWidth="1"/>
    <col min="11797" max="11798" width="10.1640625" style="3" customWidth="1"/>
    <col min="11799" max="11800" width="12.83203125" style="3"/>
    <col min="11801" max="11801" width="30.5" style="3" customWidth="1"/>
    <col min="11802" max="12022" width="12.83203125" style="3"/>
    <col min="12023" max="12023" width="5.6640625" style="3" customWidth="1"/>
    <col min="12024" max="12025" width="17" style="3" customWidth="1"/>
    <col min="12026" max="12026" width="15" style="3" customWidth="1"/>
    <col min="12027" max="12028" width="4.33203125" style="3" customWidth="1"/>
    <col min="12029" max="12029" width="8.5" style="3" customWidth="1"/>
    <col min="12030" max="12030" width="40.1640625" style="3" customWidth="1"/>
    <col min="12031" max="12032" width="14" style="3" customWidth="1"/>
    <col min="12033" max="12033" width="5.83203125" style="3" customWidth="1"/>
    <col min="12034" max="12036" width="5.5" style="3" customWidth="1"/>
    <col min="12037" max="12039" width="4.6640625" style="3" customWidth="1"/>
    <col min="12040" max="12040" width="18.33203125" style="3" customWidth="1"/>
    <col min="12041" max="12041" width="4.83203125" style="3" customWidth="1"/>
    <col min="12042" max="12042" width="11.1640625" style="3" customWidth="1"/>
    <col min="12043" max="12044" width="4.83203125" style="3" customWidth="1"/>
    <col min="12045" max="12045" width="12.6640625" style="3" customWidth="1"/>
    <col min="12046" max="12046" width="15" style="3" customWidth="1"/>
    <col min="12047" max="12048" width="4.6640625" style="3" customWidth="1"/>
    <col min="12049" max="12049" width="38.83203125" style="3" customWidth="1"/>
    <col min="12050" max="12050" width="13.1640625" style="3" customWidth="1"/>
    <col min="12051" max="12051" width="6.83203125" style="3" customWidth="1"/>
    <col min="12052" max="12052" width="6.33203125" style="3" customWidth="1"/>
    <col min="12053" max="12054" width="10.1640625" style="3" customWidth="1"/>
    <col min="12055" max="12056" width="12.83203125" style="3"/>
    <col min="12057" max="12057" width="30.5" style="3" customWidth="1"/>
    <col min="12058" max="12278" width="12.83203125" style="3"/>
    <col min="12279" max="12279" width="5.6640625" style="3" customWidth="1"/>
    <col min="12280" max="12281" width="17" style="3" customWidth="1"/>
    <col min="12282" max="12282" width="15" style="3" customWidth="1"/>
    <col min="12283" max="12284" width="4.33203125" style="3" customWidth="1"/>
    <col min="12285" max="12285" width="8.5" style="3" customWidth="1"/>
    <col min="12286" max="12286" width="40.1640625" style="3" customWidth="1"/>
    <col min="12287" max="12288" width="14" style="3" customWidth="1"/>
    <col min="12289" max="12289" width="5.83203125" style="3" customWidth="1"/>
    <col min="12290" max="12292" width="5.5" style="3" customWidth="1"/>
    <col min="12293" max="12295" width="4.6640625" style="3" customWidth="1"/>
    <col min="12296" max="12296" width="18.33203125" style="3" customWidth="1"/>
    <col min="12297" max="12297" width="4.83203125" style="3" customWidth="1"/>
    <col min="12298" max="12298" width="11.1640625" style="3" customWidth="1"/>
    <col min="12299" max="12300" width="4.83203125" style="3" customWidth="1"/>
    <col min="12301" max="12301" width="12.6640625" style="3" customWidth="1"/>
    <col min="12302" max="12302" width="15" style="3" customWidth="1"/>
    <col min="12303" max="12304" width="4.6640625" style="3" customWidth="1"/>
    <col min="12305" max="12305" width="38.83203125" style="3" customWidth="1"/>
    <col min="12306" max="12306" width="13.1640625" style="3" customWidth="1"/>
    <col min="12307" max="12307" width="6.83203125" style="3" customWidth="1"/>
    <col min="12308" max="12308" width="6.33203125" style="3" customWidth="1"/>
    <col min="12309" max="12310" width="10.1640625" style="3" customWidth="1"/>
    <col min="12311" max="12312" width="12.83203125" style="3"/>
    <col min="12313" max="12313" width="30.5" style="3" customWidth="1"/>
    <col min="12314" max="12534" width="12.83203125" style="3"/>
    <col min="12535" max="12535" width="5.6640625" style="3" customWidth="1"/>
    <col min="12536" max="12537" width="17" style="3" customWidth="1"/>
    <col min="12538" max="12538" width="15" style="3" customWidth="1"/>
    <col min="12539" max="12540" width="4.33203125" style="3" customWidth="1"/>
    <col min="12541" max="12541" width="8.5" style="3" customWidth="1"/>
    <col min="12542" max="12542" width="40.1640625" style="3" customWidth="1"/>
    <col min="12543" max="12544" width="14" style="3" customWidth="1"/>
    <col min="12545" max="12545" width="5.83203125" style="3" customWidth="1"/>
    <col min="12546" max="12548" width="5.5" style="3" customWidth="1"/>
    <col min="12549" max="12551" width="4.6640625" style="3" customWidth="1"/>
    <col min="12552" max="12552" width="18.33203125" style="3" customWidth="1"/>
    <col min="12553" max="12553" width="4.83203125" style="3" customWidth="1"/>
    <col min="12554" max="12554" width="11.1640625" style="3" customWidth="1"/>
    <col min="12555" max="12556" width="4.83203125" style="3" customWidth="1"/>
    <col min="12557" max="12557" width="12.6640625" style="3" customWidth="1"/>
    <col min="12558" max="12558" width="15" style="3" customWidth="1"/>
    <col min="12559" max="12560" width="4.6640625" style="3" customWidth="1"/>
    <col min="12561" max="12561" width="38.83203125" style="3" customWidth="1"/>
    <col min="12562" max="12562" width="13.1640625" style="3" customWidth="1"/>
    <col min="12563" max="12563" width="6.83203125" style="3" customWidth="1"/>
    <col min="12564" max="12564" width="6.33203125" style="3" customWidth="1"/>
    <col min="12565" max="12566" width="10.1640625" style="3" customWidth="1"/>
    <col min="12567" max="12568" width="12.83203125" style="3"/>
    <col min="12569" max="12569" width="30.5" style="3" customWidth="1"/>
    <col min="12570" max="12790" width="12.83203125" style="3"/>
    <col min="12791" max="12791" width="5.6640625" style="3" customWidth="1"/>
    <col min="12792" max="12793" width="17" style="3" customWidth="1"/>
    <col min="12794" max="12794" width="15" style="3" customWidth="1"/>
    <col min="12795" max="12796" width="4.33203125" style="3" customWidth="1"/>
    <col min="12797" max="12797" width="8.5" style="3" customWidth="1"/>
    <col min="12798" max="12798" width="40.1640625" style="3" customWidth="1"/>
    <col min="12799" max="12800" width="14" style="3" customWidth="1"/>
    <col min="12801" max="12801" width="5.83203125" style="3" customWidth="1"/>
    <col min="12802" max="12804" width="5.5" style="3" customWidth="1"/>
    <col min="12805" max="12807" width="4.6640625" style="3" customWidth="1"/>
    <col min="12808" max="12808" width="18.33203125" style="3" customWidth="1"/>
    <col min="12809" max="12809" width="4.83203125" style="3" customWidth="1"/>
    <col min="12810" max="12810" width="11.1640625" style="3" customWidth="1"/>
    <col min="12811" max="12812" width="4.83203125" style="3" customWidth="1"/>
    <col min="12813" max="12813" width="12.6640625" style="3" customWidth="1"/>
    <col min="12814" max="12814" width="15" style="3" customWidth="1"/>
    <col min="12815" max="12816" width="4.6640625" style="3" customWidth="1"/>
    <col min="12817" max="12817" width="38.83203125" style="3" customWidth="1"/>
    <col min="12818" max="12818" width="13.1640625" style="3" customWidth="1"/>
    <col min="12819" max="12819" width="6.83203125" style="3" customWidth="1"/>
    <col min="12820" max="12820" width="6.33203125" style="3" customWidth="1"/>
    <col min="12821" max="12822" width="10.1640625" style="3" customWidth="1"/>
    <col min="12823" max="12824" width="12.83203125" style="3"/>
    <col min="12825" max="12825" width="30.5" style="3" customWidth="1"/>
    <col min="12826" max="13046" width="12.83203125" style="3"/>
    <col min="13047" max="13047" width="5.6640625" style="3" customWidth="1"/>
    <col min="13048" max="13049" width="17" style="3" customWidth="1"/>
    <col min="13050" max="13050" width="15" style="3" customWidth="1"/>
    <col min="13051" max="13052" width="4.33203125" style="3" customWidth="1"/>
    <col min="13053" max="13053" width="8.5" style="3" customWidth="1"/>
    <col min="13054" max="13054" width="40.1640625" style="3" customWidth="1"/>
    <col min="13055" max="13056" width="14" style="3" customWidth="1"/>
    <col min="13057" max="13057" width="5.83203125" style="3" customWidth="1"/>
    <col min="13058" max="13060" width="5.5" style="3" customWidth="1"/>
    <col min="13061" max="13063" width="4.6640625" style="3" customWidth="1"/>
    <col min="13064" max="13064" width="18.33203125" style="3" customWidth="1"/>
    <col min="13065" max="13065" width="4.83203125" style="3" customWidth="1"/>
    <col min="13066" max="13066" width="11.1640625" style="3" customWidth="1"/>
    <col min="13067" max="13068" width="4.83203125" style="3" customWidth="1"/>
    <col min="13069" max="13069" width="12.6640625" style="3" customWidth="1"/>
    <col min="13070" max="13070" width="15" style="3" customWidth="1"/>
    <col min="13071" max="13072" width="4.6640625" style="3" customWidth="1"/>
    <col min="13073" max="13073" width="38.83203125" style="3" customWidth="1"/>
    <col min="13074" max="13074" width="13.1640625" style="3" customWidth="1"/>
    <col min="13075" max="13075" width="6.83203125" style="3" customWidth="1"/>
    <col min="13076" max="13076" width="6.33203125" style="3" customWidth="1"/>
    <col min="13077" max="13078" width="10.1640625" style="3" customWidth="1"/>
    <col min="13079" max="13080" width="12.83203125" style="3"/>
    <col min="13081" max="13081" width="30.5" style="3" customWidth="1"/>
    <col min="13082" max="13302" width="12.83203125" style="3"/>
    <col min="13303" max="13303" width="5.6640625" style="3" customWidth="1"/>
    <col min="13304" max="13305" width="17" style="3" customWidth="1"/>
    <col min="13306" max="13306" width="15" style="3" customWidth="1"/>
    <col min="13307" max="13308" width="4.33203125" style="3" customWidth="1"/>
    <col min="13309" max="13309" width="8.5" style="3" customWidth="1"/>
    <col min="13310" max="13310" width="40.1640625" style="3" customWidth="1"/>
    <col min="13311" max="13312" width="14" style="3" customWidth="1"/>
    <col min="13313" max="13313" width="5.83203125" style="3" customWidth="1"/>
    <col min="13314" max="13316" width="5.5" style="3" customWidth="1"/>
    <col min="13317" max="13319" width="4.6640625" style="3" customWidth="1"/>
    <col min="13320" max="13320" width="18.33203125" style="3" customWidth="1"/>
    <col min="13321" max="13321" width="4.83203125" style="3" customWidth="1"/>
    <col min="13322" max="13322" width="11.1640625" style="3" customWidth="1"/>
    <col min="13323" max="13324" width="4.83203125" style="3" customWidth="1"/>
    <col min="13325" max="13325" width="12.6640625" style="3" customWidth="1"/>
    <col min="13326" max="13326" width="15" style="3" customWidth="1"/>
    <col min="13327" max="13328" width="4.6640625" style="3" customWidth="1"/>
    <col min="13329" max="13329" width="38.83203125" style="3" customWidth="1"/>
    <col min="13330" max="13330" width="13.1640625" style="3" customWidth="1"/>
    <col min="13331" max="13331" width="6.83203125" style="3" customWidth="1"/>
    <col min="13332" max="13332" width="6.33203125" style="3" customWidth="1"/>
    <col min="13333" max="13334" width="10.1640625" style="3" customWidth="1"/>
    <col min="13335" max="13336" width="12.83203125" style="3"/>
    <col min="13337" max="13337" width="30.5" style="3" customWidth="1"/>
    <col min="13338" max="13558" width="12.83203125" style="3"/>
    <col min="13559" max="13559" width="5.6640625" style="3" customWidth="1"/>
    <col min="13560" max="13561" width="17" style="3" customWidth="1"/>
    <col min="13562" max="13562" width="15" style="3" customWidth="1"/>
    <col min="13563" max="13564" width="4.33203125" style="3" customWidth="1"/>
    <col min="13565" max="13565" width="8.5" style="3" customWidth="1"/>
    <col min="13566" max="13566" width="40.1640625" style="3" customWidth="1"/>
    <col min="13567" max="13568" width="14" style="3" customWidth="1"/>
    <col min="13569" max="13569" width="5.83203125" style="3" customWidth="1"/>
    <col min="13570" max="13572" width="5.5" style="3" customWidth="1"/>
    <col min="13573" max="13575" width="4.6640625" style="3" customWidth="1"/>
    <col min="13576" max="13576" width="18.33203125" style="3" customWidth="1"/>
    <col min="13577" max="13577" width="4.83203125" style="3" customWidth="1"/>
    <col min="13578" max="13578" width="11.1640625" style="3" customWidth="1"/>
    <col min="13579" max="13580" width="4.83203125" style="3" customWidth="1"/>
    <col min="13581" max="13581" width="12.6640625" style="3" customWidth="1"/>
    <col min="13582" max="13582" width="15" style="3" customWidth="1"/>
    <col min="13583" max="13584" width="4.6640625" style="3" customWidth="1"/>
    <col min="13585" max="13585" width="38.83203125" style="3" customWidth="1"/>
    <col min="13586" max="13586" width="13.1640625" style="3" customWidth="1"/>
    <col min="13587" max="13587" width="6.83203125" style="3" customWidth="1"/>
    <col min="13588" max="13588" width="6.33203125" style="3" customWidth="1"/>
    <col min="13589" max="13590" width="10.1640625" style="3" customWidth="1"/>
    <col min="13591" max="13592" width="12.83203125" style="3"/>
    <col min="13593" max="13593" width="30.5" style="3" customWidth="1"/>
    <col min="13594" max="13814" width="12.83203125" style="3"/>
    <col min="13815" max="13815" width="5.6640625" style="3" customWidth="1"/>
    <col min="13816" max="13817" width="17" style="3" customWidth="1"/>
    <col min="13818" max="13818" width="15" style="3" customWidth="1"/>
    <col min="13819" max="13820" width="4.33203125" style="3" customWidth="1"/>
    <col min="13821" max="13821" width="8.5" style="3" customWidth="1"/>
    <col min="13822" max="13822" width="40.1640625" style="3" customWidth="1"/>
    <col min="13823" max="13824" width="14" style="3" customWidth="1"/>
    <col min="13825" max="13825" width="5.83203125" style="3" customWidth="1"/>
    <col min="13826" max="13828" width="5.5" style="3" customWidth="1"/>
    <col min="13829" max="13831" width="4.6640625" style="3" customWidth="1"/>
    <col min="13832" max="13832" width="18.33203125" style="3" customWidth="1"/>
    <col min="13833" max="13833" width="4.83203125" style="3" customWidth="1"/>
    <col min="13834" max="13834" width="11.1640625" style="3" customWidth="1"/>
    <col min="13835" max="13836" width="4.83203125" style="3" customWidth="1"/>
    <col min="13837" max="13837" width="12.6640625" style="3" customWidth="1"/>
    <col min="13838" max="13838" width="15" style="3" customWidth="1"/>
    <col min="13839" max="13840" width="4.6640625" style="3" customWidth="1"/>
    <col min="13841" max="13841" width="38.83203125" style="3" customWidth="1"/>
    <col min="13842" max="13842" width="13.1640625" style="3" customWidth="1"/>
    <col min="13843" max="13843" width="6.83203125" style="3" customWidth="1"/>
    <col min="13844" max="13844" width="6.33203125" style="3" customWidth="1"/>
    <col min="13845" max="13846" width="10.1640625" style="3" customWidth="1"/>
    <col min="13847" max="13848" width="12.83203125" style="3"/>
    <col min="13849" max="13849" width="30.5" style="3" customWidth="1"/>
    <col min="13850" max="14070" width="12.83203125" style="3"/>
    <col min="14071" max="14071" width="5.6640625" style="3" customWidth="1"/>
    <col min="14072" max="14073" width="17" style="3" customWidth="1"/>
    <col min="14074" max="14074" width="15" style="3" customWidth="1"/>
    <col min="14075" max="14076" width="4.33203125" style="3" customWidth="1"/>
    <col min="14077" max="14077" width="8.5" style="3" customWidth="1"/>
    <col min="14078" max="14078" width="40.1640625" style="3" customWidth="1"/>
    <col min="14079" max="14080" width="14" style="3" customWidth="1"/>
    <col min="14081" max="14081" width="5.83203125" style="3" customWidth="1"/>
    <col min="14082" max="14084" width="5.5" style="3" customWidth="1"/>
    <col min="14085" max="14087" width="4.6640625" style="3" customWidth="1"/>
    <col min="14088" max="14088" width="18.33203125" style="3" customWidth="1"/>
    <col min="14089" max="14089" width="4.83203125" style="3" customWidth="1"/>
    <col min="14090" max="14090" width="11.1640625" style="3" customWidth="1"/>
    <col min="14091" max="14092" width="4.83203125" style="3" customWidth="1"/>
    <col min="14093" max="14093" width="12.6640625" style="3" customWidth="1"/>
    <col min="14094" max="14094" width="15" style="3" customWidth="1"/>
    <col min="14095" max="14096" width="4.6640625" style="3" customWidth="1"/>
    <col min="14097" max="14097" width="38.83203125" style="3" customWidth="1"/>
    <col min="14098" max="14098" width="13.1640625" style="3" customWidth="1"/>
    <col min="14099" max="14099" width="6.83203125" style="3" customWidth="1"/>
    <col min="14100" max="14100" width="6.33203125" style="3" customWidth="1"/>
    <col min="14101" max="14102" width="10.1640625" style="3" customWidth="1"/>
    <col min="14103" max="14104" width="12.83203125" style="3"/>
    <col min="14105" max="14105" width="30.5" style="3" customWidth="1"/>
    <col min="14106" max="14326" width="12.83203125" style="3"/>
    <col min="14327" max="14327" width="5.6640625" style="3" customWidth="1"/>
    <col min="14328" max="14329" width="17" style="3" customWidth="1"/>
    <col min="14330" max="14330" width="15" style="3" customWidth="1"/>
    <col min="14331" max="14332" width="4.33203125" style="3" customWidth="1"/>
    <col min="14333" max="14333" width="8.5" style="3" customWidth="1"/>
    <col min="14334" max="14334" width="40.1640625" style="3" customWidth="1"/>
    <col min="14335" max="14336" width="14" style="3" customWidth="1"/>
    <col min="14337" max="14337" width="5.83203125" style="3" customWidth="1"/>
    <col min="14338" max="14340" width="5.5" style="3" customWidth="1"/>
    <col min="14341" max="14343" width="4.6640625" style="3" customWidth="1"/>
    <col min="14344" max="14344" width="18.33203125" style="3" customWidth="1"/>
    <col min="14345" max="14345" width="4.83203125" style="3" customWidth="1"/>
    <col min="14346" max="14346" width="11.1640625" style="3" customWidth="1"/>
    <col min="14347" max="14348" width="4.83203125" style="3" customWidth="1"/>
    <col min="14349" max="14349" width="12.6640625" style="3" customWidth="1"/>
    <col min="14350" max="14350" width="15" style="3" customWidth="1"/>
    <col min="14351" max="14352" width="4.6640625" style="3" customWidth="1"/>
    <col min="14353" max="14353" width="38.83203125" style="3" customWidth="1"/>
    <col min="14354" max="14354" width="13.1640625" style="3" customWidth="1"/>
    <col min="14355" max="14355" width="6.83203125" style="3" customWidth="1"/>
    <col min="14356" max="14356" width="6.33203125" style="3" customWidth="1"/>
    <col min="14357" max="14358" width="10.1640625" style="3" customWidth="1"/>
    <col min="14359" max="14360" width="12.83203125" style="3"/>
    <col min="14361" max="14361" width="30.5" style="3" customWidth="1"/>
    <col min="14362" max="14582" width="12.83203125" style="3"/>
    <col min="14583" max="14583" width="5.6640625" style="3" customWidth="1"/>
    <col min="14584" max="14585" width="17" style="3" customWidth="1"/>
    <col min="14586" max="14586" width="15" style="3" customWidth="1"/>
    <col min="14587" max="14588" width="4.33203125" style="3" customWidth="1"/>
    <col min="14589" max="14589" width="8.5" style="3" customWidth="1"/>
    <col min="14590" max="14590" width="40.1640625" style="3" customWidth="1"/>
    <col min="14591" max="14592" width="14" style="3" customWidth="1"/>
    <col min="14593" max="14593" width="5.83203125" style="3" customWidth="1"/>
    <col min="14594" max="14596" width="5.5" style="3" customWidth="1"/>
    <col min="14597" max="14599" width="4.6640625" style="3" customWidth="1"/>
    <col min="14600" max="14600" width="18.33203125" style="3" customWidth="1"/>
    <col min="14601" max="14601" width="4.83203125" style="3" customWidth="1"/>
    <col min="14602" max="14602" width="11.1640625" style="3" customWidth="1"/>
    <col min="14603" max="14604" width="4.83203125" style="3" customWidth="1"/>
    <col min="14605" max="14605" width="12.6640625" style="3" customWidth="1"/>
    <col min="14606" max="14606" width="15" style="3" customWidth="1"/>
    <col min="14607" max="14608" width="4.6640625" style="3" customWidth="1"/>
    <col min="14609" max="14609" width="38.83203125" style="3" customWidth="1"/>
    <col min="14610" max="14610" width="13.1640625" style="3" customWidth="1"/>
    <col min="14611" max="14611" width="6.83203125" style="3" customWidth="1"/>
    <col min="14612" max="14612" width="6.33203125" style="3" customWidth="1"/>
    <col min="14613" max="14614" width="10.1640625" style="3" customWidth="1"/>
    <col min="14615" max="14616" width="12.83203125" style="3"/>
    <col min="14617" max="14617" width="30.5" style="3" customWidth="1"/>
    <col min="14618" max="14838" width="12.83203125" style="3"/>
    <col min="14839" max="14839" width="5.6640625" style="3" customWidth="1"/>
    <col min="14840" max="14841" width="17" style="3" customWidth="1"/>
    <col min="14842" max="14842" width="15" style="3" customWidth="1"/>
    <col min="14843" max="14844" width="4.33203125" style="3" customWidth="1"/>
    <col min="14845" max="14845" width="8.5" style="3" customWidth="1"/>
    <col min="14846" max="14846" width="40.1640625" style="3" customWidth="1"/>
    <col min="14847" max="14848" width="14" style="3" customWidth="1"/>
    <col min="14849" max="14849" width="5.83203125" style="3" customWidth="1"/>
    <col min="14850" max="14852" width="5.5" style="3" customWidth="1"/>
    <col min="14853" max="14855" width="4.6640625" style="3" customWidth="1"/>
    <col min="14856" max="14856" width="18.33203125" style="3" customWidth="1"/>
    <col min="14857" max="14857" width="4.83203125" style="3" customWidth="1"/>
    <col min="14858" max="14858" width="11.1640625" style="3" customWidth="1"/>
    <col min="14859" max="14860" width="4.83203125" style="3" customWidth="1"/>
    <col min="14861" max="14861" width="12.6640625" style="3" customWidth="1"/>
    <col min="14862" max="14862" width="15" style="3" customWidth="1"/>
    <col min="14863" max="14864" width="4.6640625" style="3" customWidth="1"/>
    <col min="14865" max="14865" width="38.83203125" style="3" customWidth="1"/>
    <col min="14866" max="14866" width="13.1640625" style="3" customWidth="1"/>
    <col min="14867" max="14867" width="6.83203125" style="3" customWidth="1"/>
    <col min="14868" max="14868" width="6.33203125" style="3" customWidth="1"/>
    <col min="14869" max="14870" width="10.1640625" style="3" customWidth="1"/>
    <col min="14871" max="14872" width="12.83203125" style="3"/>
    <col min="14873" max="14873" width="30.5" style="3" customWidth="1"/>
    <col min="14874" max="15094" width="12.83203125" style="3"/>
    <col min="15095" max="15095" width="5.6640625" style="3" customWidth="1"/>
    <col min="15096" max="15097" width="17" style="3" customWidth="1"/>
    <col min="15098" max="15098" width="15" style="3" customWidth="1"/>
    <col min="15099" max="15100" width="4.33203125" style="3" customWidth="1"/>
    <col min="15101" max="15101" width="8.5" style="3" customWidth="1"/>
    <col min="15102" max="15102" width="40.1640625" style="3" customWidth="1"/>
    <col min="15103" max="15104" width="14" style="3" customWidth="1"/>
    <col min="15105" max="15105" width="5.83203125" style="3" customWidth="1"/>
    <col min="15106" max="15108" width="5.5" style="3" customWidth="1"/>
    <col min="15109" max="15111" width="4.6640625" style="3" customWidth="1"/>
    <col min="15112" max="15112" width="18.33203125" style="3" customWidth="1"/>
    <col min="15113" max="15113" width="4.83203125" style="3" customWidth="1"/>
    <col min="15114" max="15114" width="11.1640625" style="3" customWidth="1"/>
    <col min="15115" max="15116" width="4.83203125" style="3" customWidth="1"/>
    <col min="15117" max="15117" width="12.6640625" style="3" customWidth="1"/>
    <col min="15118" max="15118" width="15" style="3" customWidth="1"/>
    <col min="15119" max="15120" width="4.6640625" style="3" customWidth="1"/>
    <col min="15121" max="15121" width="38.83203125" style="3" customWidth="1"/>
    <col min="15122" max="15122" width="13.1640625" style="3" customWidth="1"/>
    <col min="15123" max="15123" width="6.83203125" style="3" customWidth="1"/>
    <col min="15124" max="15124" width="6.33203125" style="3" customWidth="1"/>
    <col min="15125" max="15126" width="10.1640625" style="3" customWidth="1"/>
    <col min="15127" max="15128" width="12.83203125" style="3"/>
    <col min="15129" max="15129" width="30.5" style="3" customWidth="1"/>
    <col min="15130" max="15350" width="12.83203125" style="3"/>
    <col min="15351" max="15351" width="5.6640625" style="3" customWidth="1"/>
    <col min="15352" max="15353" width="17" style="3" customWidth="1"/>
    <col min="15354" max="15354" width="15" style="3" customWidth="1"/>
    <col min="15355" max="15356" width="4.33203125" style="3" customWidth="1"/>
    <col min="15357" max="15357" width="8.5" style="3" customWidth="1"/>
    <col min="15358" max="15358" width="40.1640625" style="3" customWidth="1"/>
    <col min="15359" max="15360" width="14" style="3" customWidth="1"/>
    <col min="15361" max="15361" width="5.83203125" style="3" customWidth="1"/>
    <col min="15362" max="15364" width="5.5" style="3" customWidth="1"/>
    <col min="15365" max="15367" width="4.6640625" style="3" customWidth="1"/>
    <col min="15368" max="15368" width="18.33203125" style="3" customWidth="1"/>
    <col min="15369" max="15369" width="4.83203125" style="3" customWidth="1"/>
    <col min="15370" max="15370" width="11.1640625" style="3" customWidth="1"/>
    <col min="15371" max="15372" width="4.83203125" style="3" customWidth="1"/>
    <col min="15373" max="15373" width="12.6640625" style="3" customWidth="1"/>
    <col min="15374" max="15374" width="15" style="3" customWidth="1"/>
    <col min="15375" max="15376" width="4.6640625" style="3" customWidth="1"/>
    <col min="15377" max="15377" width="38.83203125" style="3" customWidth="1"/>
    <col min="15378" max="15378" width="13.1640625" style="3" customWidth="1"/>
    <col min="15379" max="15379" width="6.83203125" style="3" customWidth="1"/>
    <col min="15380" max="15380" width="6.33203125" style="3" customWidth="1"/>
    <col min="15381" max="15382" width="10.1640625" style="3" customWidth="1"/>
    <col min="15383" max="15384" width="12.83203125" style="3"/>
    <col min="15385" max="15385" width="30.5" style="3" customWidth="1"/>
    <col min="15386" max="15606" width="12.83203125" style="3"/>
    <col min="15607" max="15607" width="5.6640625" style="3" customWidth="1"/>
    <col min="15608" max="15609" width="17" style="3" customWidth="1"/>
    <col min="15610" max="15610" width="15" style="3" customWidth="1"/>
    <col min="15611" max="15612" width="4.33203125" style="3" customWidth="1"/>
    <col min="15613" max="15613" width="8.5" style="3" customWidth="1"/>
    <col min="15614" max="15614" width="40.1640625" style="3" customWidth="1"/>
    <col min="15615" max="15616" width="14" style="3" customWidth="1"/>
    <col min="15617" max="15617" width="5.83203125" style="3" customWidth="1"/>
    <col min="15618" max="15620" width="5.5" style="3" customWidth="1"/>
    <col min="15621" max="15623" width="4.6640625" style="3" customWidth="1"/>
    <col min="15624" max="15624" width="18.33203125" style="3" customWidth="1"/>
    <col min="15625" max="15625" width="4.83203125" style="3" customWidth="1"/>
    <col min="15626" max="15626" width="11.1640625" style="3" customWidth="1"/>
    <col min="15627" max="15628" width="4.83203125" style="3" customWidth="1"/>
    <col min="15629" max="15629" width="12.6640625" style="3" customWidth="1"/>
    <col min="15630" max="15630" width="15" style="3" customWidth="1"/>
    <col min="15631" max="15632" width="4.6640625" style="3" customWidth="1"/>
    <col min="15633" max="15633" width="38.83203125" style="3" customWidth="1"/>
    <col min="15634" max="15634" width="13.1640625" style="3" customWidth="1"/>
    <col min="15635" max="15635" width="6.83203125" style="3" customWidth="1"/>
    <col min="15636" max="15636" width="6.33203125" style="3" customWidth="1"/>
    <col min="15637" max="15638" width="10.1640625" style="3" customWidth="1"/>
    <col min="15639" max="15640" width="12.83203125" style="3"/>
    <col min="15641" max="15641" width="30.5" style="3" customWidth="1"/>
    <col min="15642" max="15862" width="12.83203125" style="3"/>
    <col min="15863" max="15863" width="5.6640625" style="3" customWidth="1"/>
    <col min="15864" max="15865" width="17" style="3" customWidth="1"/>
    <col min="15866" max="15866" width="15" style="3" customWidth="1"/>
    <col min="15867" max="15868" width="4.33203125" style="3" customWidth="1"/>
    <col min="15869" max="15869" width="8.5" style="3" customWidth="1"/>
    <col min="15870" max="15870" width="40.1640625" style="3" customWidth="1"/>
    <col min="15871" max="15872" width="14" style="3" customWidth="1"/>
    <col min="15873" max="15873" width="5.83203125" style="3" customWidth="1"/>
    <col min="15874" max="15876" width="5.5" style="3" customWidth="1"/>
    <col min="15877" max="15879" width="4.6640625" style="3" customWidth="1"/>
    <col min="15880" max="15880" width="18.33203125" style="3" customWidth="1"/>
    <col min="15881" max="15881" width="4.83203125" style="3" customWidth="1"/>
    <col min="15882" max="15882" width="11.1640625" style="3" customWidth="1"/>
    <col min="15883" max="15884" width="4.83203125" style="3" customWidth="1"/>
    <col min="15885" max="15885" width="12.6640625" style="3" customWidth="1"/>
    <col min="15886" max="15886" width="15" style="3" customWidth="1"/>
    <col min="15887" max="15888" width="4.6640625" style="3" customWidth="1"/>
    <col min="15889" max="15889" width="38.83203125" style="3" customWidth="1"/>
    <col min="15890" max="15890" width="13.1640625" style="3" customWidth="1"/>
    <col min="15891" max="15891" width="6.83203125" style="3" customWidth="1"/>
    <col min="15892" max="15892" width="6.33203125" style="3" customWidth="1"/>
    <col min="15893" max="15894" width="10.1640625" style="3" customWidth="1"/>
    <col min="15895" max="15896" width="12.83203125" style="3"/>
    <col min="15897" max="15897" width="30.5" style="3" customWidth="1"/>
    <col min="15898" max="16118" width="12.83203125" style="3"/>
    <col min="16119" max="16119" width="5.6640625" style="3" customWidth="1"/>
    <col min="16120" max="16121" width="17" style="3" customWidth="1"/>
    <col min="16122" max="16122" width="15" style="3" customWidth="1"/>
    <col min="16123" max="16124" width="4.33203125" style="3" customWidth="1"/>
    <col min="16125" max="16125" width="8.5" style="3" customWidth="1"/>
    <col min="16126" max="16126" width="40.1640625" style="3" customWidth="1"/>
    <col min="16127" max="16128" width="14" style="3" customWidth="1"/>
    <col min="16129" max="16129" width="5.83203125" style="3" customWidth="1"/>
    <col min="16130" max="16132" width="5.5" style="3" customWidth="1"/>
    <col min="16133" max="16135" width="4.6640625" style="3" customWidth="1"/>
    <col min="16136" max="16136" width="18.33203125" style="3" customWidth="1"/>
    <col min="16137" max="16137" width="4.83203125" style="3" customWidth="1"/>
    <col min="16138" max="16138" width="11.1640625" style="3" customWidth="1"/>
    <col min="16139" max="16140" width="4.83203125" style="3" customWidth="1"/>
    <col min="16141" max="16141" width="12.6640625" style="3" customWidth="1"/>
    <col min="16142" max="16142" width="15" style="3" customWidth="1"/>
    <col min="16143" max="16144" width="4.6640625" style="3" customWidth="1"/>
    <col min="16145" max="16145" width="38.83203125" style="3" customWidth="1"/>
    <col min="16146" max="16146" width="13.1640625" style="3" customWidth="1"/>
    <col min="16147" max="16147" width="6.83203125" style="3" customWidth="1"/>
    <col min="16148" max="16148" width="6.33203125" style="3" customWidth="1"/>
    <col min="16149" max="16150" width="10.1640625" style="3" customWidth="1"/>
    <col min="16151" max="16152" width="12.83203125" style="3"/>
    <col min="16153" max="16153" width="30.5" style="3" customWidth="1"/>
    <col min="16154" max="16384" width="12.83203125" style="3"/>
  </cols>
  <sheetData>
    <row r="1" spans="1:2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115" t="s">
        <v>14</v>
      </c>
      <c r="H1" s="116" t="s">
        <v>11</v>
      </c>
      <c r="I1" s="55" t="s">
        <v>6</v>
      </c>
      <c r="J1" s="55" t="s">
        <v>7</v>
      </c>
      <c r="K1" s="60" t="s">
        <v>8</v>
      </c>
      <c r="L1" s="116" t="s">
        <v>0</v>
      </c>
      <c r="M1" s="116" t="s">
        <v>0</v>
      </c>
      <c r="N1" s="116" t="s">
        <v>15</v>
      </c>
      <c r="O1" s="116" t="s">
        <v>16</v>
      </c>
      <c r="P1" s="116" t="s">
        <v>17</v>
      </c>
      <c r="Q1" s="117" t="s">
        <v>9</v>
      </c>
      <c r="R1" s="107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18" t="s">
        <v>26</v>
      </c>
      <c r="R2" s="108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25</v>
      </c>
      <c r="O3" s="21"/>
      <c r="P3" s="21"/>
      <c r="Q3" s="119" t="s">
        <v>38</v>
      </c>
      <c r="R3" s="109" t="s">
        <v>25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25</v>
      </c>
      <c r="O4" s="29"/>
      <c r="P4" s="29"/>
      <c r="Q4" s="120" t="s">
        <v>49</v>
      </c>
      <c r="R4" s="110" t="s">
        <v>25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25</v>
      </c>
      <c r="Q5" s="121" t="s">
        <v>58</v>
      </c>
      <c r="R5" s="107" t="s">
        <v>25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51</v>
      </c>
    </row>
    <row r="6" spans="1:2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117" t="s">
        <v>67</v>
      </c>
      <c r="R6" s="107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117" t="s">
        <v>73</v>
      </c>
      <c r="R7" s="107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51</v>
      </c>
    </row>
    <row r="8" spans="1:25" ht="27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117" t="s">
        <v>79</v>
      </c>
      <c r="R8" s="107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51</v>
      </c>
    </row>
    <row r="9" spans="1:2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117" t="s">
        <v>85</v>
      </c>
      <c r="R9" s="107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51</v>
      </c>
    </row>
    <row r="10" spans="1:2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43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117" t="s">
        <v>91</v>
      </c>
      <c r="R10" s="107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51</v>
      </c>
    </row>
    <row r="11" spans="1:2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117" t="s">
        <v>98</v>
      </c>
      <c r="R11" s="107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51</v>
      </c>
    </row>
    <row r="12" spans="1:2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122" t="s">
        <v>106</v>
      </c>
      <c r="R12" s="111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51</v>
      </c>
    </row>
    <row r="13" spans="1:2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123" t="s">
        <v>79</v>
      </c>
      <c r="R13" s="11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51</v>
      </c>
    </row>
    <row r="14" spans="1:2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123" t="s">
        <v>117</v>
      </c>
      <c r="R14" s="11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123" t="s">
        <v>121</v>
      </c>
      <c r="R15" s="11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123" t="s">
        <v>79</v>
      </c>
      <c r="R16" s="11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123" t="s">
        <v>128</v>
      </c>
      <c r="R17" s="11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122" t="s">
        <v>133</v>
      </c>
      <c r="R18" s="111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124" t="s">
        <v>79</v>
      </c>
      <c r="R19" s="114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122" t="s">
        <v>79</v>
      </c>
      <c r="R20" s="111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51</v>
      </c>
    </row>
    <row r="21" spans="1:24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122" t="s">
        <v>79</v>
      </c>
      <c r="R21" s="111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51</v>
      </c>
    </row>
    <row r="22" spans="1:24" ht="40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125" t="s">
        <v>157</v>
      </c>
      <c r="R22" s="11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126" t="s">
        <v>163</v>
      </c>
      <c r="R23" s="111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126" t="s">
        <v>51</v>
      </c>
      <c r="R24" s="111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122" t="s">
        <v>51</v>
      </c>
      <c r="R25" s="111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122" t="s">
        <v>51</v>
      </c>
      <c r="R26" s="111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25</v>
      </c>
      <c r="O27" s="89"/>
      <c r="P27" s="89"/>
      <c r="Q27" s="123" t="s">
        <v>183</v>
      </c>
      <c r="R27" s="112" t="s">
        <v>25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25</v>
      </c>
      <c r="O28" s="89"/>
      <c r="P28" s="89"/>
      <c r="Q28" s="123" t="s">
        <v>67</v>
      </c>
      <c r="R28" s="112" t="s">
        <v>25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51</v>
      </c>
    </row>
    <row r="29" spans="1:24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123" t="s">
        <v>91</v>
      </c>
      <c r="R29" s="11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122" t="s">
        <v>190</v>
      </c>
      <c r="R30" s="111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51</v>
      </c>
    </row>
    <row r="31" spans="1:24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123" t="s">
        <v>192</v>
      </c>
      <c r="R31" s="11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51</v>
      </c>
    </row>
    <row r="32" spans="1:24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123" t="s">
        <v>194</v>
      </c>
      <c r="R32" s="112"/>
      <c r="S32" s="62" t="s">
        <v>184</v>
      </c>
      <c r="T32" s="91">
        <v>18000</v>
      </c>
      <c r="U32" s="92">
        <v>8000</v>
      </c>
      <c r="V32" s="81">
        <f t="shared" si="0"/>
        <v>26000</v>
      </c>
      <c r="W32" s="3" t="s">
        <v>51</v>
      </c>
    </row>
    <row r="33" spans="1:2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123" t="s">
        <v>196</v>
      </c>
      <c r="R33" s="11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51</v>
      </c>
    </row>
    <row r="34" spans="1:2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123" t="s">
        <v>197</v>
      </c>
      <c r="R34" s="11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51</v>
      </c>
    </row>
    <row r="35" spans="1:2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25</v>
      </c>
      <c r="O35" s="7"/>
      <c r="P35" s="7"/>
      <c r="Q35" s="122" t="s">
        <v>183</v>
      </c>
      <c r="R35" s="111" t="s">
        <v>25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123" t="s">
        <v>91</v>
      </c>
      <c r="R36" s="11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51</v>
      </c>
    </row>
    <row r="37" spans="1:2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123" t="s">
        <v>212</v>
      </c>
      <c r="R37" s="11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123" t="s">
        <v>212</v>
      </c>
      <c r="R38" s="11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51</v>
      </c>
    </row>
    <row r="39" spans="1:2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123" t="s">
        <v>215</v>
      </c>
      <c r="R39" s="11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51</v>
      </c>
      <c r="X39" s="3" t="s">
        <v>216</v>
      </c>
      <c r="Y39" s="3" t="s">
        <v>217</v>
      </c>
    </row>
    <row r="40" spans="1:2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123" t="s">
        <v>212</v>
      </c>
      <c r="R40" s="11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51</v>
      </c>
    </row>
    <row r="41" spans="1:2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123" t="s">
        <v>224</v>
      </c>
      <c r="R41" s="11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51</v>
      </c>
      <c r="Y41" s="3" t="s">
        <v>226</v>
      </c>
    </row>
    <row r="42" spans="1:25" ht="27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123" t="s">
        <v>231</v>
      </c>
      <c r="R42" s="11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7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123" t="s">
        <v>235</v>
      </c>
      <c r="R43" s="11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123" t="s">
        <v>240</v>
      </c>
      <c r="R44" s="11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40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127" t="s">
        <v>246</v>
      </c>
      <c r="R45" s="11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123" t="s">
        <v>248</v>
      </c>
      <c r="R46" s="11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123" t="s">
        <v>79</v>
      </c>
      <c r="R47" s="11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123" t="s">
        <v>255</v>
      </c>
      <c r="R48" s="11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123" t="s">
        <v>231</v>
      </c>
      <c r="R49" s="11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123" t="s">
        <v>231</v>
      </c>
      <c r="R50" s="11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122" t="s">
        <v>259</v>
      </c>
      <c r="R51" s="111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122" t="s">
        <v>263</v>
      </c>
      <c r="R52" s="111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122" t="s">
        <v>263</v>
      </c>
      <c r="R53" s="111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25</v>
      </c>
      <c r="O54" s="7"/>
      <c r="P54" s="7"/>
      <c r="Q54" s="122" t="s">
        <v>263</v>
      </c>
      <c r="R54" s="111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122" t="s">
        <v>263</v>
      </c>
      <c r="R55" s="111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122" t="s">
        <v>263</v>
      </c>
      <c r="R56" s="111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122" t="s">
        <v>263</v>
      </c>
      <c r="R57" s="111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122" t="s">
        <v>263</v>
      </c>
      <c r="R58" s="111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122" t="s">
        <v>263</v>
      </c>
      <c r="R59" s="111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122" t="s">
        <v>263</v>
      </c>
      <c r="R60" s="111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122" t="s">
        <v>263</v>
      </c>
      <c r="R61" s="111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122" t="s">
        <v>263</v>
      </c>
      <c r="R62" s="111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122" t="s">
        <v>263</v>
      </c>
      <c r="R63" s="111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122" t="s">
        <v>263</v>
      </c>
      <c r="R64" s="111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122" t="s">
        <v>263</v>
      </c>
      <c r="R65" s="111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123" t="s">
        <v>263</v>
      </c>
      <c r="R66" s="11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25</v>
      </c>
      <c r="O67" s="7"/>
      <c r="P67" s="7"/>
      <c r="Q67" s="128" t="s">
        <v>311</v>
      </c>
      <c r="R67" s="112" t="s">
        <v>25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25</v>
      </c>
      <c r="O68" s="89"/>
      <c r="P68" s="89"/>
      <c r="Q68" s="123" t="s">
        <v>312</v>
      </c>
      <c r="R68" s="112" t="s">
        <v>25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123" t="s">
        <v>79</v>
      </c>
      <c r="R69" s="11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122" t="s">
        <v>91</v>
      </c>
      <c r="R70" s="111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123" t="s">
        <v>183</v>
      </c>
      <c r="R71" s="112" t="s">
        <v>25</v>
      </c>
      <c r="S71" s="100" t="s">
        <v>323</v>
      </c>
      <c r="T71" s="91"/>
      <c r="U71" s="92"/>
      <c r="V71" s="81"/>
    </row>
    <row r="72" spans="1:23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123" t="s">
        <v>324</v>
      </c>
      <c r="R72" s="112" t="s">
        <v>25</v>
      </c>
      <c r="S72" s="100" t="s">
        <v>323</v>
      </c>
      <c r="T72" s="91"/>
      <c r="U72" s="92"/>
      <c r="V72" s="81"/>
    </row>
    <row r="73" spans="1:23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123" t="s">
        <v>329</v>
      </c>
      <c r="R73" s="112" t="s">
        <v>25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123" t="s">
        <v>335</v>
      </c>
      <c r="R74" s="11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123" t="s">
        <v>337</v>
      </c>
      <c r="R75" s="11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51</v>
      </c>
    </row>
    <row r="76" spans="1:23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123" t="s">
        <v>339</v>
      </c>
      <c r="R76" s="11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51</v>
      </c>
    </row>
    <row r="77" spans="1:23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123" t="s">
        <v>212</v>
      </c>
      <c r="R77" s="11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51</v>
      </c>
    </row>
    <row r="78" spans="1:23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123" t="s">
        <v>79</v>
      </c>
      <c r="R78" s="11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51</v>
      </c>
    </row>
    <row r="79" spans="1:23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123" t="s">
        <v>351</v>
      </c>
      <c r="R79" s="11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25</v>
      </c>
      <c r="O80" s="89"/>
      <c r="P80" s="89"/>
      <c r="Q80" s="123" t="s">
        <v>359</v>
      </c>
      <c r="R80" s="11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123" t="s">
        <v>359</v>
      </c>
      <c r="R81" s="11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123" t="s">
        <v>79</v>
      </c>
      <c r="R82" s="11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25</v>
      </c>
      <c r="O83" s="89"/>
      <c r="P83" s="89"/>
      <c r="Q83" s="123" t="s">
        <v>91</v>
      </c>
      <c r="R83" s="112" t="s">
        <v>25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123" t="s">
        <v>79</v>
      </c>
      <c r="R84" s="11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123" t="s">
        <v>324</v>
      </c>
      <c r="R85" s="11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122" t="s">
        <v>49</v>
      </c>
      <c r="R86" s="111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122" t="s">
        <v>386</v>
      </c>
      <c r="R87" s="111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122" t="s">
        <v>392</v>
      </c>
      <c r="R88" s="111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122" t="s">
        <v>397</v>
      </c>
      <c r="R89" s="111" t="s">
        <v>387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123" t="s">
        <v>403</v>
      </c>
      <c r="R90" s="11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123" t="s">
        <v>392</v>
      </c>
      <c r="R91" s="11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122" t="s">
        <v>413</v>
      </c>
      <c r="R92" s="111" t="s">
        <v>387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123" t="s">
        <v>420</v>
      </c>
      <c r="R93" s="112" t="s">
        <v>387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380</v>
      </c>
      <c r="O94" s="7"/>
      <c r="P94" s="7"/>
      <c r="Q94" s="123" t="s">
        <v>753</v>
      </c>
      <c r="R94" s="112" t="s">
        <v>380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123" t="s">
        <v>429</v>
      </c>
      <c r="R95" s="11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380</v>
      </c>
      <c r="O96" s="7"/>
      <c r="P96" s="7"/>
      <c r="Q96" s="123" t="s">
        <v>359</v>
      </c>
      <c r="R96" s="112" t="s">
        <v>387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380</v>
      </c>
      <c r="O97" s="7"/>
      <c r="P97" s="7"/>
      <c r="Q97" s="122" t="s">
        <v>437</v>
      </c>
      <c r="R97" s="111" t="s">
        <v>380</v>
      </c>
      <c r="S97" s="52" t="s">
        <v>754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123" t="s">
        <v>359</v>
      </c>
      <c r="R98" s="11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123" t="s">
        <v>439</v>
      </c>
      <c r="R99" s="11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807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122" t="s">
        <v>440</v>
      </c>
      <c r="R100" s="111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128" t="s">
        <v>756</v>
      </c>
      <c r="R101" s="112" t="s">
        <v>387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123" t="s">
        <v>450</v>
      </c>
      <c r="R102" s="11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123" t="s">
        <v>91</v>
      </c>
      <c r="R103" s="11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123" t="s">
        <v>67</v>
      </c>
      <c r="R104" s="11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123" t="s">
        <v>456</v>
      </c>
      <c r="R105" s="11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123" t="s">
        <v>192</v>
      </c>
      <c r="R106" s="112" t="s">
        <v>380</v>
      </c>
      <c r="S106" s="101" t="s">
        <v>760</v>
      </c>
      <c r="T106" s="93"/>
      <c r="U106" s="92"/>
      <c r="V106" s="81"/>
    </row>
    <row r="107" spans="1:23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122" t="s">
        <v>457</v>
      </c>
      <c r="R107" s="111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122" t="s">
        <v>463</v>
      </c>
      <c r="R108" s="111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123" t="s">
        <v>468</v>
      </c>
      <c r="R109" s="11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128" t="s">
        <v>472</v>
      </c>
      <c r="R110" s="11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122" t="s">
        <v>79</v>
      </c>
      <c r="R111" s="111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122" t="s">
        <v>79</v>
      </c>
      <c r="R112" s="111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122" t="s">
        <v>463</v>
      </c>
      <c r="R113" s="111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123" t="s">
        <v>490</v>
      </c>
      <c r="R114" s="112" t="s">
        <v>380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122" t="s">
        <v>494</v>
      </c>
      <c r="R115" s="111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122" t="s">
        <v>91</v>
      </c>
      <c r="R116" s="111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122" t="s">
        <v>91</v>
      </c>
      <c r="R117" s="111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122" t="s">
        <v>506</v>
      </c>
      <c r="R118" s="111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129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122" t="s">
        <v>463</v>
      </c>
      <c r="R119" s="111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122" t="s">
        <v>79</v>
      </c>
      <c r="R120" s="111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122" t="s">
        <v>519</v>
      </c>
      <c r="R121" s="111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122" t="s">
        <v>128</v>
      </c>
      <c r="R122" s="111" t="s">
        <v>387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7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123" t="s">
        <v>529</v>
      </c>
      <c r="R123" s="11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123" t="s">
        <v>534</v>
      </c>
      <c r="R124" s="11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123" t="s">
        <v>536</v>
      </c>
      <c r="R125" s="11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123" t="s">
        <v>538</v>
      </c>
      <c r="R126" s="11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3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130" t="s">
        <v>540</v>
      </c>
      <c r="R127" s="11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122" t="s">
        <v>546</v>
      </c>
      <c r="R128" s="111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122" t="s">
        <v>548</v>
      </c>
      <c r="R129" s="111" t="s">
        <v>380</v>
      </c>
      <c r="S129" s="52" t="s">
        <v>592</v>
      </c>
      <c r="T129" s="50">
        <v>18000</v>
      </c>
      <c r="U129" s="51">
        <v>8000</v>
      </c>
      <c r="V129" s="70">
        <f t="shared" si="2"/>
        <v>26000</v>
      </c>
    </row>
    <row r="130" spans="1:22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380</v>
      </c>
      <c r="O130" s="85"/>
      <c r="P130" s="85"/>
      <c r="Q130" s="123" t="s">
        <v>550</v>
      </c>
      <c r="R130" s="112" t="s">
        <v>380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123" t="s">
        <v>551</v>
      </c>
      <c r="R131" s="11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123" t="s">
        <v>552</v>
      </c>
      <c r="R132" s="11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380</v>
      </c>
      <c r="O133" s="85"/>
      <c r="P133" s="85"/>
      <c r="Q133" s="123" t="s">
        <v>553</v>
      </c>
      <c r="R133" s="112" t="s">
        <v>380</v>
      </c>
      <c r="S133" s="101" t="s">
        <v>603</v>
      </c>
      <c r="T133" s="93">
        <v>18000</v>
      </c>
      <c r="U133" s="92">
        <v>8000</v>
      </c>
      <c r="V133" s="81">
        <f t="shared" si="7"/>
        <v>26000</v>
      </c>
    </row>
    <row r="134" spans="1:22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380</v>
      </c>
      <c r="O134" s="85"/>
      <c r="P134" s="85"/>
      <c r="Q134" s="123" t="s">
        <v>183</v>
      </c>
      <c r="R134" s="112" t="s">
        <v>380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123" t="s">
        <v>339</v>
      </c>
      <c r="R135" s="11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123" t="s">
        <v>559</v>
      </c>
      <c r="R136" s="11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380</v>
      </c>
      <c r="O137" s="7"/>
      <c r="P137" s="7"/>
      <c r="Q137" s="122" t="s">
        <v>324</v>
      </c>
      <c r="R137" s="111" t="s">
        <v>380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380</v>
      </c>
      <c r="O138" s="7"/>
      <c r="P138" s="7"/>
      <c r="Q138" s="123" t="s">
        <v>429</v>
      </c>
      <c r="R138" s="112" t="s">
        <v>380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123" t="s">
        <v>128</v>
      </c>
      <c r="R139" s="11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123" t="s">
        <v>572</v>
      </c>
      <c r="R140" s="11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123" t="s">
        <v>128</v>
      </c>
      <c r="R141" s="11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123" t="s">
        <v>576</v>
      </c>
      <c r="R142" s="11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123" t="s">
        <v>579</v>
      </c>
      <c r="R143" s="11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122"/>
      <c r="R144" s="111" t="s">
        <v>25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123" t="s">
        <v>591</v>
      </c>
      <c r="R145" s="11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123" t="s">
        <v>597</v>
      </c>
      <c r="R146" s="11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123" t="s">
        <v>602</v>
      </c>
      <c r="R147" s="11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123" t="s">
        <v>609</v>
      </c>
      <c r="R148" s="11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123" t="s">
        <v>324</v>
      </c>
      <c r="R149" s="11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123" t="s">
        <v>618</v>
      </c>
      <c r="R150" s="11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123" t="s">
        <v>79</v>
      </c>
      <c r="R151" s="11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122" t="s">
        <v>628</v>
      </c>
      <c r="R152" s="111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123" t="s">
        <v>634</v>
      </c>
      <c r="R153" s="112" t="s">
        <v>25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123" t="s">
        <v>79</v>
      </c>
      <c r="R154" s="11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123" t="s">
        <v>128</v>
      </c>
      <c r="R155" s="11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123" t="s">
        <v>128</v>
      </c>
      <c r="R156" s="11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51</v>
      </c>
    </row>
    <row r="157" spans="1:24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123" t="s">
        <v>128</v>
      </c>
      <c r="R157" s="11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51</v>
      </c>
    </row>
    <row r="158" spans="1:24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123" t="s">
        <v>335</v>
      </c>
      <c r="R158" s="11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51</v>
      </c>
    </row>
    <row r="159" spans="1:24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123" t="s">
        <v>128</v>
      </c>
      <c r="R159" s="11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51</v>
      </c>
    </row>
    <row r="160" spans="1:24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123" t="s">
        <v>128</v>
      </c>
      <c r="R160" s="11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51</v>
      </c>
    </row>
    <row r="161" spans="1:24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123" t="s">
        <v>183</v>
      </c>
      <c r="R161" s="11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7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127" t="s">
        <v>673</v>
      </c>
      <c r="R162" s="11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123" t="s">
        <v>678</v>
      </c>
      <c r="R163" s="11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123" t="s">
        <v>679</v>
      </c>
      <c r="R164" s="11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123" t="s">
        <v>339</v>
      </c>
      <c r="R165" s="11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123" t="s">
        <v>339</v>
      </c>
      <c r="R166" s="11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123" t="s">
        <v>682</v>
      </c>
      <c r="R167" s="11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123" t="s">
        <v>688</v>
      </c>
      <c r="R168" s="11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123" t="s">
        <v>688</v>
      </c>
      <c r="R169" s="11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123" t="s">
        <v>690</v>
      </c>
      <c r="R170" s="11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53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125" t="s">
        <v>696</v>
      </c>
      <c r="R171" s="11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123" t="s">
        <v>698</v>
      </c>
      <c r="R172" s="11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122" t="s">
        <v>705</v>
      </c>
      <c r="R173" s="111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122" t="s">
        <v>463</v>
      </c>
      <c r="R174" s="111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122" t="s">
        <v>718</v>
      </c>
      <c r="R175" s="111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7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123" t="s">
        <v>724</v>
      </c>
      <c r="R176" s="11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123" t="s">
        <v>128</v>
      </c>
      <c r="R177" s="112"/>
      <c r="S177" s="62"/>
      <c r="T177" s="91">
        <v>18000</v>
      </c>
      <c r="U177" s="92">
        <v>8000</v>
      </c>
      <c r="V177" s="81">
        <f>T177+U177</f>
        <v>26000</v>
      </c>
    </row>
    <row r="178" spans="1:22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123" t="s">
        <v>726</v>
      </c>
      <c r="R178" s="112"/>
      <c r="S178" s="62"/>
      <c r="T178" s="91">
        <v>18000</v>
      </c>
      <c r="U178" s="92">
        <v>8000</v>
      </c>
      <c r="V178" s="81">
        <f>T178+U178</f>
        <v>26000</v>
      </c>
    </row>
    <row r="179" spans="1:22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122" t="s">
        <v>732</v>
      </c>
      <c r="R179" s="111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7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123" t="s">
        <v>183</v>
      </c>
      <c r="R180" s="11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122" t="s">
        <v>743</v>
      </c>
      <c r="R181" s="111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>
      <c r="A182" s="131">
        <f t="shared" si="9"/>
        <v>181</v>
      </c>
      <c r="B182" s="132" t="s">
        <v>744</v>
      </c>
      <c r="C182" s="132" t="s">
        <v>745</v>
      </c>
      <c r="D182" s="133">
        <v>32497</v>
      </c>
      <c r="E182" s="134">
        <v>25</v>
      </c>
      <c r="F182" s="132" t="s">
        <v>33</v>
      </c>
      <c r="G182" s="132" t="s">
        <v>835</v>
      </c>
      <c r="H182" s="132" t="s">
        <v>746</v>
      </c>
      <c r="I182" s="132" t="s">
        <v>747</v>
      </c>
      <c r="J182" s="132"/>
      <c r="K182" s="15" t="s">
        <v>25</v>
      </c>
      <c r="L182" s="132"/>
      <c r="M182" s="10"/>
      <c r="N182" s="132" t="s">
        <v>25</v>
      </c>
      <c r="O182" s="132"/>
      <c r="P182" s="132"/>
      <c r="Q182" s="135" t="s">
        <v>743</v>
      </c>
      <c r="R182" s="113"/>
      <c r="S182" s="101" t="s">
        <v>27</v>
      </c>
      <c r="T182" s="93">
        <v>18000</v>
      </c>
      <c r="U182" s="92">
        <v>8000</v>
      </c>
      <c r="V182" s="81">
        <f t="shared" si="7"/>
        <v>26000</v>
      </c>
    </row>
    <row r="183" spans="1:22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maekawa 前川　勝己</cp:lastModifiedBy>
  <cp:lastPrinted>2014-02-14T00:37:10Z</cp:lastPrinted>
  <dcterms:created xsi:type="dcterms:W3CDTF">2014-02-10T14:09:14Z</dcterms:created>
  <dcterms:modified xsi:type="dcterms:W3CDTF">2014-02-17T06:44:02Z</dcterms:modified>
</cp:coreProperties>
</file>